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chdyannaufal/Documents/R PROJECT (30 Mar 2024)/idx_financial_statement/template/"/>
    </mc:Choice>
  </mc:AlternateContent>
  <xr:revisionPtr revIDLastSave="0" documentId="13_ncr:1_{8884445E-874D-8E47-9D45-29D62D0C6464}" xr6:coauthVersionLast="47" xr6:coauthVersionMax="47" xr10:uidLastSave="{00000000-0000-0000-0000-000000000000}"/>
  <bookViews>
    <workbookView xWindow="0" yWindow="740" windowWidth="29400" windowHeight="18380" activeTab="3" xr2:uid="{7F33F536-0453-4284-A986-E3C84C18456E}"/>
  </bookViews>
  <sheets>
    <sheet name="Context" sheetId="1" state="veryHidden" r:id="rId1"/>
    <sheet name="InlineXBRL" sheetId="2" state="veryHidden" r:id="rId2"/>
    <sheet name="GENERAL INFO" sheetId="3" r:id="rId3"/>
    <sheet name="BALANCE SHEET" sheetId="6" r:id="rId4"/>
    <sheet name="INCOME STATEMENT" sheetId="7" r:id="rId5"/>
    <sheet name="INCOME STATEMENT QoQ" sheetId="26" r:id="rId6"/>
    <sheet name="CASH FLOW" sheetId="8" r:id="rId7"/>
    <sheet name="CASH FLOW QoQ" sheetId="23" r:id="rId8"/>
    <sheet name="ACCOUNTING POLICIES" sheetId="9" r:id="rId9"/>
    <sheet name="CREDIT BY CURRENCY" sheetId="10" r:id="rId10"/>
    <sheet name="CREDIT BY TYPE" sheetId="11" r:id="rId11"/>
    <sheet name="CREDIT BY SECTOR" sheetId="12" r:id="rId12"/>
    <sheet name="CREDIT OTHER INFORMATION" sheetId="14" r:id="rId13"/>
    <sheet name="GIRO BREAKDOWN" sheetId="15" r:id="rId14"/>
    <sheet name="SAVINGS BREAKDOWN" sheetId="16" r:id="rId15"/>
    <sheet name="TIME DEPOSITS BREAKDOWN" sheetId="18" r:id="rId16"/>
    <sheet name="DEPOSIT INTEREST RATE" sheetId="19" r:id="rId17"/>
    <sheet name="INTEREST REVENUE BREAKDOWN" sheetId="20" r:id="rId18"/>
    <sheet name="INTEREST REVENUE BREAKDOWN QoQ" sheetId="24" r:id="rId19"/>
    <sheet name="INTEREST EXPENSE BREAKDOWN" sheetId="25" r:id="rId20"/>
    <sheet name="INTEREST EXPENSE BREAKDOWN QoQ" sheetId="21" r:id="rId21"/>
    <sheet name="hidden" sheetId="4" state="hidden" r:id="rId22"/>
    <sheet name="Token" sheetId="5" state="hidden" r:id="rId2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51" i="6" l="1"/>
  <c r="E251" i="6"/>
  <c r="F251" i="6"/>
  <c r="G251" i="6"/>
  <c r="H251" i="6"/>
  <c r="I251" i="6"/>
  <c r="J251" i="6"/>
  <c r="K251" i="6"/>
  <c r="L251" i="6"/>
  <c r="M251" i="6"/>
  <c r="N251" i="6"/>
  <c r="O251" i="6"/>
  <c r="P251" i="6"/>
  <c r="Q251" i="6"/>
  <c r="R251" i="6"/>
  <c r="S251" i="6"/>
  <c r="T251" i="6"/>
  <c r="U251" i="6"/>
  <c r="V251" i="6"/>
  <c r="W251" i="6"/>
  <c r="X251" i="6"/>
  <c r="Y251" i="6"/>
  <c r="Z251" i="6"/>
  <c r="AA251" i="6"/>
  <c r="AB251" i="6"/>
  <c r="AC251" i="6"/>
  <c r="AD251" i="6"/>
  <c r="AE251" i="6"/>
  <c r="AF251" i="6"/>
  <c r="AG251" i="6"/>
  <c r="AH251" i="6"/>
  <c r="AI251" i="6"/>
  <c r="AJ251" i="6"/>
  <c r="AK251" i="6"/>
  <c r="AL251" i="6"/>
  <c r="AM251" i="6"/>
  <c r="C251" i="6"/>
  <c r="D245" i="6"/>
  <c r="E245" i="6"/>
  <c r="F245" i="6"/>
  <c r="G245" i="6"/>
  <c r="H245" i="6"/>
  <c r="I245" i="6"/>
  <c r="J245" i="6"/>
  <c r="K245" i="6"/>
  <c r="L245" i="6"/>
  <c r="M245" i="6"/>
  <c r="N245" i="6"/>
  <c r="O245" i="6"/>
  <c r="P245" i="6"/>
  <c r="Q245" i="6"/>
  <c r="R245" i="6"/>
  <c r="S245" i="6"/>
  <c r="T245" i="6"/>
  <c r="U245" i="6"/>
  <c r="V245" i="6"/>
  <c r="W245" i="6"/>
  <c r="X245" i="6"/>
  <c r="Y245" i="6"/>
  <c r="Z245" i="6"/>
  <c r="AA245" i="6"/>
  <c r="AB245" i="6"/>
  <c r="AC245" i="6"/>
  <c r="AD245" i="6"/>
  <c r="AE245" i="6"/>
  <c r="AF245" i="6"/>
  <c r="AG245" i="6"/>
  <c r="AH245" i="6"/>
  <c r="AI245" i="6"/>
  <c r="AJ245" i="6"/>
  <c r="AK245" i="6"/>
  <c r="AL245" i="6"/>
  <c r="AM245" i="6"/>
  <c r="C245" i="6"/>
  <c r="D136" i="6"/>
  <c r="E136" i="6"/>
  <c r="F136" i="6"/>
  <c r="G136" i="6"/>
  <c r="H136" i="6"/>
  <c r="I136" i="6"/>
  <c r="J136" i="6"/>
  <c r="K136" i="6"/>
  <c r="L136" i="6"/>
  <c r="M136" i="6"/>
  <c r="N136" i="6"/>
  <c r="O136" i="6"/>
  <c r="P136" i="6"/>
  <c r="Q136" i="6"/>
  <c r="R136" i="6"/>
  <c r="S136" i="6"/>
  <c r="T136" i="6"/>
  <c r="U136" i="6"/>
  <c r="V136" i="6"/>
  <c r="W136" i="6"/>
  <c r="X136" i="6"/>
  <c r="Y136" i="6"/>
  <c r="Z136" i="6"/>
  <c r="AA136" i="6"/>
  <c r="AB136" i="6"/>
  <c r="AC136" i="6"/>
  <c r="AD136" i="6"/>
  <c r="AE136" i="6"/>
  <c r="AF136" i="6"/>
  <c r="AG136" i="6"/>
  <c r="AH136" i="6"/>
  <c r="AI136" i="6"/>
  <c r="AJ136" i="6"/>
  <c r="AK136" i="6"/>
  <c r="AL136" i="6"/>
  <c r="AM136" i="6"/>
  <c r="C136" i="6"/>
  <c r="C128" i="6"/>
  <c r="D128" i="6"/>
  <c r="E128" i="6"/>
  <c r="F128" i="6"/>
  <c r="G128" i="6"/>
  <c r="H128" i="6"/>
  <c r="I128" i="6"/>
  <c r="J128" i="6"/>
  <c r="K128" i="6"/>
  <c r="L128" i="6"/>
  <c r="M128" i="6"/>
  <c r="N128" i="6"/>
  <c r="O128" i="6"/>
  <c r="P128" i="6"/>
  <c r="Q128" i="6"/>
  <c r="R128" i="6"/>
  <c r="S128" i="6"/>
  <c r="T128" i="6"/>
  <c r="U128" i="6"/>
  <c r="V128" i="6"/>
  <c r="W128" i="6"/>
  <c r="X128" i="6"/>
  <c r="Y128" i="6"/>
  <c r="Z128" i="6"/>
  <c r="AA128" i="6"/>
  <c r="AB128" i="6"/>
  <c r="AC128" i="6"/>
  <c r="AD128" i="6"/>
  <c r="AE128" i="6"/>
  <c r="AF128" i="6"/>
  <c r="AG128" i="6"/>
  <c r="AH128" i="6"/>
  <c r="AI128" i="6"/>
  <c r="AJ128" i="6"/>
  <c r="AK128" i="6"/>
  <c r="AL128" i="6"/>
  <c r="AM128" i="6"/>
  <c r="D126" i="6"/>
  <c r="E126" i="6"/>
  <c r="F126" i="6"/>
  <c r="G126" i="6"/>
  <c r="H126" i="6"/>
  <c r="I126" i="6"/>
  <c r="J126" i="6"/>
  <c r="K126" i="6"/>
  <c r="L126" i="6"/>
  <c r="M126" i="6"/>
  <c r="N126" i="6"/>
  <c r="O126" i="6"/>
  <c r="P126" i="6"/>
  <c r="Q126" i="6"/>
  <c r="R126" i="6"/>
  <c r="S126" i="6"/>
  <c r="T126" i="6"/>
  <c r="U126" i="6"/>
  <c r="V126" i="6"/>
  <c r="W126" i="6"/>
  <c r="X126" i="6"/>
  <c r="Y126" i="6"/>
  <c r="Z126" i="6"/>
  <c r="AA126" i="6"/>
  <c r="AB126" i="6"/>
  <c r="AC126" i="6"/>
  <c r="AD126" i="6"/>
  <c r="AE126" i="6"/>
  <c r="AF126" i="6"/>
  <c r="AG126" i="6"/>
  <c r="AH126" i="6"/>
  <c r="AI126" i="6"/>
  <c r="AJ126" i="6"/>
  <c r="AK126" i="6"/>
  <c r="AL126" i="6"/>
  <c r="AM126" i="6"/>
  <c r="C126" i="6"/>
  <c r="D45" i="6"/>
  <c r="E45" i="6"/>
  <c r="F45" i="6"/>
  <c r="G45" i="6"/>
  <c r="H45" i="6"/>
  <c r="I45" i="6"/>
  <c r="J45" i="6"/>
  <c r="K45" i="6"/>
  <c r="L45" i="6"/>
  <c r="M45" i="6"/>
  <c r="N45" i="6"/>
  <c r="O45" i="6"/>
  <c r="P45" i="6"/>
  <c r="Q45" i="6"/>
  <c r="R45" i="6"/>
  <c r="S45" i="6"/>
  <c r="T45" i="6"/>
  <c r="U45" i="6"/>
  <c r="V45" i="6"/>
  <c r="W45" i="6"/>
  <c r="X45" i="6"/>
  <c r="Y45" i="6"/>
  <c r="Z45" i="6"/>
  <c r="AA45" i="6"/>
  <c r="AB45" i="6"/>
  <c r="AC45" i="6"/>
  <c r="AD45" i="6"/>
  <c r="AE45" i="6"/>
  <c r="AF45" i="6"/>
  <c r="AG45" i="6"/>
  <c r="AH45" i="6"/>
  <c r="AI45" i="6"/>
  <c r="AJ45" i="6"/>
  <c r="AK45" i="6"/>
  <c r="AL45" i="6"/>
  <c r="AM45" i="6"/>
  <c r="C45" i="6"/>
  <c r="AL151" i="26"/>
  <c r="AK151" i="26"/>
  <c r="AJ151" i="26"/>
  <c r="AI151" i="26"/>
  <c r="AH151" i="26"/>
  <c r="AG151" i="26"/>
  <c r="AF151" i="26"/>
  <c r="AE151" i="26"/>
  <c r="AD151" i="26"/>
  <c r="AC151" i="26"/>
  <c r="AB151" i="26"/>
  <c r="AA151" i="26"/>
  <c r="Z151" i="26"/>
  <c r="Y151" i="26"/>
  <c r="X151" i="26"/>
  <c r="W151" i="26"/>
  <c r="V151" i="26"/>
  <c r="U151" i="26"/>
  <c r="T151" i="26"/>
  <c r="S151" i="26"/>
  <c r="R151" i="26"/>
  <c r="Q151" i="26"/>
  <c r="P151" i="26"/>
  <c r="O151" i="26"/>
  <c r="N151" i="26"/>
  <c r="M151" i="26"/>
  <c r="L151" i="26"/>
  <c r="K151" i="26"/>
  <c r="J151" i="26"/>
  <c r="I151" i="26"/>
  <c r="H151" i="26"/>
  <c r="G151" i="26"/>
  <c r="F151" i="26"/>
  <c r="E151" i="26"/>
  <c r="D151" i="26"/>
  <c r="C151" i="26"/>
  <c r="AL150" i="26"/>
  <c r="AK150" i="26"/>
  <c r="AJ150" i="26"/>
  <c r="AI150" i="26"/>
  <c r="AH150" i="26"/>
  <c r="AG150" i="26"/>
  <c r="AF150" i="26"/>
  <c r="AE150" i="26"/>
  <c r="AD150" i="26"/>
  <c r="AC150" i="26"/>
  <c r="AB150" i="26"/>
  <c r="AA150" i="26"/>
  <c r="Z150" i="26"/>
  <c r="Y150" i="26"/>
  <c r="X150" i="26"/>
  <c r="W150" i="26"/>
  <c r="V150" i="26"/>
  <c r="U150" i="26"/>
  <c r="T150" i="26"/>
  <c r="S150" i="26"/>
  <c r="R150" i="26"/>
  <c r="Q150" i="26"/>
  <c r="P150" i="26"/>
  <c r="O150" i="26"/>
  <c r="N150" i="26"/>
  <c r="M150" i="26"/>
  <c r="L150" i="26"/>
  <c r="K150" i="26"/>
  <c r="J150" i="26"/>
  <c r="I150" i="26"/>
  <c r="H150" i="26"/>
  <c r="G150" i="26"/>
  <c r="F150" i="26"/>
  <c r="E150" i="26"/>
  <c r="D150" i="26"/>
  <c r="C150" i="26"/>
  <c r="AD149" i="26"/>
  <c r="AC149" i="26"/>
  <c r="V149" i="26"/>
  <c r="U149" i="26"/>
  <c r="N149" i="26"/>
  <c r="M149" i="26"/>
  <c r="F149" i="26"/>
  <c r="E149" i="26"/>
  <c r="AL148" i="26"/>
  <c r="AK148" i="26"/>
  <c r="AJ148" i="26"/>
  <c r="AI148" i="26"/>
  <c r="AH148" i="26"/>
  <c r="AG148" i="26"/>
  <c r="AF148" i="26"/>
  <c r="AE148" i="26"/>
  <c r="AD148" i="26"/>
  <c r="AC148" i="26"/>
  <c r="AB148" i="26"/>
  <c r="AA148" i="26"/>
  <c r="Z148" i="26"/>
  <c r="Y148" i="26"/>
  <c r="X148" i="26"/>
  <c r="W148" i="26"/>
  <c r="V148" i="26"/>
  <c r="U148" i="26"/>
  <c r="T148" i="26"/>
  <c r="S148" i="26"/>
  <c r="R148" i="26"/>
  <c r="Q148" i="26"/>
  <c r="P148" i="26"/>
  <c r="O148" i="26"/>
  <c r="N148" i="26"/>
  <c r="M148" i="26"/>
  <c r="L148" i="26"/>
  <c r="K148" i="26"/>
  <c r="J148" i="26"/>
  <c r="I148" i="26"/>
  <c r="H148" i="26"/>
  <c r="G148" i="26"/>
  <c r="F148" i="26"/>
  <c r="E148" i="26"/>
  <c r="D148" i="26"/>
  <c r="C148" i="26"/>
  <c r="AL91" i="26"/>
  <c r="AK91" i="26"/>
  <c r="AD91" i="26"/>
  <c r="AC91" i="26"/>
  <c r="V91" i="26"/>
  <c r="U91" i="26"/>
  <c r="N91" i="26"/>
  <c r="M91" i="26"/>
  <c r="F91" i="26"/>
  <c r="E91" i="26"/>
  <c r="AL90" i="26"/>
  <c r="AK90" i="26"/>
  <c r="AJ90" i="26"/>
  <c r="AI90" i="26"/>
  <c r="AH90" i="26"/>
  <c r="AG90" i="26"/>
  <c r="AF90" i="26"/>
  <c r="AE90" i="26"/>
  <c r="AD90" i="26"/>
  <c r="AC90" i="26"/>
  <c r="AB90" i="26"/>
  <c r="AA90" i="26"/>
  <c r="Z90" i="26"/>
  <c r="Y90" i="26"/>
  <c r="X90" i="26"/>
  <c r="W90" i="26"/>
  <c r="V90" i="26"/>
  <c r="U90" i="26"/>
  <c r="T90" i="26"/>
  <c r="S90" i="26"/>
  <c r="R90" i="26"/>
  <c r="Q90" i="26"/>
  <c r="P90" i="26"/>
  <c r="O90" i="26"/>
  <c r="N90" i="26"/>
  <c r="M90" i="26"/>
  <c r="L90" i="26"/>
  <c r="K90" i="26"/>
  <c r="J90" i="26"/>
  <c r="I90" i="26"/>
  <c r="H90" i="26"/>
  <c r="G90" i="26"/>
  <c r="F90" i="26"/>
  <c r="E90" i="26"/>
  <c r="D90" i="26"/>
  <c r="C90" i="26"/>
  <c r="AL79" i="26"/>
  <c r="AG79" i="26"/>
  <c r="AD79" i="26"/>
  <c r="Y79" i="26"/>
  <c r="V79" i="26"/>
  <c r="Q79" i="26"/>
  <c r="N79" i="26"/>
  <c r="I79" i="26"/>
  <c r="F79" i="26"/>
  <c r="AL77" i="26"/>
  <c r="AK77" i="26"/>
  <c r="AK79" i="26" s="1"/>
  <c r="AJ77" i="26"/>
  <c r="AJ79" i="26" s="1"/>
  <c r="AI77" i="26"/>
  <c r="AI79" i="26" s="1"/>
  <c r="AH77" i="26"/>
  <c r="AH79" i="26" s="1"/>
  <c r="AG77" i="26"/>
  <c r="AF77" i="26"/>
  <c r="AE77" i="26"/>
  <c r="AE79" i="26" s="1"/>
  <c r="AD77" i="26"/>
  <c r="AC77" i="26"/>
  <c r="AC79" i="26" s="1"/>
  <c r="AB77" i="26"/>
  <c r="AB79" i="26" s="1"/>
  <c r="AA77" i="26"/>
  <c r="AA79" i="26" s="1"/>
  <c r="Z77" i="26"/>
  <c r="Z79" i="26" s="1"/>
  <c r="Y77" i="26"/>
  <c r="X77" i="26"/>
  <c r="W77" i="26"/>
  <c r="W79" i="26" s="1"/>
  <c r="V77" i="26"/>
  <c r="U77" i="26"/>
  <c r="U79" i="26" s="1"/>
  <c r="T77" i="26"/>
  <c r="T79" i="26" s="1"/>
  <c r="S77" i="26"/>
  <c r="S79" i="26" s="1"/>
  <c r="R77" i="26"/>
  <c r="R79" i="26" s="1"/>
  <c r="Q77" i="26"/>
  <c r="P77" i="26"/>
  <c r="O77" i="26"/>
  <c r="O79" i="26" s="1"/>
  <c r="N77" i="26"/>
  <c r="M77" i="26"/>
  <c r="M79" i="26" s="1"/>
  <c r="L77" i="26"/>
  <c r="L79" i="26" s="1"/>
  <c r="K77" i="26"/>
  <c r="K79" i="26" s="1"/>
  <c r="J77" i="26"/>
  <c r="J79" i="26" s="1"/>
  <c r="I77" i="26"/>
  <c r="H77" i="26"/>
  <c r="G77" i="26"/>
  <c r="G79" i="26" s="1"/>
  <c r="F77" i="26"/>
  <c r="E77" i="26"/>
  <c r="E79" i="26" s="1"/>
  <c r="D77" i="26"/>
  <c r="D79" i="26" s="1"/>
  <c r="C77" i="26"/>
  <c r="AK44" i="26"/>
  <c r="AK45" i="26" s="1"/>
  <c r="AI44" i="26"/>
  <c r="AI45" i="26" s="1"/>
  <c r="AC44" i="26"/>
  <c r="AC45" i="26" s="1"/>
  <c r="AA44" i="26"/>
  <c r="AA45" i="26" s="1"/>
  <c r="U44" i="26"/>
  <c r="U45" i="26" s="1"/>
  <c r="S44" i="26"/>
  <c r="S45" i="26" s="1"/>
  <c r="M44" i="26"/>
  <c r="M45" i="26" s="1"/>
  <c r="K44" i="26"/>
  <c r="K45" i="26" s="1"/>
  <c r="E44" i="26"/>
  <c r="E45" i="26" s="1"/>
  <c r="C44" i="26"/>
  <c r="C45" i="26" s="1"/>
  <c r="AI17" i="26"/>
  <c r="AF17" i="26"/>
  <c r="AA17" i="26"/>
  <c r="X17" i="26"/>
  <c r="S17" i="26"/>
  <c r="P17" i="26"/>
  <c r="K17" i="26"/>
  <c r="H17" i="26"/>
  <c r="C17" i="26"/>
  <c r="AL16" i="26"/>
  <c r="AL18" i="26" s="1"/>
  <c r="AK16" i="26"/>
  <c r="AK18" i="26" s="1"/>
  <c r="AJ16" i="26"/>
  <c r="AK17" i="26" s="1"/>
  <c r="AI16" i="26"/>
  <c r="AI18" i="26" s="1"/>
  <c r="AH16" i="26"/>
  <c r="AH18" i="26" s="1"/>
  <c r="AG16" i="26"/>
  <c r="AG18" i="26" s="1"/>
  <c r="AF16" i="26"/>
  <c r="AF18" i="26" s="1"/>
  <c r="AE16" i="26"/>
  <c r="AE18" i="26" s="1"/>
  <c r="AD16" i="26"/>
  <c r="AD18" i="26" s="1"/>
  <c r="AC16" i="26"/>
  <c r="AC18" i="26" s="1"/>
  <c r="AB16" i="26"/>
  <c r="AB17" i="26" s="1"/>
  <c r="AA16" i="26"/>
  <c r="AA18" i="26" s="1"/>
  <c r="Z16" i="26"/>
  <c r="Z18" i="26" s="1"/>
  <c r="Y16" i="26"/>
  <c r="Z17" i="26" s="1"/>
  <c r="X16" i="26"/>
  <c r="X18" i="26" s="1"/>
  <c r="W16" i="26"/>
  <c r="W18" i="26" s="1"/>
  <c r="V16" i="26"/>
  <c r="V18" i="26" s="1"/>
  <c r="U16" i="26"/>
  <c r="U18" i="26" s="1"/>
  <c r="T16" i="26"/>
  <c r="T17" i="26" s="1"/>
  <c r="S16" i="26"/>
  <c r="S18" i="26" s="1"/>
  <c r="R16" i="26"/>
  <c r="R18" i="26" s="1"/>
  <c r="Q16" i="26"/>
  <c r="Q18" i="26" s="1"/>
  <c r="P16" i="26"/>
  <c r="P18" i="26" s="1"/>
  <c r="O16" i="26"/>
  <c r="O18" i="26" s="1"/>
  <c r="N16" i="26"/>
  <c r="N18" i="26" s="1"/>
  <c r="M16" i="26"/>
  <c r="M18" i="26" s="1"/>
  <c r="L16" i="26"/>
  <c r="M17" i="26" s="1"/>
  <c r="K16" i="26"/>
  <c r="K18" i="26" s="1"/>
  <c r="J16" i="26"/>
  <c r="J18" i="26" s="1"/>
  <c r="I16" i="26"/>
  <c r="J17" i="26" s="1"/>
  <c r="H16" i="26"/>
  <c r="H18" i="26" s="1"/>
  <c r="G16" i="26"/>
  <c r="G18" i="26" s="1"/>
  <c r="F16" i="26"/>
  <c r="F18" i="26" s="1"/>
  <c r="E16" i="26"/>
  <c r="E18" i="26" s="1"/>
  <c r="D16" i="26"/>
  <c r="D17" i="26" s="1"/>
  <c r="C16" i="26"/>
  <c r="C18" i="26" s="1"/>
  <c r="AL15" i="26"/>
  <c r="AK15" i="26"/>
  <c r="AJ15" i="26"/>
  <c r="AI15" i="26"/>
  <c r="AH15" i="26"/>
  <c r="AG15" i="26"/>
  <c r="AF15" i="26"/>
  <c r="AE15" i="26"/>
  <c r="AD15" i="26"/>
  <c r="AC15" i="26"/>
  <c r="AB15" i="26"/>
  <c r="AA15" i="26"/>
  <c r="Z15" i="26"/>
  <c r="Y15" i="26"/>
  <c r="X15" i="26"/>
  <c r="W15" i="26"/>
  <c r="V15" i="26"/>
  <c r="U15" i="26"/>
  <c r="T15" i="26"/>
  <c r="S15" i="26"/>
  <c r="R15" i="26"/>
  <c r="Q15" i="26"/>
  <c r="P15" i="26"/>
  <c r="O15" i="26"/>
  <c r="N15" i="26"/>
  <c r="M15" i="26"/>
  <c r="L15" i="26"/>
  <c r="K15" i="26"/>
  <c r="J15" i="26"/>
  <c r="I15" i="26"/>
  <c r="H15" i="26"/>
  <c r="G15" i="26"/>
  <c r="F15" i="26"/>
  <c r="E15" i="26"/>
  <c r="D15" i="26"/>
  <c r="C15" i="26"/>
  <c r="AL13" i="26"/>
  <c r="AK13" i="26"/>
  <c r="AJ13" i="26"/>
  <c r="AI13" i="26"/>
  <c r="AH13" i="26"/>
  <c r="AG13" i="26"/>
  <c r="AF13" i="26"/>
  <c r="AE13" i="26"/>
  <c r="AD13" i="26"/>
  <c r="AC13" i="26"/>
  <c r="AB13" i="26"/>
  <c r="AA13" i="26"/>
  <c r="Z13" i="26"/>
  <c r="Y13" i="26"/>
  <c r="X13" i="26"/>
  <c r="W13" i="26"/>
  <c r="V13" i="26"/>
  <c r="U13" i="26"/>
  <c r="T13" i="26"/>
  <c r="S13" i="26"/>
  <c r="R13" i="26"/>
  <c r="Q13" i="26"/>
  <c r="P13" i="26"/>
  <c r="O13" i="26"/>
  <c r="N13" i="26"/>
  <c r="M13" i="26"/>
  <c r="L13" i="26"/>
  <c r="K13" i="26"/>
  <c r="J13" i="26"/>
  <c r="I13" i="26"/>
  <c r="H13" i="26"/>
  <c r="G13" i="26"/>
  <c r="F13" i="26"/>
  <c r="E13" i="26"/>
  <c r="D13" i="26"/>
  <c r="C13" i="26"/>
  <c r="AL12" i="26"/>
  <c r="AK12" i="26"/>
  <c r="AJ12" i="26"/>
  <c r="AI12" i="26"/>
  <c r="AH12" i="26"/>
  <c r="AG12" i="26"/>
  <c r="AF12" i="26"/>
  <c r="AE12" i="26"/>
  <c r="AD12" i="26"/>
  <c r="AC12" i="26"/>
  <c r="AB12" i="26"/>
  <c r="AA12" i="26"/>
  <c r="Z12" i="26"/>
  <c r="Y12" i="26"/>
  <c r="X12" i="26"/>
  <c r="W12" i="26"/>
  <c r="V12" i="26"/>
  <c r="U12" i="26"/>
  <c r="T12" i="26"/>
  <c r="S12" i="26"/>
  <c r="R12" i="26"/>
  <c r="Q12" i="26"/>
  <c r="P12" i="26"/>
  <c r="O12" i="26"/>
  <c r="N12" i="26"/>
  <c r="M12" i="26"/>
  <c r="L12" i="26"/>
  <c r="K12" i="26"/>
  <c r="J12" i="26"/>
  <c r="I12" i="26"/>
  <c r="H12" i="26"/>
  <c r="G12" i="26"/>
  <c r="F12" i="26"/>
  <c r="E12" i="26"/>
  <c r="D12" i="26"/>
  <c r="C12" i="26"/>
  <c r="AJ6" i="26"/>
  <c r="AI6" i="26"/>
  <c r="AB6" i="26"/>
  <c r="AA6" i="26"/>
  <c r="T6" i="26"/>
  <c r="S6" i="26"/>
  <c r="L6" i="26"/>
  <c r="K6" i="26"/>
  <c r="D6" i="26"/>
  <c r="C6" i="26"/>
  <c r="AL5" i="26"/>
  <c r="AL149" i="26" s="1"/>
  <c r="AK5" i="26"/>
  <c r="AK149" i="26" s="1"/>
  <c r="AJ5" i="26"/>
  <c r="AJ44" i="26" s="1"/>
  <c r="AJ45" i="26" s="1"/>
  <c r="AI5" i="26"/>
  <c r="AI149" i="26" s="1"/>
  <c r="AH5" i="26"/>
  <c r="AH44" i="26" s="1"/>
  <c r="AH45" i="26" s="1"/>
  <c r="AG5" i="26"/>
  <c r="AG44" i="26" s="1"/>
  <c r="AG45" i="26" s="1"/>
  <c r="AF5" i="26"/>
  <c r="AF7" i="26" s="1"/>
  <c r="AE5" i="26"/>
  <c r="AE7" i="26" s="1"/>
  <c r="AD5" i="26"/>
  <c r="AD7" i="26" s="1"/>
  <c r="AC5" i="26"/>
  <c r="AC7" i="26" s="1"/>
  <c r="AB5" i="26"/>
  <c r="AB44" i="26" s="1"/>
  <c r="AB45" i="26" s="1"/>
  <c r="AA5" i="26"/>
  <c r="AA149" i="26" s="1"/>
  <c r="Z5" i="26"/>
  <c r="Z44" i="26" s="1"/>
  <c r="Z45" i="26" s="1"/>
  <c r="Y5" i="26"/>
  <c r="Y7" i="26" s="1"/>
  <c r="X5" i="26"/>
  <c r="X7" i="26" s="1"/>
  <c r="W5" i="26"/>
  <c r="W7" i="26" s="1"/>
  <c r="V5" i="26"/>
  <c r="V7" i="26" s="1"/>
  <c r="U5" i="26"/>
  <c r="U7" i="26" s="1"/>
  <c r="T5" i="26"/>
  <c r="T44" i="26" s="1"/>
  <c r="T45" i="26" s="1"/>
  <c r="S5" i="26"/>
  <c r="S149" i="26" s="1"/>
  <c r="R5" i="26"/>
  <c r="R44" i="26" s="1"/>
  <c r="R45" i="26" s="1"/>
  <c r="Q5" i="26"/>
  <c r="Q44" i="26" s="1"/>
  <c r="Q45" i="26" s="1"/>
  <c r="P5" i="26"/>
  <c r="P7" i="26" s="1"/>
  <c r="O5" i="26"/>
  <c r="O7" i="26" s="1"/>
  <c r="N5" i="26"/>
  <c r="N7" i="26" s="1"/>
  <c r="M5" i="26"/>
  <c r="M7" i="26" s="1"/>
  <c r="L5" i="26"/>
  <c r="M6" i="26" s="1"/>
  <c r="K5" i="26"/>
  <c r="K149" i="26" s="1"/>
  <c r="J5" i="26"/>
  <c r="J44" i="26" s="1"/>
  <c r="J45" i="26" s="1"/>
  <c r="I5" i="26"/>
  <c r="I44" i="26" s="1"/>
  <c r="I45" i="26" s="1"/>
  <c r="H5" i="26"/>
  <c r="H7" i="26" s="1"/>
  <c r="G5" i="26"/>
  <c r="G7" i="26" s="1"/>
  <c r="F5" i="26"/>
  <c r="F7" i="26" s="1"/>
  <c r="E5" i="26"/>
  <c r="E7" i="26" s="1"/>
  <c r="D5" i="26"/>
  <c r="D44" i="26" s="1"/>
  <c r="D45" i="26" s="1"/>
  <c r="C5" i="26"/>
  <c r="C149" i="26" s="1"/>
  <c r="C148" i="7"/>
  <c r="AL148" i="7"/>
  <c r="AK148" i="7"/>
  <c r="AJ148" i="7"/>
  <c r="AI148" i="7"/>
  <c r="AH148" i="7"/>
  <c r="AG148" i="7"/>
  <c r="AF148" i="7"/>
  <c r="AE148" i="7"/>
  <c r="AD148" i="7"/>
  <c r="AC148" i="7"/>
  <c r="AB148" i="7"/>
  <c r="AA148" i="7"/>
  <c r="Z148" i="7"/>
  <c r="Y148" i="7"/>
  <c r="X148" i="7"/>
  <c r="W148" i="7"/>
  <c r="V148" i="7"/>
  <c r="U148" i="7"/>
  <c r="T148" i="7"/>
  <c r="S148" i="7"/>
  <c r="R148" i="7"/>
  <c r="Q148" i="7"/>
  <c r="P148" i="7"/>
  <c r="O148" i="7"/>
  <c r="N148" i="7"/>
  <c r="M148" i="7"/>
  <c r="L148" i="7"/>
  <c r="K148" i="7"/>
  <c r="J148" i="7"/>
  <c r="I148" i="7"/>
  <c r="H148" i="7"/>
  <c r="G148" i="7"/>
  <c r="F148" i="7"/>
  <c r="E148" i="7"/>
  <c r="D148" i="7"/>
  <c r="D90" i="7"/>
  <c r="E90" i="7"/>
  <c r="F90" i="7"/>
  <c r="G90" i="7"/>
  <c r="H90" i="7"/>
  <c r="I90" i="7"/>
  <c r="J90" i="7"/>
  <c r="K90" i="7"/>
  <c r="L90" i="7"/>
  <c r="M90" i="7"/>
  <c r="N90" i="7"/>
  <c r="O90" i="7"/>
  <c r="P90" i="7"/>
  <c r="Q90" i="7"/>
  <c r="R90" i="7"/>
  <c r="S90" i="7"/>
  <c r="T90" i="7"/>
  <c r="U90" i="7"/>
  <c r="V90" i="7"/>
  <c r="W90" i="7"/>
  <c r="X90" i="7"/>
  <c r="Y90" i="7"/>
  <c r="Z90" i="7"/>
  <c r="AA90" i="7"/>
  <c r="AB90" i="7"/>
  <c r="AC90" i="7"/>
  <c r="AD90" i="7"/>
  <c r="AE90" i="7"/>
  <c r="AF90" i="7"/>
  <c r="AG90" i="7"/>
  <c r="AH90" i="7"/>
  <c r="AI90" i="7"/>
  <c r="AJ90" i="7"/>
  <c r="AK90" i="7"/>
  <c r="AL90" i="7"/>
  <c r="C90" i="7"/>
  <c r="D12" i="7"/>
  <c r="E12" i="7"/>
  <c r="F12" i="7"/>
  <c r="G12" i="7"/>
  <c r="H12" i="7"/>
  <c r="I12" i="7"/>
  <c r="J12" i="7"/>
  <c r="K12" i="7"/>
  <c r="L12" i="7"/>
  <c r="M12" i="7"/>
  <c r="N12" i="7"/>
  <c r="O12" i="7"/>
  <c r="P12" i="7"/>
  <c r="Q12" i="7"/>
  <c r="R12" i="7"/>
  <c r="S12" i="7"/>
  <c r="T12" i="7"/>
  <c r="U12" i="7"/>
  <c r="V12" i="7"/>
  <c r="W12" i="7"/>
  <c r="X12" i="7"/>
  <c r="Y12" i="7"/>
  <c r="Z12" i="7"/>
  <c r="AA12" i="7"/>
  <c r="AB12" i="7"/>
  <c r="AC12" i="7"/>
  <c r="AD12" i="7"/>
  <c r="AE12" i="7"/>
  <c r="AF12" i="7"/>
  <c r="AG12" i="7"/>
  <c r="AH12" i="7"/>
  <c r="AI12" i="7"/>
  <c r="AJ12" i="7"/>
  <c r="AK12" i="7"/>
  <c r="AL12" i="7"/>
  <c r="C12" i="7"/>
  <c r="AL151" i="7"/>
  <c r="AK151" i="7"/>
  <c r="AJ151" i="7"/>
  <c r="AI151" i="7"/>
  <c r="AH151" i="7"/>
  <c r="AG151" i="7"/>
  <c r="AF151" i="7"/>
  <c r="AE151" i="7"/>
  <c r="AD151" i="7"/>
  <c r="AC151" i="7"/>
  <c r="AB151" i="7"/>
  <c r="AA151" i="7"/>
  <c r="Z151" i="7"/>
  <c r="Y151" i="7"/>
  <c r="X151" i="7"/>
  <c r="W151" i="7"/>
  <c r="V151" i="7"/>
  <c r="U151" i="7"/>
  <c r="T151" i="7"/>
  <c r="S151" i="7"/>
  <c r="R151" i="7"/>
  <c r="Q151" i="7"/>
  <c r="P151" i="7"/>
  <c r="O151" i="7"/>
  <c r="N151" i="7"/>
  <c r="M151" i="7"/>
  <c r="L151" i="7"/>
  <c r="K151" i="7"/>
  <c r="J151" i="7"/>
  <c r="I151" i="7"/>
  <c r="H151" i="7"/>
  <c r="G151" i="7"/>
  <c r="F151" i="7"/>
  <c r="E151" i="7"/>
  <c r="D151" i="7"/>
  <c r="C151" i="7"/>
  <c r="AL150" i="7"/>
  <c r="AK150" i="7"/>
  <c r="AJ150" i="7"/>
  <c r="AI150" i="7"/>
  <c r="AH150" i="7"/>
  <c r="AG150" i="7"/>
  <c r="AF150" i="7"/>
  <c r="AE150" i="7"/>
  <c r="AD150" i="7"/>
  <c r="AC150" i="7"/>
  <c r="AB150" i="7"/>
  <c r="AA150" i="7"/>
  <c r="Z150" i="7"/>
  <c r="Y150" i="7"/>
  <c r="X150" i="7"/>
  <c r="W150" i="7"/>
  <c r="V150" i="7"/>
  <c r="U150" i="7"/>
  <c r="T150" i="7"/>
  <c r="S150" i="7"/>
  <c r="R150" i="7"/>
  <c r="Q150" i="7"/>
  <c r="P150" i="7"/>
  <c r="O150" i="7"/>
  <c r="N150" i="7"/>
  <c r="M150" i="7"/>
  <c r="L150" i="7"/>
  <c r="K150" i="7"/>
  <c r="J150" i="7"/>
  <c r="I150" i="7"/>
  <c r="H150" i="7"/>
  <c r="G150" i="7"/>
  <c r="F150" i="7"/>
  <c r="E150" i="7"/>
  <c r="D150" i="7"/>
  <c r="C150" i="7"/>
  <c r="AL15" i="7"/>
  <c r="AK15" i="7"/>
  <c r="AJ15" i="7"/>
  <c r="AI15" i="7"/>
  <c r="AH15" i="7"/>
  <c r="AG15" i="7"/>
  <c r="AF15" i="7"/>
  <c r="AE15" i="7"/>
  <c r="AD15" i="7"/>
  <c r="AC15" i="7"/>
  <c r="AB15" i="7"/>
  <c r="AA15" i="7"/>
  <c r="Z15" i="7"/>
  <c r="Y15" i="7"/>
  <c r="X15" i="7"/>
  <c r="W15" i="7"/>
  <c r="V15" i="7"/>
  <c r="U15" i="7"/>
  <c r="T15" i="7"/>
  <c r="S15" i="7"/>
  <c r="R15" i="7"/>
  <c r="Q15" i="7"/>
  <c r="P15" i="7"/>
  <c r="O15" i="7"/>
  <c r="N15" i="7"/>
  <c r="M15" i="7"/>
  <c r="L15" i="7"/>
  <c r="K15" i="7"/>
  <c r="J15" i="7"/>
  <c r="I15" i="7"/>
  <c r="H15" i="7"/>
  <c r="G15" i="7"/>
  <c r="F15" i="7"/>
  <c r="E15" i="7"/>
  <c r="D15" i="7"/>
  <c r="C15" i="7"/>
  <c r="AL13" i="7"/>
  <c r="AK13" i="7"/>
  <c r="AJ13" i="7"/>
  <c r="AI13" i="7"/>
  <c r="AH13" i="7"/>
  <c r="AG13" i="7"/>
  <c r="AF13" i="7"/>
  <c r="AE13" i="7"/>
  <c r="AD13" i="7"/>
  <c r="AC13" i="7"/>
  <c r="AB13" i="7"/>
  <c r="AA13" i="7"/>
  <c r="Z13" i="7"/>
  <c r="Y13" i="7"/>
  <c r="X13" i="7"/>
  <c r="W13" i="7"/>
  <c r="V13" i="7"/>
  <c r="U13" i="7"/>
  <c r="T13" i="7"/>
  <c r="S13" i="7"/>
  <c r="R13" i="7"/>
  <c r="Q13" i="7"/>
  <c r="P13" i="7"/>
  <c r="O13" i="7"/>
  <c r="N13" i="7"/>
  <c r="M13" i="7"/>
  <c r="L13" i="7"/>
  <c r="K13" i="7"/>
  <c r="J13" i="7"/>
  <c r="I13" i="7"/>
  <c r="H13" i="7"/>
  <c r="G13" i="7"/>
  <c r="F13" i="7"/>
  <c r="E13" i="7"/>
  <c r="D13" i="7"/>
  <c r="C13" i="7"/>
  <c r="D9" i="7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X18" i="6"/>
  <c r="Y18" i="6"/>
  <c r="Z18" i="6"/>
  <c r="AA18" i="6"/>
  <c r="AB18" i="6"/>
  <c r="AC18" i="6"/>
  <c r="AD18" i="6"/>
  <c r="AE18" i="6"/>
  <c r="AF18" i="6"/>
  <c r="AG18" i="6"/>
  <c r="AH18" i="6"/>
  <c r="AI18" i="6"/>
  <c r="AJ18" i="6"/>
  <c r="AK18" i="6"/>
  <c r="AL18" i="6"/>
  <c r="AM18" i="6"/>
  <c r="C18" i="6"/>
  <c r="C19" i="6" s="1"/>
  <c r="AL77" i="7"/>
  <c r="AK77" i="7"/>
  <c r="AK79" i="7" s="1"/>
  <c r="AJ77" i="7"/>
  <c r="AI77" i="7"/>
  <c r="AI79" i="7" s="1"/>
  <c r="AH77" i="7"/>
  <c r="AG77" i="7"/>
  <c r="AG79" i="7" s="1"/>
  <c r="AF77" i="7"/>
  <c r="AF79" i="7" s="1"/>
  <c r="AE77" i="7"/>
  <c r="AD77" i="7"/>
  <c r="AD78" i="7" s="1"/>
  <c r="AC77" i="7"/>
  <c r="AC79" i="7" s="1"/>
  <c r="AB77" i="7"/>
  <c r="AB79" i="7" s="1"/>
  <c r="AA77" i="7"/>
  <c r="AA79" i="7" s="1"/>
  <c r="Z77" i="7"/>
  <c r="Y77" i="7"/>
  <c r="Y79" i="7" s="1"/>
  <c r="X77" i="7"/>
  <c r="X79" i="7" s="1"/>
  <c r="W77" i="7"/>
  <c r="V77" i="7"/>
  <c r="V79" i="7" s="1"/>
  <c r="U77" i="7"/>
  <c r="T77" i="7"/>
  <c r="S77" i="7"/>
  <c r="S79" i="7" s="1"/>
  <c r="R77" i="7"/>
  <c r="R79" i="7" s="1"/>
  <c r="Q77" i="7"/>
  <c r="Q79" i="7" s="1"/>
  <c r="P77" i="7"/>
  <c r="P79" i="7" s="1"/>
  <c r="O77" i="7"/>
  <c r="N77" i="7"/>
  <c r="N79" i="7" s="1"/>
  <c r="M77" i="7"/>
  <c r="L77" i="7"/>
  <c r="L79" i="7" s="1"/>
  <c r="K77" i="7"/>
  <c r="K79" i="7" s="1"/>
  <c r="J77" i="7"/>
  <c r="I77" i="7"/>
  <c r="I79" i="7" s="1"/>
  <c r="H77" i="7"/>
  <c r="H79" i="7" s="1"/>
  <c r="G77" i="7"/>
  <c r="F77" i="7"/>
  <c r="F78" i="7" s="1"/>
  <c r="E77" i="7"/>
  <c r="E79" i="7" s="1"/>
  <c r="D77" i="7"/>
  <c r="D79" i="7" s="1"/>
  <c r="C77" i="7"/>
  <c r="C20" i="6"/>
  <c r="D129" i="6"/>
  <c r="E129" i="6"/>
  <c r="F129" i="6"/>
  <c r="G129" i="6"/>
  <c r="H129" i="6"/>
  <c r="I129" i="6"/>
  <c r="J129" i="6"/>
  <c r="K129" i="6"/>
  <c r="L129" i="6"/>
  <c r="M129" i="6"/>
  <c r="N129" i="6"/>
  <c r="O129" i="6"/>
  <c r="P129" i="6"/>
  <c r="Q129" i="6"/>
  <c r="R129" i="6"/>
  <c r="S129" i="6"/>
  <c r="T129" i="6"/>
  <c r="U129" i="6"/>
  <c r="V129" i="6"/>
  <c r="W129" i="6"/>
  <c r="X129" i="6"/>
  <c r="Y129" i="6"/>
  <c r="Z129" i="6"/>
  <c r="AA129" i="6"/>
  <c r="AB129" i="6"/>
  <c r="AC129" i="6"/>
  <c r="AD129" i="6"/>
  <c r="AE129" i="6"/>
  <c r="AF129" i="6"/>
  <c r="AG129" i="6"/>
  <c r="AH129" i="6"/>
  <c r="AI129" i="6"/>
  <c r="AJ129" i="6"/>
  <c r="AK129" i="6"/>
  <c r="AL129" i="6"/>
  <c r="AM129" i="6"/>
  <c r="C129" i="6"/>
  <c r="Q20" i="6"/>
  <c r="Y20" i="6"/>
  <c r="AG20" i="6"/>
  <c r="C127" i="6"/>
  <c r="C44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Z13" i="6"/>
  <c r="AA13" i="6"/>
  <c r="AB13" i="6"/>
  <c r="AC13" i="6"/>
  <c r="AD13" i="6"/>
  <c r="AE13" i="6"/>
  <c r="AF13" i="6"/>
  <c r="AG13" i="6"/>
  <c r="AH13" i="6"/>
  <c r="AI13" i="6"/>
  <c r="AJ13" i="6"/>
  <c r="AK13" i="6"/>
  <c r="AL13" i="6"/>
  <c r="AM13" i="6"/>
  <c r="D9" i="6"/>
  <c r="D17" i="6" s="1"/>
  <c r="D20" i="6" s="1"/>
  <c r="E9" i="6"/>
  <c r="F9" i="6"/>
  <c r="G9" i="6"/>
  <c r="H9" i="6"/>
  <c r="I9" i="6"/>
  <c r="I17" i="6" s="1"/>
  <c r="I20" i="6" s="1"/>
  <c r="J9" i="6"/>
  <c r="K9" i="6"/>
  <c r="K17" i="6" s="1"/>
  <c r="K20" i="6" s="1"/>
  <c r="L9" i="6"/>
  <c r="L17" i="6" s="1"/>
  <c r="L20" i="6" s="1"/>
  <c r="M9" i="6"/>
  <c r="N9" i="6"/>
  <c r="O9" i="6"/>
  <c r="P9" i="6"/>
  <c r="Q9" i="6"/>
  <c r="Q17" i="6" s="1"/>
  <c r="R9" i="6"/>
  <c r="S9" i="6"/>
  <c r="S17" i="6" s="1"/>
  <c r="S20" i="6" s="1"/>
  <c r="T9" i="6"/>
  <c r="T17" i="6" s="1"/>
  <c r="T20" i="6" s="1"/>
  <c r="U9" i="6"/>
  <c r="V9" i="6"/>
  <c r="W9" i="6"/>
  <c r="X9" i="6"/>
  <c r="Y9" i="6"/>
  <c r="Y17" i="6" s="1"/>
  <c r="Z9" i="6"/>
  <c r="AA9" i="6"/>
  <c r="AA17" i="6" s="1"/>
  <c r="AA20" i="6" s="1"/>
  <c r="AB9" i="6"/>
  <c r="AB17" i="6" s="1"/>
  <c r="AB20" i="6" s="1"/>
  <c r="AC9" i="6"/>
  <c r="AD9" i="6"/>
  <c r="AE9" i="6"/>
  <c r="AF9" i="6"/>
  <c r="AG9" i="6"/>
  <c r="AG17" i="6" s="1"/>
  <c r="AH9" i="6"/>
  <c r="AI9" i="6"/>
  <c r="AI17" i="6" s="1"/>
  <c r="AI20" i="6" s="1"/>
  <c r="AJ9" i="6"/>
  <c r="AJ17" i="6" s="1"/>
  <c r="AJ20" i="6" s="1"/>
  <c r="AK9" i="6"/>
  <c r="AL9" i="6"/>
  <c r="AM9" i="6"/>
  <c r="C13" i="6"/>
  <c r="C9" i="6"/>
  <c r="C17" i="6" s="1"/>
  <c r="C5" i="7"/>
  <c r="C7" i="7" s="1"/>
  <c r="C8" i="7" s="1"/>
  <c r="C203" i="6"/>
  <c r="C16" i="7"/>
  <c r="C18" i="7" s="1"/>
  <c r="D16" i="7"/>
  <c r="E16" i="7"/>
  <c r="E18" i="7" s="1"/>
  <c r="F16" i="7"/>
  <c r="F18" i="7" s="1"/>
  <c r="G16" i="7"/>
  <c r="H16" i="7"/>
  <c r="I16" i="7"/>
  <c r="J16" i="7"/>
  <c r="J18" i="7" s="1"/>
  <c r="K16" i="7"/>
  <c r="K18" i="7" s="1"/>
  <c r="L16" i="7"/>
  <c r="M16" i="7"/>
  <c r="M18" i="7" s="1"/>
  <c r="N16" i="7"/>
  <c r="O16" i="7"/>
  <c r="P16" i="7"/>
  <c r="Q16" i="7"/>
  <c r="R16" i="7"/>
  <c r="R18" i="7" s="1"/>
  <c r="S16" i="7"/>
  <c r="S18" i="7" s="1"/>
  <c r="T16" i="7"/>
  <c r="U16" i="7"/>
  <c r="U18" i="7" s="1"/>
  <c r="V16" i="7"/>
  <c r="V18" i="7" s="1"/>
  <c r="W16" i="7"/>
  <c r="W18" i="7" s="1"/>
  <c r="X16" i="7"/>
  <c r="X18" i="7" s="1"/>
  <c r="Y16" i="7"/>
  <c r="Z16" i="7"/>
  <c r="Z18" i="7" s="1"/>
  <c r="AA16" i="7"/>
  <c r="AA18" i="7" s="1"/>
  <c r="AB16" i="7"/>
  <c r="AC16" i="7"/>
  <c r="AC18" i="7" s="1"/>
  <c r="AD16" i="7"/>
  <c r="AD18" i="7" s="1"/>
  <c r="AE16" i="7"/>
  <c r="AE18" i="7" s="1"/>
  <c r="AF16" i="7"/>
  <c r="AG16" i="7"/>
  <c r="AH16" i="7"/>
  <c r="AH18" i="7" s="1"/>
  <c r="AI16" i="7"/>
  <c r="AI18" i="7" s="1"/>
  <c r="AJ16" i="7"/>
  <c r="AK16" i="7"/>
  <c r="AK18" i="7" s="1"/>
  <c r="AL16" i="7"/>
  <c r="AL18" i="7" s="1"/>
  <c r="D5" i="7"/>
  <c r="D7" i="7" s="1"/>
  <c r="D8" i="7" s="1"/>
  <c r="E5" i="7"/>
  <c r="E149" i="7" s="1"/>
  <c r="F5" i="7"/>
  <c r="F7" i="7" s="1"/>
  <c r="F9" i="7" s="1"/>
  <c r="G5" i="7"/>
  <c r="G7" i="7" s="1"/>
  <c r="G9" i="7" s="1"/>
  <c r="H5" i="7"/>
  <c r="H7" i="7" s="1"/>
  <c r="H8" i="7" s="1"/>
  <c r="I5" i="7"/>
  <c r="I7" i="7" s="1"/>
  <c r="J5" i="7"/>
  <c r="J7" i="7" s="1"/>
  <c r="K5" i="7"/>
  <c r="K7" i="7" s="1"/>
  <c r="L5" i="7"/>
  <c r="L7" i="7" s="1"/>
  <c r="L9" i="7" s="1"/>
  <c r="M5" i="7"/>
  <c r="M7" i="7" s="1"/>
  <c r="M9" i="7" s="1"/>
  <c r="N5" i="7"/>
  <c r="N149" i="7" s="1"/>
  <c r="O5" i="7"/>
  <c r="O7" i="7" s="1"/>
  <c r="O9" i="7" s="1"/>
  <c r="P5" i="7"/>
  <c r="P7" i="7" s="1"/>
  <c r="P8" i="7" s="1"/>
  <c r="Q5" i="7"/>
  <c r="Q7" i="7" s="1"/>
  <c r="R5" i="7"/>
  <c r="R7" i="7" s="1"/>
  <c r="R9" i="7" s="1"/>
  <c r="S5" i="7"/>
  <c r="S7" i="7" s="1"/>
  <c r="T5" i="7"/>
  <c r="T7" i="7" s="1"/>
  <c r="T9" i="7" s="1"/>
  <c r="U5" i="7"/>
  <c r="U7" i="7" s="1"/>
  <c r="U9" i="7" s="1"/>
  <c r="V5" i="7"/>
  <c r="V149" i="7" s="1"/>
  <c r="W5" i="7"/>
  <c r="W7" i="7" s="1"/>
  <c r="W9" i="7" s="1"/>
  <c r="X5" i="7"/>
  <c r="X7" i="7" s="1"/>
  <c r="X8" i="7" s="1"/>
  <c r="Y5" i="7"/>
  <c r="Y7" i="7" s="1"/>
  <c r="Z5" i="7"/>
  <c r="Z7" i="7" s="1"/>
  <c r="Z9" i="7" s="1"/>
  <c r="AA5" i="7"/>
  <c r="AA7" i="7" s="1"/>
  <c r="AB5" i="7"/>
  <c r="AB7" i="7" s="1"/>
  <c r="AB9" i="7" s="1"/>
  <c r="AC5" i="7"/>
  <c r="AC91" i="7" s="1"/>
  <c r="AD5" i="7"/>
  <c r="AD7" i="7" s="1"/>
  <c r="AD9" i="7" s="1"/>
  <c r="AE5" i="7"/>
  <c r="AE7" i="7" s="1"/>
  <c r="AE9" i="7" s="1"/>
  <c r="AF5" i="7"/>
  <c r="AF7" i="7" s="1"/>
  <c r="AF8" i="7" s="1"/>
  <c r="AG5" i="7"/>
  <c r="AG7" i="7" s="1"/>
  <c r="AH5" i="7"/>
  <c r="AH7" i="7" s="1"/>
  <c r="AI5" i="7"/>
  <c r="AI7" i="7" s="1"/>
  <c r="AJ5" i="7"/>
  <c r="AJ7" i="7" s="1"/>
  <c r="AJ9" i="7" s="1"/>
  <c r="AK5" i="7"/>
  <c r="AK91" i="7" s="1"/>
  <c r="AL5" i="7"/>
  <c r="AL7" i="7" s="1"/>
  <c r="AL9" i="7" s="1"/>
  <c r="D244" i="6"/>
  <c r="E244" i="6"/>
  <c r="F244" i="6"/>
  <c r="G244" i="6"/>
  <c r="H244" i="6"/>
  <c r="I244" i="6"/>
  <c r="J244" i="6"/>
  <c r="K244" i="6"/>
  <c r="L244" i="6"/>
  <c r="M244" i="6"/>
  <c r="N244" i="6"/>
  <c r="O244" i="6"/>
  <c r="P244" i="6"/>
  <c r="Q244" i="6"/>
  <c r="R244" i="6"/>
  <c r="S244" i="6"/>
  <c r="T244" i="6"/>
  <c r="U244" i="6"/>
  <c r="V244" i="6"/>
  <c r="W244" i="6"/>
  <c r="X244" i="6"/>
  <c r="Y244" i="6"/>
  <c r="Z244" i="6"/>
  <c r="AA244" i="6"/>
  <c r="AB244" i="6"/>
  <c r="AC244" i="6"/>
  <c r="AD244" i="6"/>
  <c r="AE244" i="6"/>
  <c r="AF244" i="6"/>
  <c r="AG244" i="6"/>
  <c r="AH244" i="6"/>
  <c r="AI244" i="6"/>
  <c r="AJ244" i="6"/>
  <c r="AK244" i="6"/>
  <c r="AL244" i="6"/>
  <c r="AM244" i="6"/>
  <c r="C244" i="6"/>
  <c r="D203" i="6"/>
  <c r="E203" i="6"/>
  <c r="F203" i="6"/>
  <c r="G203" i="6"/>
  <c r="H203" i="6"/>
  <c r="I203" i="6"/>
  <c r="J203" i="6"/>
  <c r="K203" i="6"/>
  <c r="L203" i="6"/>
  <c r="M203" i="6"/>
  <c r="N203" i="6"/>
  <c r="O203" i="6"/>
  <c r="P203" i="6"/>
  <c r="Q203" i="6"/>
  <c r="R203" i="6"/>
  <c r="S203" i="6"/>
  <c r="T203" i="6"/>
  <c r="U203" i="6"/>
  <c r="V203" i="6"/>
  <c r="W203" i="6"/>
  <c r="X203" i="6"/>
  <c r="Y203" i="6"/>
  <c r="Z203" i="6"/>
  <c r="AA203" i="6"/>
  <c r="AB203" i="6"/>
  <c r="AC203" i="6"/>
  <c r="AD203" i="6"/>
  <c r="AE203" i="6"/>
  <c r="AF203" i="6"/>
  <c r="AG203" i="6"/>
  <c r="AH203" i="6"/>
  <c r="AI203" i="6"/>
  <c r="AJ203" i="6"/>
  <c r="AK203" i="6"/>
  <c r="AL203" i="6"/>
  <c r="AM203" i="6"/>
  <c r="D127" i="6"/>
  <c r="E127" i="6"/>
  <c r="F127" i="6"/>
  <c r="G127" i="6"/>
  <c r="H127" i="6"/>
  <c r="I127" i="6"/>
  <c r="J127" i="6"/>
  <c r="K127" i="6"/>
  <c r="L127" i="6"/>
  <c r="M127" i="6"/>
  <c r="N127" i="6"/>
  <c r="O127" i="6"/>
  <c r="P127" i="6"/>
  <c r="Q127" i="6"/>
  <c r="R127" i="6"/>
  <c r="S127" i="6"/>
  <c r="T127" i="6"/>
  <c r="U127" i="6"/>
  <c r="V127" i="6"/>
  <c r="W127" i="6"/>
  <c r="X127" i="6"/>
  <c r="Y127" i="6"/>
  <c r="Z127" i="6"/>
  <c r="AA127" i="6"/>
  <c r="AB127" i="6"/>
  <c r="AC127" i="6"/>
  <c r="AD127" i="6"/>
  <c r="AE127" i="6"/>
  <c r="AF127" i="6"/>
  <c r="AG127" i="6"/>
  <c r="AH127" i="6"/>
  <c r="AI127" i="6"/>
  <c r="AJ127" i="6"/>
  <c r="AK127" i="6"/>
  <c r="AL127" i="6"/>
  <c r="AM127" i="6"/>
  <c r="C135" i="6"/>
  <c r="AG19" i="6" l="1"/>
  <c r="Y19" i="6"/>
  <c r="Q19" i="6"/>
  <c r="I19" i="6"/>
  <c r="U9" i="26"/>
  <c r="N78" i="26"/>
  <c r="N9" i="26"/>
  <c r="N8" i="26"/>
  <c r="G78" i="26"/>
  <c r="G9" i="26"/>
  <c r="G8" i="26"/>
  <c r="W78" i="26"/>
  <c r="W9" i="26"/>
  <c r="W8" i="26"/>
  <c r="E9" i="26"/>
  <c r="E8" i="26"/>
  <c r="F78" i="26"/>
  <c r="F9" i="26"/>
  <c r="F8" i="26"/>
  <c r="O78" i="26"/>
  <c r="O9" i="26"/>
  <c r="O8" i="26"/>
  <c r="H9" i="26"/>
  <c r="H8" i="26"/>
  <c r="P9" i="26"/>
  <c r="P8" i="26"/>
  <c r="X9" i="26"/>
  <c r="X8" i="26"/>
  <c r="AF8" i="26"/>
  <c r="AF9" i="26"/>
  <c r="M9" i="26"/>
  <c r="V78" i="26"/>
  <c r="V9" i="26"/>
  <c r="V8" i="26"/>
  <c r="Y78" i="26"/>
  <c r="Y8" i="26"/>
  <c r="Y9" i="26"/>
  <c r="H78" i="26"/>
  <c r="P78" i="26"/>
  <c r="X78" i="26"/>
  <c r="AF78" i="26"/>
  <c r="AC9" i="26"/>
  <c r="AD78" i="26"/>
  <c r="AD9" i="26"/>
  <c r="AD8" i="26"/>
  <c r="AE78" i="26"/>
  <c r="AE9" i="26"/>
  <c r="AE8" i="26"/>
  <c r="AC6" i="26"/>
  <c r="I7" i="26"/>
  <c r="F6" i="26"/>
  <c r="N6" i="26"/>
  <c r="V6" i="26"/>
  <c r="AD6" i="26"/>
  <c r="AL6" i="26"/>
  <c r="J7" i="26"/>
  <c r="R7" i="26"/>
  <c r="Z7" i="26"/>
  <c r="AH7" i="26"/>
  <c r="F17" i="26"/>
  <c r="N17" i="26"/>
  <c r="V17" i="26"/>
  <c r="AD17" i="26"/>
  <c r="AL17" i="26"/>
  <c r="F44" i="26"/>
  <c r="F45" i="26" s="1"/>
  <c r="N44" i="26"/>
  <c r="N45" i="26" s="1"/>
  <c r="V44" i="26"/>
  <c r="V45" i="26" s="1"/>
  <c r="AD44" i="26"/>
  <c r="AD45" i="26" s="1"/>
  <c r="AL44" i="26"/>
  <c r="AL45" i="26" s="1"/>
  <c r="J78" i="26"/>
  <c r="R78" i="26"/>
  <c r="Z78" i="26"/>
  <c r="G91" i="26"/>
  <c r="O91" i="26"/>
  <c r="W91" i="26"/>
  <c r="AE91" i="26"/>
  <c r="G149" i="26"/>
  <c r="O149" i="26"/>
  <c r="W149" i="26"/>
  <c r="AE149" i="26"/>
  <c r="E6" i="26"/>
  <c r="U6" i="26"/>
  <c r="AK6" i="26"/>
  <c r="Q7" i="26"/>
  <c r="AG7" i="26"/>
  <c r="E17" i="26"/>
  <c r="U17" i="26"/>
  <c r="AC17" i="26"/>
  <c r="I18" i="26"/>
  <c r="Y18" i="26"/>
  <c r="G6" i="26"/>
  <c r="O6" i="26"/>
  <c r="W6" i="26"/>
  <c r="AE6" i="26"/>
  <c r="C7" i="26"/>
  <c r="K7" i="26"/>
  <c r="S7" i="26"/>
  <c r="AA7" i="26"/>
  <c r="AI7" i="26"/>
  <c r="AI78" i="26" s="1"/>
  <c r="G17" i="26"/>
  <c r="O17" i="26"/>
  <c r="W17" i="26"/>
  <c r="AE17" i="26"/>
  <c r="G44" i="26"/>
  <c r="G45" i="26" s="1"/>
  <c r="O44" i="26"/>
  <c r="O45" i="26" s="1"/>
  <c r="W44" i="26"/>
  <c r="W45" i="26" s="1"/>
  <c r="AE44" i="26"/>
  <c r="AE45" i="26" s="1"/>
  <c r="K78" i="26"/>
  <c r="S78" i="26"/>
  <c r="AA78" i="26"/>
  <c r="H79" i="26"/>
  <c r="P79" i="26"/>
  <c r="X79" i="26"/>
  <c r="AF79" i="26"/>
  <c r="H91" i="26"/>
  <c r="P91" i="26"/>
  <c r="X91" i="26"/>
  <c r="AF91" i="26"/>
  <c r="H149" i="26"/>
  <c r="P149" i="26"/>
  <c r="X149" i="26"/>
  <c r="AF149" i="26"/>
  <c r="H6" i="26"/>
  <c r="X6" i="26"/>
  <c r="L7" i="26"/>
  <c r="M8" i="26" s="1"/>
  <c r="T18" i="26"/>
  <c r="H44" i="26"/>
  <c r="H45" i="26" s="1"/>
  <c r="I91" i="26"/>
  <c r="Q91" i="26"/>
  <c r="I149" i="26"/>
  <c r="Q149" i="26"/>
  <c r="Y149" i="26"/>
  <c r="AG149" i="26"/>
  <c r="P6" i="26"/>
  <c r="AF6" i="26"/>
  <c r="D7" i="26"/>
  <c r="T7" i="26"/>
  <c r="AB7" i="26"/>
  <c r="AJ7" i="26"/>
  <c r="AG91" i="26"/>
  <c r="I6" i="26"/>
  <c r="Q6" i="26"/>
  <c r="Y6" i="26"/>
  <c r="AG6" i="26"/>
  <c r="AK7" i="26"/>
  <c r="I17" i="26"/>
  <c r="Q17" i="26"/>
  <c r="Y17" i="26"/>
  <c r="AG17" i="26"/>
  <c r="Y44" i="26"/>
  <c r="Y45" i="26" s="1"/>
  <c r="E78" i="26"/>
  <c r="M78" i="26"/>
  <c r="U78" i="26"/>
  <c r="AC78" i="26"/>
  <c r="AK78" i="26"/>
  <c r="J91" i="26"/>
  <c r="R91" i="26"/>
  <c r="Z91" i="26"/>
  <c r="AH91" i="26"/>
  <c r="J149" i="26"/>
  <c r="R149" i="26"/>
  <c r="Z149" i="26"/>
  <c r="AH149" i="26"/>
  <c r="D18" i="26"/>
  <c r="L18" i="26"/>
  <c r="AB18" i="26"/>
  <c r="AJ18" i="26"/>
  <c r="P44" i="26"/>
  <c r="P45" i="26" s="1"/>
  <c r="X44" i="26"/>
  <c r="X45" i="26" s="1"/>
  <c r="AF44" i="26"/>
  <c r="AF45" i="26" s="1"/>
  <c r="Y91" i="26"/>
  <c r="J6" i="26"/>
  <c r="R6" i="26"/>
  <c r="Z6" i="26"/>
  <c r="AH6" i="26"/>
  <c r="AL7" i="26"/>
  <c r="R17" i="26"/>
  <c r="AH17" i="26"/>
  <c r="C91" i="26"/>
  <c r="K91" i="26"/>
  <c r="S91" i="26"/>
  <c r="AA91" i="26"/>
  <c r="AI91" i="26"/>
  <c r="D91" i="26"/>
  <c r="L91" i="26"/>
  <c r="T91" i="26"/>
  <c r="AB91" i="26"/>
  <c r="AJ91" i="26"/>
  <c r="D149" i="26"/>
  <c r="L149" i="26"/>
  <c r="T149" i="26"/>
  <c r="AB149" i="26"/>
  <c r="AJ149" i="26"/>
  <c r="L17" i="26"/>
  <c r="AJ17" i="26"/>
  <c r="L44" i="26"/>
  <c r="L45" i="26" s="1"/>
  <c r="M6" i="7"/>
  <c r="AG8" i="7"/>
  <c r="Y8" i="7"/>
  <c r="Q8" i="7"/>
  <c r="I8" i="7"/>
  <c r="AJ17" i="7"/>
  <c r="AB17" i="7"/>
  <c r="T17" i="7"/>
  <c r="L17" i="7"/>
  <c r="D17" i="7"/>
  <c r="T78" i="7"/>
  <c r="AJ78" i="7"/>
  <c r="C9" i="7"/>
  <c r="AF17" i="7"/>
  <c r="X17" i="7"/>
  <c r="P17" i="7"/>
  <c r="H17" i="7"/>
  <c r="AC44" i="7"/>
  <c r="R44" i="7"/>
  <c r="AD6" i="7"/>
  <c r="AE17" i="7"/>
  <c r="W17" i="7"/>
  <c r="O17" i="7"/>
  <c r="G17" i="7"/>
  <c r="AB44" i="7"/>
  <c r="AC6" i="7"/>
  <c r="F6" i="7"/>
  <c r="M78" i="7"/>
  <c r="U78" i="7"/>
  <c r="AL78" i="7"/>
  <c r="J44" i="7"/>
  <c r="AD79" i="7"/>
  <c r="AH44" i="7"/>
  <c r="E44" i="7"/>
  <c r="L44" i="7"/>
  <c r="AE6" i="7"/>
  <c r="U8" i="7"/>
  <c r="G6" i="7"/>
  <c r="M8" i="7"/>
  <c r="L78" i="7"/>
  <c r="T79" i="7"/>
  <c r="AJ79" i="7"/>
  <c r="AG17" i="7"/>
  <c r="Y17" i="7"/>
  <c r="Q17" i="7"/>
  <c r="I17" i="7"/>
  <c r="G78" i="7"/>
  <c r="O78" i="7"/>
  <c r="W78" i="7"/>
  <c r="AE78" i="7"/>
  <c r="G18" i="7"/>
  <c r="M44" i="7"/>
  <c r="AJ44" i="7"/>
  <c r="U79" i="7"/>
  <c r="W6" i="7"/>
  <c r="E6" i="7"/>
  <c r="G8" i="7"/>
  <c r="I9" i="7"/>
  <c r="F79" i="7"/>
  <c r="V6" i="7"/>
  <c r="D6" i="7"/>
  <c r="AF18" i="7"/>
  <c r="T44" i="7"/>
  <c r="C6" i="7"/>
  <c r="U6" i="7"/>
  <c r="AI8" i="7"/>
  <c r="AB8" i="7"/>
  <c r="S8" i="7"/>
  <c r="K8" i="7"/>
  <c r="N17" i="7"/>
  <c r="J78" i="7"/>
  <c r="Z78" i="7"/>
  <c r="AH78" i="7"/>
  <c r="Y9" i="7"/>
  <c r="O18" i="7"/>
  <c r="U44" i="7"/>
  <c r="AB78" i="7"/>
  <c r="AL6" i="7"/>
  <c r="O6" i="7"/>
  <c r="AG9" i="7"/>
  <c r="D78" i="7"/>
  <c r="Q9" i="7"/>
  <c r="H18" i="7"/>
  <c r="AK44" i="7"/>
  <c r="AL79" i="7"/>
  <c r="AH8" i="7"/>
  <c r="J8" i="7"/>
  <c r="AK17" i="7"/>
  <c r="AC17" i="7"/>
  <c r="U17" i="7"/>
  <c r="M17" i="7"/>
  <c r="E17" i="7"/>
  <c r="C78" i="7"/>
  <c r="K78" i="7"/>
  <c r="S78" i="7"/>
  <c r="AA78" i="7"/>
  <c r="AI78" i="7"/>
  <c r="P18" i="7"/>
  <c r="D44" i="7"/>
  <c r="Z44" i="7"/>
  <c r="M79" i="7"/>
  <c r="AK6" i="7"/>
  <c r="N6" i="7"/>
  <c r="S149" i="7"/>
  <c r="N18" i="7"/>
  <c r="K44" i="7"/>
  <c r="AH149" i="7"/>
  <c r="K9" i="7"/>
  <c r="AA9" i="7"/>
  <c r="AI9" i="7"/>
  <c r="R78" i="7"/>
  <c r="Y149" i="7"/>
  <c r="H9" i="7"/>
  <c r="P9" i="7"/>
  <c r="X9" i="7"/>
  <c r="AF9" i="7"/>
  <c r="D18" i="7"/>
  <c r="L18" i="7"/>
  <c r="T18" i="7"/>
  <c r="AB18" i="7"/>
  <c r="AJ18" i="7"/>
  <c r="I44" i="7"/>
  <c r="Q44" i="7"/>
  <c r="Y44" i="7"/>
  <c r="AG44" i="7"/>
  <c r="J79" i="7"/>
  <c r="Z79" i="7"/>
  <c r="AH79" i="7"/>
  <c r="AJ149" i="7"/>
  <c r="AB149" i="7"/>
  <c r="T149" i="7"/>
  <c r="L149" i="7"/>
  <c r="D149" i="7"/>
  <c r="AF6" i="7"/>
  <c r="X6" i="7"/>
  <c r="P6" i="7"/>
  <c r="H6" i="7"/>
  <c r="AE8" i="7"/>
  <c r="C17" i="7"/>
  <c r="AI149" i="7"/>
  <c r="AA149" i="7"/>
  <c r="AL17" i="7"/>
  <c r="AD17" i="7"/>
  <c r="V17" i="7"/>
  <c r="F17" i="7"/>
  <c r="AJ8" i="7"/>
  <c r="L8" i="7"/>
  <c r="J9" i="7"/>
  <c r="AH9" i="7"/>
  <c r="AI44" i="7"/>
  <c r="Z149" i="7"/>
  <c r="AG78" i="7"/>
  <c r="Q78" i="7"/>
  <c r="I78" i="7"/>
  <c r="AF149" i="7"/>
  <c r="P149" i="7"/>
  <c r="AJ6" i="7"/>
  <c r="AA8" i="7"/>
  <c r="I18" i="7"/>
  <c r="Q18" i="7"/>
  <c r="Y18" i="7"/>
  <c r="AG18" i="7"/>
  <c r="F44" i="7"/>
  <c r="N44" i="7"/>
  <c r="V44" i="7"/>
  <c r="AD44" i="7"/>
  <c r="AL44" i="7"/>
  <c r="AF78" i="7"/>
  <c r="X78" i="7"/>
  <c r="P78" i="7"/>
  <c r="H78" i="7"/>
  <c r="G79" i="7"/>
  <c r="O79" i="7"/>
  <c r="W79" i="7"/>
  <c r="AE79" i="7"/>
  <c r="C149" i="7"/>
  <c r="AE149" i="7"/>
  <c r="W149" i="7"/>
  <c r="O149" i="7"/>
  <c r="G149" i="7"/>
  <c r="AI6" i="7"/>
  <c r="AA6" i="7"/>
  <c r="S6" i="7"/>
  <c r="K6" i="7"/>
  <c r="Z8" i="7"/>
  <c r="R8" i="7"/>
  <c r="AH17" i="7"/>
  <c r="Z17" i="7"/>
  <c r="R17" i="7"/>
  <c r="J17" i="7"/>
  <c r="S44" i="7"/>
  <c r="R149" i="7"/>
  <c r="J149" i="7"/>
  <c r="S9" i="7"/>
  <c r="T8" i="7"/>
  <c r="Y78" i="7"/>
  <c r="X149" i="7"/>
  <c r="H149" i="7"/>
  <c r="T6" i="7"/>
  <c r="AI17" i="7"/>
  <c r="AA17" i="7"/>
  <c r="S17" i="7"/>
  <c r="K17" i="7"/>
  <c r="G44" i="7"/>
  <c r="O44" i="7"/>
  <c r="W44" i="7"/>
  <c r="AE44" i="7"/>
  <c r="AL149" i="7"/>
  <c r="AD149" i="7"/>
  <c r="F149" i="7"/>
  <c r="AH6" i="7"/>
  <c r="Z6" i="7"/>
  <c r="R6" i="7"/>
  <c r="J6" i="7"/>
  <c r="K149" i="7"/>
  <c r="AA44" i="7"/>
  <c r="AG149" i="7"/>
  <c r="Q149" i="7"/>
  <c r="I149" i="7"/>
  <c r="AB6" i="7"/>
  <c r="L6" i="7"/>
  <c r="H44" i="7"/>
  <c r="P44" i="7"/>
  <c r="X44" i="7"/>
  <c r="AF44" i="7"/>
  <c r="AK149" i="7"/>
  <c r="AC149" i="7"/>
  <c r="U149" i="7"/>
  <c r="M149" i="7"/>
  <c r="AG6" i="7"/>
  <c r="Y6" i="7"/>
  <c r="Q6" i="7"/>
  <c r="I6" i="7"/>
  <c r="U91" i="7"/>
  <c r="M91" i="7"/>
  <c r="I91" i="7"/>
  <c r="AH91" i="7"/>
  <c r="Z91" i="7"/>
  <c r="R91" i="7"/>
  <c r="J91" i="7"/>
  <c r="AG91" i="7"/>
  <c r="Y91" i="7"/>
  <c r="Q91" i="7"/>
  <c r="AF91" i="7"/>
  <c r="X91" i="7"/>
  <c r="P91" i="7"/>
  <c r="H91" i="7"/>
  <c r="G91" i="7"/>
  <c r="C91" i="7"/>
  <c r="AE91" i="7"/>
  <c r="W91" i="7"/>
  <c r="O91" i="7"/>
  <c r="AL91" i="7"/>
  <c r="AD91" i="7"/>
  <c r="V91" i="7"/>
  <c r="N91" i="7"/>
  <c r="F91" i="7"/>
  <c r="E91" i="7"/>
  <c r="AJ91" i="7"/>
  <c r="AB91" i="7"/>
  <c r="T91" i="7"/>
  <c r="L91" i="7"/>
  <c r="D91" i="7"/>
  <c r="AI91" i="7"/>
  <c r="AA91" i="7"/>
  <c r="S91" i="7"/>
  <c r="K91" i="7"/>
  <c r="AE17" i="6"/>
  <c r="AE20" i="6" s="1"/>
  <c r="O17" i="6"/>
  <c r="O20" i="6" s="1"/>
  <c r="AB19" i="6"/>
  <c r="L19" i="6"/>
  <c r="AL17" i="6"/>
  <c r="AD17" i="6"/>
  <c r="V17" i="6"/>
  <c r="V20" i="6" s="1"/>
  <c r="N17" i="6"/>
  <c r="F17" i="6"/>
  <c r="F20" i="6" s="1"/>
  <c r="AI19" i="6"/>
  <c r="AA19" i="6"/>
  <c r="S19" i="6"/>
  <c r="K19" i="6"/>
  <c r="AM17" i="6"/>
  <c r="W17" i="6"/>
  <c r="AJ19" i="6"/>
  <c r="T19" i="6"/>
  <c r="Z19" i="6"/>
  <c r="O19" i="6"/>
  <c r="AF17" i="6"/>
  <c r="AF20" i="6" s="1"/>
  <c r="X17" i="6"/>
  <c r="P17" i="6"/>
  <c r="D19" i="6"/>
  <c r="H17" i="6"/>
  <c r="H20" i="6" s="1"/>
  <c r="G17" i="6"/>
  <c r="G20" i="6" s="1"/>
  <c r="AK17" i="6"/>
  <c r="AC17" i="6"/>
  <c r="U17" i="6"/>
  <c r="M17" i="6"/>
  <c r="E17" i="6"/>
  <c r="AH17" i="6"/>
  <c r="AH20" i="6" s="1"/>
  <c r="Z17" i="6"/>
  <c r="Z20" i="6" s="1"/>
  <c r="R17" i="6"/>
  <c r="R20" i="6" s="1"/>
  <c r="J17" i="6"/>
  <c r="J20" i="6" s="1"/>
  <c r="V7" i="7"/>
  <c r="N7" i="7"/>
  <c r="N78" i="7" s="1"/>
  <c r="E7" i="7"/>
  <c r="F8" i="7" s="1"/>
  <c r="AK7" i="7"/>
  <c r="AK78" i="7" s="1"/>
  <c r="AC7" i="7"/>
  <c r="V19" i="6" l="1"/>
  <c r="H19" i="6"/>
  <c r="AH19" i="6"/>
  <c r="AE19" i="6"/>
  <c r="F19" i="6"/>
  <c r="E19" i="6"/>
  <c r="E20" i="6"/>
  <c r="P19" i="6"/>
  <c r="P20" i="6"/>
  <c r="AM19" i="6"/>
  <c r="AM20" i="6"/>
  <c r="U19" i="6"/>
  <c r="U20" i="6"/>
  <c r="R19" i="6"/>
  <c r="AL19" i="6"/>
  <c r="AL20" i="6"/>
  <c r="AK19" i="6"/>
  <c r="AK20" i="6"/>
  <c r="AC19" i="6"/>
  <c r="AC20" i="6"/>
  <c r="G19" i="6"/>
  <c r="W19" i="6"/>
  <c r="W20" i="6"/>
  <c r="N19" i="6"/>
  <c r="N20" i="6"/>
  <c r="M19" i="6"/>
  <c r="M20" i="6"/>
  <c r="X19" i="6"/>
  <c r="X20" i="6"/>
  <c r="J19" i="6"/>
  <c r="AF19" i="6"/>
  <c r="AD19" i="6"/>
  <c r="AD20" i="6"/>
  <c r="AG78" i="26"/>
  <c r="AG9" i="26"/>
  <c r="AG8" i="26"/>
  <c r="Q78" i="26"/>
  <c r="Q9" i="26"/>
  <c r="Q8" i="26"/>
  <c r="C8" i="26"/>
  <c r="C9" i="26"/>
  <c r="J8" i="26"/>
  <c r="J9" i="26"/>
  <c r="AB8" i="26"/>
  <c r="AB78" i="26"/>
  <c r="AB9" i="26"/>
  <c r="AI8" i="26"/>
  <c r="AI9" i="26"/>
  <c r="AK8" i="26"/>
  <c r="AK9" i="26"/>
  <c r="T78" i="26"/>
  <c r="T9" i="26"/>
  <c r="T8" i="26"/>
  <c r="AA8" i="26"/>
  <c r="AA9" i="26"/>
  <c r="AH8" i="26"/>
  <c r="AH9" i="26"/>
  <c r="U8" i="26"/>
  <c r="L8" i="26"/>
  <c r="L78" i="26"/>
  <c r="L9" i="26"/>
  <c r="AJ8" i="26"/>
  <c r="AJ78" i="26"/>
  <c r="AJ9" i="26"/>
  <c r="AL78" i="26"/>
  <c r="AL9" i="26"/>
  <c r="AL8" i="26"/>
  <c r="D8" i="26"/>
  <c r="D78" i="26"/>
  <c r="D9" i="26"/>
  <c r="S8" i="26"/>
  <c r="S9" i="26"/>
  <c r="Z8" i="26"/>
  <c r="Z9" i="26"/>
  <c r="I78" i="26"/>
  <c r="I8" i="26"/>
  <c r="I9" i="26"/>
  <c r="AC8" i="26"/>
  <c r="K8" i="26"/>
  <c r="K9" i="26"/>
  <c r="AH78" i="26"/>
  <c r="R8" i="26"/>
  <c r="R9" i="26"/>
  <c r="C78" i="26"/>
  <c r="O8" i="7"/>
  <c r="V9" i="7"/>
  <c r="V8" i="7"/>
  <c r="AC8" i="7"/>
  <c r="AC9" i="7"/>
  <c r="AD8" i="7"/>
  <c r="W8" i="7"/>
  <c r="V78" i="7"/>
  <c r="E9" i="7"/>
  <c r="E8" i="7"/>
  <c r="AC78" i="7"/>
  <c r="AK9" i="7"/>
  <c r="AK8" i="7"/>
  <c r="AL8" i="7"/>
  <c r="N9" i="7"/>
  <c r="N8" i="7"/>
  <c r="E78" i="7"/>
  <c r="AP123" i="23"/>
  <c r="AO123" i="23"/>
  <c r="AN123" i="23"/>
  <c r="AM123" i="23"/>
  <c r="AL123" i="23"/>
  <c r="AK123" i="23"/>
  <c r="AJ123" i="23"/>
  <c r="AI123" i="23"/>
  <c r="AH123" i="23"/>
  <c r="AF123" i="23"/>
  <c r="AE123" i="23"/>
  <c r="AD123" i="23"/>
  <c r="AC123" i="23"/>
  <c r="AB123" i="23"/>
  <c r="AA123" i="23"/>
  <c r="Z123" i="23"/>
  <c r="Y123" i="23"/>
  <c r="X123" i="23"/>
  <c r="V123" i="23"/>
  <c r="U123" i="23"/>
  <c r="T123" i="23"/>
  <c r="S123" i="23"/>
  <c r="R123" i="23"/>
  <c r="Q123" i="23"/>
  <c r="P123" i="23"/>
  <c r="O123" i="23"/>
  <c r="N123" i="23"/>
  <c r="L123" i="23"/>
  <c r="K123" i="23"/>
  <c r="J123" i="23"/>
  <c r="I123" i="23"/>
  <c r="H123" i="23"/>
  <c r="G123" i="23"/>
  <c r="F123" i="23"/>
  <c r="E123" i="23"/>
  <c r="D123" i="23"/>
  <c r="E14" i="14"/>
  <c r="F14" i="14"/>
  <c r="G14" i="14"/>
  <c r="H14" i="14"/>
  <c r="I14" i="14"/>
  <c r="J14" i="14"/>
  <c r="K14" i="14"/>
  <c r="L14" i="14"/>
  <c r="M14" i="14"/>
  <c r="N14" i="14"/>
  <c r="O14" i="14"/>
  <c r="P14" i="14"/>
  <c r="Q14" i="14"/>
  <c r="R14" i="14"/>
  <c r="S14" i="14"/>
  <c r="T14" i="14"/>
  <c r="U14" i="14"/>
  <c r="V14" i="14"/>
  <c r="W14" i="14"/>
  <c r="X14" i="14"/>
  <c r="Y14" i="14"/>
  <c r="Z14" i="14"/>
  <c r="AA14" i="14"/>
  <c r="AB14" i="14"/>
  <c r="AC14" i="14"/>
  <c r="AD14" i="14"/>
  <c r="AE14" i="14"/>
  <c r="AF14" i="14"/>
  <c r="AG14" i="14"/>
  <c r="AH14" i="14"/>
  <c r="AI14" i="14"/>
  <c r="AJ14" i="14"/>
  <c r="AK14" i="14"/>
  <c r="AL14" i="14"/>
  <c r="AM14" i="14"/>
  <c r="AN14" i="14"/>
  <c r="AO14" i="14"/>
  <c r="AP14" i="14"/>
  <c r="D14" i="14"/>
  <c r="F45" i="7" l="1"/>
  <c r="G45" i="7"/>
  <c r="N45" i="7"/>
  <c r="O45" i="7"/>
  <c r="V45" i="7"/>
  <c r="W45" i="7"/>
  <c r="AD45" i="7"/>
  <c r="AE45" i="7"/>
  <c r="AL45" i="7"/>
  <c r="E45" i="7"/>
  <c r="M45" i="7"/>
  <c r="U45" i="7"/>
  <c r="AC45" i="7"/>
  <c r="AF45" i="7"/>
  <c r="AK45" i="7"/>
  <c r="D45" i="7"/>
  <c r="AA45" i="7"/>
  <c r="AB45" i="7"/>
  <c r="C44" i="7"/>
  <c r="C45" i="7" s="1"/>
  <c r="D135" i="6"/>
  <c r="E135" i="6"/>
  <c r="F135" i="6"/>
  <c r="G135" i="6"/>
  <c r="H135" i="6"/>
  <c r="H138" i="6" s="1"/>
  <c r="I135" i="6"/>
  <c r="J135" i="6"/>
  <c r="K135" i="6"/>
  <c r="L135" i="6"/>
  <c r="M135" i="6"/>
  <c r="N135" i="6"/>
  <c r="O135" i="6"/>
  <c r="P135" i="6"/>
  <c r="Q135" i="6"/>
  <c r="R135" i="6"/>
  <c r="S135" i="6"/>
  <c r="T135" i="6"/>
  <c r="U135" i="6"/>
  <c r="V135" i="6"/>
  <c r="W135" i="6"/>
  <c r="X135" i="6"/>
  <c r="Y135" i="6"/>
  <c r="Z135" i="6"/>
  <c r="AA135" i="6"/>
  <c r="AB135" i="6"/>
  <c r="AC135" i="6"/>
  <c r="AD135" i="6"/>
  <c r="AE135" i="6"/>
  <c r="AF135" i="6"/>
  <c r="AG135" i="6"/>
  <c r="AH135" i="6"/>
  <c r="AI135" i="6"/>
  <c r="AJ135" i="6"/>
  <c r="AK135" i="6"/>
  <c r="AL135" i="6"/>
  <c r="AM135" i="6"/>
  <c r="C138" i="6"/>
  <c r="D44" i="6"/>
  <c r="D137" i="6" s="1"/>
  <c r="E44" i="6"/>
  <c r="E137" i="6" s="1"/>
  <c r="F44" i="6"/>
  <c r="G44" i="6"/>
  <c r="H44" i="6"/>
  <c r="I44" i="6"/>
  <c r="J44" i="6"/>
  <c r="K44" i="6"/>
  <c r="L44" i="6"/>
  <c r="M44" i="6"/>
  <c r="N44" i="6"/>
  <c r="O44" i="6"/>
  <c r="P44" i="6"/>
  <c r="Q44" i="6"/>
  <c r="R44" i="6"/>
  <c r="S44" i="6"/>
  <c r="T44" i="6"/>
  <c r="U44" i="6"/>
  <c r="V44" i="6"/>
  <c r="W44" i="6"/>
  <c r="X44" i="6"/>
  <c r="Y44" i="6"/>
  <c r="Z44" i="6"/>
  <c r="AA44" i="6"/>
  <c r="AB44" i="6"/>
  <c r="AC44" i="6"/>
  <c r="AD44" i="6"/>
  <c r="AE44" i="6"/>
  <c r="AF44" i="6"/>
  <c r="AG44" i="6"/>
  <c r="AH44" i="6"/>
  <c r="AI44" i="6"/>
  <c r="AJ44" i="6"/>
  <c r="AK44" i="6"/>
  <c r="AL44" i="6"/>
  <c r="AM44" i="6"/>
  <c r="C46" i="6"/>
  <c r="H137" i="6" l="1"/>
  <c r="G137" i="6"/>
  <c r="F137" i="6"/>
  <c r="I138" i="6"/>
  <c r="R138" i="6"/>
  <c r="Y138" i="6"/>
  <c r="AF138" i="6"/>
  <c r="AE138" i="6"/>
  <c r="G138" i="6"/>
  <c r="AL138" i="6"/>
  <c r="AD138" i="6"/>
  <c r="V138" i="6"/>
  <c r="N138" i="6"/>
  <c r="F138" i="6"/>
  <c r="AH138" i="6"/>
  <c r="J138" i="6"/>
  <c r="AG138" i="6"/>
  <c r="Q138" i="6"/>
  <c r="X138" i="6"/>
  <c r="P138" i="6"/>
  <c r="AM138" i="6"/>
  <c r="W138" i="6"/>
  <c r="O138" i="6"/>
  <c r="AK138" i="6"/>
  <c r="AC138" i="6"/>
  <c r="U138" i="6"/>
  <c r="M138" i="6"/>
  <c r="E138" i="6"/>
  <c r="AJ138" i="6"/>
  <c r="AB138" i="6"/>
  <c r="T138" i="6"/>
  <c r="L138" i="6"/>
  <c r="D138" i="6"/>
  <c r="Z138" i="6"/>
  <c r="AA138" i="6"/>
  <c r="S138" i="6"/>
  <c r="K138" i="6"/>
  <c r="AK46" i="6"/>
  <c r="AC46" i="6"/>
  <c r="U46" i="6"/>
  <c r="M46" i="6"/>
  <c r="E46" i="6"/>
  <c r="AJ46" i="6"/>
  <c r="AB46" i="6"/>
  <c r="T46" i="6"/>
  <c r="L46" i="6"/>
  <c r="D46" i="6"/>
  <c r="AI46" i="6"/>
  <c r="AA46" i="6"/>
  <c r="S46" i="6"/>
  <c r="K46" i="6"/>
  <c r="AH46" i="6"/>
  <c r="R46" i="6"/>
  <c r="AG46" i="6"/>
  <c r="Y46" i="6"/>
  <c r="Q46" i="6"/>
  <c r="I46" i="6"/>
  <c r="X46" i="6"/>
  <c r="H46" i="6"/>
  <c r="AE46" i="6"/>
  <c r="O46" i="6"/>
  <c r="G46" i="6"/>
  <c r="Z46" i="6"/>
  <c r="J46" i="6"/>
  <c r="AF46" i="6"/>
  <c r="P46" i="6"/>
  <c r="AM46" i="6"/>
  <c r="W46" i="6"/>
  <c r="AL46" i="6"/>
  <c r="AD46" i="6"/>
  <c r="V46" i="6"/>
  <c r="N46" i="6"/>
  <c r="F46" i="6"/>
  <c r="AI137" i="6"/>
  <c r="K137" i="6"/>
  <c r="J137" i="6"/>
  <c r="AA137" i="6"/>
  <c r="AH137" i="6"/>
  <c r="AG137" i="6"/>
  <c r="Y137" i="6"/>
  <c r="Q137" i="6"/>
  <c r="I137" i="6"/>
  <c r="C137" i="6"/>
  <c r="AF137" i="6"/>
  <c r="X137" i="6"/>
  <c r="P137" i="6"/>
  <c r="S137" i="6"/>
  <c r="Z137" i="6"/>
  <c r="AM137" i="6"/>
  <c r="AE137" i="6"/>
  <c r="W137" i="6"/>
  <c r="O137" i="6"/>
  <c r="R137" i="6"/>
  <c r="AI138" i="6"/>
  <c r="AI45" i="7"/>
  <c r="AH45" i="7"/>
  <c r="T45" i="7"/>
  <c r="S45" i="7"/>
  <c r="R45" i="7"/>
  <c r="I45" i="7"/>
  <c r="Q45" i="7"/>
  <c r="AJ45" i="7"/>
  <c r="X45" i="7"/>
  <c r="J45" i="7"/>
  <c r="P45" i="7"/>
  <c r="AG45" i="7"/>
  <c r="L45" i="7"/>
  <c r="H45" i="7"/>
  <c r="Y45" i="7"/>
  <c r="K45" i="7"/>
  <c r="Z45" i="7"/>
  <c r="AD137" i="6"/>
  <c r="AK137" i="6"/>
  <c r="AC137" i="6"/>
  <c r="U137" i="6"/>
  <c r="M137" i="6"/>
  <c r="V137" i="6"/>
  <c r="AB137" i="6"/>
  <c r="T137" i="6"/>
  <c r="AL137" i="6"/>
  <c r="N137" i="6"/>
  <c r="AJ137" i="6"/>
  <c r="L137" i="6"/>
  <c r="AP123" i="8" l="1"/>
  <c r="AO123" i="8"/>
  <c r="AN123" i="8"/>
  <c r="AM123" i="8"/>
  <c r="AL123" i="8"/>
  <c r="AK123" i="8"/>
  <c r="AJ123" i="8"/>
  <c r="AI123" i="8"/>
  <c r="AH123" i="8"/>
  <c r="AF123" i="8"/>
  <c r="AE123" i="8"/>
  <c r="AD123" i="8"/>
  <c r="AC123" i="8"/>
  <c r="AB123" i="8"/>
  <c r="AA123" i="8"/>
  <c r="Z123" i="8"/>
  <c r="Y123" i="8"/>
  <c r="X123" i="8"/>
  <c r="V123" i="8"/>
  <c r="U123" i="8"/>
  <c r="T123" i="8"/>
  <c r="S123" i="8"/>
  <c r="R123" i="8"/>
  <c r="Q123" i="8"/>
  <c r="P123" i="8"/>
  <c r="O123" i="8"/>
  <c r="N123" i="8"/>
  <c r="L123" i="8"/>
  <c r="K123" i="8"/>
  <c r="J123" i="8"/>
  <c r="I123" i="8"/>
  <c r="H123" i="8"/>
  <c r="G123" i="8"/>
  <c r="F123" i="8"/>
  <c r="E123" i="8"/>
  <c r="D123" i="8"/>
</calcChain>
</file>

<file path=xl/sharedStrings.xml><?xml version="1.0" encoding="utf-8"?>
<sst xmlns="http://schemas.openxmlformats.org/spreadsheetml/2006/main" count="1821" uniqueCount="1329">
  <si>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</si>
  <si>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</si>
  <si>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</si>
  <si>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</si>
  <si>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</si>
  <si>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</si>
  <si>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</si>
  <si>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</si>
  <si>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</si>
  <si>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</si>
  <si>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Inline XBRL file names</t>
    <phoneticPr fontId="0"/>
  </si>
  <si>
    <t>Worksheet names</t>
    <phoneticPr fontId="0"/>
  </si>
  <si>
    <t>1000000.html</t>
  </si>
  <si>
    <t>1000000</t>
  </si>
  <si>
    <t>Informasi umum</t>
  </si>
  <si>
    <t>CurrentYearInstant</t>
  </si>
  <si>
    <t>Nama entitas</t>
  </si>
  <si>
    <t>Penjelasan perubahan nama dari akhir periode laporan sebelumnya</t>
  </si>
  <si>
    <t>Kode entitas</t>
  </si>
  <si>
    <t>Nomor identifikasi entitas</t>
  </si>
  <si>
    <t>Industri utama entitas</t>
  </si>
  <si>
    <t>Standar akutansi yang dipilih</t>
  </si>
  <si>
    <t>Sektor</t>
  </si>
  <si>
    <t>Subsektor</t>
  </si>
  <si>
    <t>Industri</t>
  </si>
  <si>
    <t>Subindustri</t>
  </si>
  <si>
    <t>Informasi pemegang saham pengendali</t>
  </si>
  <si>
    <t>Jenis entitas</t>
  </si>
  <si>
    <t>Jenis efek yang dicatatkan</t>
  </si>
  <si>
    <t>Jenis papan perdagangan tempat entitas tercatat</t>
  </si>
  <si>
    <t>Apakah merupakan laporan keuangan satu entitas atau suatu kelompok entitas</t>
  </si>
  <si>
    <t>Periode penyampaian laporan keuangan</t>
  </si>
  <si>
    <t>Tanggal Surat Pernyataan Direksi</t>
  </si>
  <si>
    <t>Tanggal awal periode berjalan</t>
  </si>
  <si>
    <t>Tanggal akhir periode berjalan</t>
  </si>
  <si>
    <t>Tanggal akhir tahun sebelumnya</t>
  </si>
  <si>
    <t>Tanggal awal periode sebelumnya</t>
  </si>
  <si>
    <t>Tanggal akhir periode sebelumnya</t>
  </si>
  <si>
    <t>Tanggal akhir 2 tahun sebelumnya</t>
  </si>
  <si>
    <t>Mata uang pelaporan</t>
  </si>
  <si>
    <t>Kurs konversi pada tanggal pelaporan jika mata uang penyajian selain rupiah</t>
  </si>
  <si>
    <t>Pembulatan yang digunakan dalam penyajian jumlah dalam laporan keuangan</t>
  </si>
  <si>
    <t>Jenis laporan atas laporan keuangan</t>
  </si>
  <si>
    <t>Jenis opini auditor</t>
  </si>
  <si>
    <t>Hal yang diungkapkan dalam paragraf pendapat untuk penekanan atas suatu masalah atau paragraf penjelasan lainnya, jika ada</t>
  </si>
  <si>
    <t>Hasil penugasan review</t>
  </si>
  <si>
    <t>Opini Hal Audit Utama</t>
  </si>
  <si>
    <t>Jumlah Hal Audit Utama</t>
  </si>
  <si>
    <t>Paragraf Hal Audit Utama</t>
  </si>
  <si>
    <t>Tanggal laporan audit atau hasil laporan review</t>
  </si>
  <si>
    <t>Auditor tahun berjalan</t>
  </si>
  <si>
    <t>Nama partner audit tahun berjalan</t>
  </si>
  <si>
    <t>Lama tahun penugasan partner yang menandatangani</t>
  </si>
  <si>
    <t>Auditor tahun sebelumnya</t>
  </si>
  <si>
    <t>Nama partner audit tahun sebelumnya</t>
  </si>
  <si>
    <t>Kepatuhan terhadap pemenuhan peraturan OJK Nomor: 75/POJK.04/2017 tentang Tanggung Jawab Direksi Atas Laporan Keuangan</t>
  </si>
  <si>
    <t>Kepatuhan terhadap pemenuhan independensi akuntan yang memberikan jasa audit di pasar modal sesuai dengan POJK Nomor 13/POJK.03/2017 tentang Penggunaan Jasa Akuntan Publik dalam Kegiatan Jasa Keuangan</t>
  </si>
  <si>
    <t>entityCode</t>
  </si>
  <si>
    <t>http://www.idx.co.id/xbrl</t>
  </si>
  <si>
    <t>CurrentYearDuration</t>
  </si>
  <si>
    <t>PriorEndYearDuration</t>
  </si>
  <si>
    <t>PriorEndYearInstant</t>
  </si>
  <si>
    <t>PriorYearDuration</t>
  </si>
  <si>
    <t>PriorYearInstant</t>
  </si>
  <si>
    <t>Prior2YearsInstant</t>
  </si>
  <si>
    <t>Entitas tunggal / Single entity</t>
  </si>
  <si>
    <t>Entitas grup / Group entity</t>
  </si>
  <si>
    <t>Ya / Yes</t>
  </si>
  <si>
    <t>Tidak / No</t>
  </si>
  <si>
    <t>Tidak Diaudit / Unaudit</t>
  </si>
  <si>
    <t>Ditelaah secara Terbatas / Limited Review</t>
  </si>
  <si>
    <t>Diaudit / Audited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</si>
  <si>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</si>
  <si>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</si>
  <si>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</si>
  <si>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</si>
  <si>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</si>
  <si>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</si>
  <si>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Local Company - Indonesia Jurisdiction</t>
  </si>
  <si>
    <t>Joint Venture - Indonesia Jurisdiction</t>
  </si>
  <si>
    <t>Joint Venture - Non-Indonesia Jurisdiction</t>
  </si>
  <si>
    <t>Foreign Company</t>
  </si>
  <si>
    <t>Utama / Main</t>
  </si>
  <si>
    <t>Pengembangan / Development</t>
  </si>
  <si>
    <t>Akselerasi / Acceleration</t>
  </si>
  <si>
    <t>Ekonomi Baru / New Economy</t>
  </si>
  <si>
    <t>Pemantauan Khusus / Watchlist</t>
  </si>
  <si>
    <t>Lain-lain / Other</t>
  </si>
  <si>
    <t>Wajar Tanpa Modifikasian / Unqualified</t>
  </si>
  <si>
    <t>Wajar Dengan Pengecualian / Qualified</t>
  </si>
  <si>
    <t>Tidak Wajar / Adverse</t>
  </si>
  <si>
    <t>Tidak Memberikan Pendapat / Disclaimer</t>
  </si>
  <si>
    <t>PSAK</t>
  </si>
  <si>
    <t>ETAP</t>
  </si>
  <si>
    <t>1</t>
  </si>
  <si>
    <t>2</t>
  </si>
  <si>
    <t>3</t>
  </si>
  <si>
    <t>4</t>
  </si>
  <si>
    <t>5</t>
  </si>
  <si>
    <t>A111. Oil &amp; Gas Production &amp; Refinery</t>
  </si>
  <si>
    <t>A112. Oil &amp; Gas Storage &amp; Distribution</t>
  </si>
  <si>
    <t>A121. Coal Production</t>
  </si>
  <si>
    <t>A122. Coal Distribution</t>
  </si>
  <si>
    <t>A131. Oil &amp; Gas Drilling Service</t>
  </si>
  <si>
    <t>A132. Oil, Gas &amp; Coal Equipment &amp; Services</t>
  </si>
  <si>
    <t>A211. Alternative Energy Equipment</t>
  </si>
  <si>
    <t>A221. Alternative Fuels</t>
  </si>
  <si>
    <t>B111. Basic Chemicals</t>
  </si>
  <si>
    <t>B112. Agricultural Chemicals</t>
  </si>
  <si>
    <t>B113. Specialty Chemicals</t>
  </si>
  <si>
    <t>B121. Construction Materials</t>
  </si>
  <si>
    <t>B131. Containers &amp; Packaging</t>
  </si>
  <si>
    <t>B141. Aluminum</t>
  </si>
  <si>
    <t>B142. Cooper</t>
  </si>
  <si>
    <t>B143. Gold</t>
  </si>
  <si>
    <t>B144. Iron &amp; Steel</t>
  </si>
  <si>
    <t>B145. Precious Metals &amp; Minerals</t>
  </si>
  <si>
    <t>B146. Diversified Metals &amp; Minerals</t>
  </si>
  <si>
    <t>B147. Mining Equipment &amp; Services</t>
  </si>
  <si>
    <t>B151. Timber</t>
  </si>
  <si>
    <t>B152. Paper</t>
  </si>
  <si>
    <t>B153. Diversified Forest</t>
  </si>
  <si>
    <t>C111. Aerospace &amp; Defense</t>
  </si>
  <si>
    <t>C121. Building Products &amp; Fixtures</t>
  </si>
  <si>
    <t>C131. Electrical Components &amp; Equipment</t>
  </si>
  <si>
    <t>C132. Heavy Electrical Equipment</t>
  </si>
  <si>
    <t>C141. Construction Machinery &amp; Heavy Vehicles</t>
  </si>
  <si>
    <t>C142. Agricultural &amp; Farm Machinery</t>
  </si>
  <si>
    <t>C143. Industrial Machinery &amp; Components</t>
  </si>
  <si>
    <t>C211. Diversified Industrial Trading</t>
  </si>
  <si>
    <t>C221. Commercial Printing</t>
  </si>
  <si>
    <t>C222. Environmental &amp; Facilities Services</t>
  </si>
  <si>
    <t>C223. Office Supplies</t>
  </si>
  <si>
    <t>C224. Business Support Services</t>
  </si>
  <si>
    <t>C231. Human Resource &amp; Employment Services</t>
  </si>
  <si>
    <t>C232. Research &amp; Consulting Services</t>
  </si>
  <si>
    <t>C311. Multi-sector Holdings</t>
  </si>
  <si>
    <t>D111. Drug Retail &amp; Distributors</t>
  </si>
  <si>
    <t>D112. Food Retail &amp; Distributors</t>
  </si>
  <si>
    <t>D113. Supermarkets &amp; Convenience Store</t>
  </si>
  <si>
    <t>D211. Liquors</t>
  </si>
  <si>
    <t>D212. Soft Drinks</t>
  </si>
  <si>
    <t>D221. Dairy Products</t>
  </si>
  <si>
    <t>D222. Processed Foods</t>
  </si>
  <si>
    <t>D231. Fish, Meat, &amp; Poultry</t>
  </si>
  <si>
    <t>D232. Plantations &amp; Crops</t>
  </si>
  <si>
    <t>D311. Tobacco</t>
  </si>
  <si>
    <t>D411. Household Products</t>
  </si>
  <si>
    <t>D421. Personal Care Products</t>
  </si>
  <si>
    <t>E111. Auto Parts &amp; Equipment</t>
  </si>
  <si>
    <t>E112. Tires</t>
  </si>
  <si>
    <t>E121. Car Manufacturers</t>
  </si>
  <si>
    <t>E122. Motorcycle Manufacturers</t>
  </si>
  <si>
    <t>E211. Home Furnishings</t>
  </si>
  <si>
    <t>E212. Household Appliances</t>
  </si>
  <si>
    <t>E213. Housewares &amp; Specialties</t>
  </si>
  <si>
    <t>E311. Consumer Electronics</t>
  </si>
  <si>
    <t>E321. Sport Equipment &amp; Hobbies Goods</t>
  </si>
  <si>
    <t>E411. Clothing, Accessories &amp; Bags</t>
  </si>
  <si>
    <t>E412. Footwear</t>
  </si>
  <si>
    <t>E413. Textiles</t>
  </si>
  <si>
    <t>E511. Gaming Venue</t>
  </si>
  <si>
    <t>E512. Hotels, Resorts &amp; Cruise Lines</t>
  </si>
  <si>
    <t>E513. Travel Agencies</t>
  </si>
  <si>
    <t>E514. Recreational &amp; Sports Facilities</t>
  </si>
  <si>
    <t>E515. Restaurants</t>
  </si>
  <si>
    <t>E521. Education Services</t>
  </si>
  <si>
    <t>E522. Consumer Support Services</t>
  </si>
  <si>
    <t>E611. Advertising</t>
  </si>
  <si>
    <t>E612. Broadcasting</t>
  </si>
  <si>
    <t>E613. Cable &amp; Satellite</t>
  </si>
  <si>
    <t>E614. Consumer Publishing</t>
  </si>
  <si>
    <t>E621. Entertainment &amp; Movie Production</t>
  </si>
  <si>
    <t>E711. Consumer Distributors</t>
  </si>
  <si>
    <t>E721. Internet &amp; Homeshop Retail</t>
  </si>
  <si>
    <t>E731. Department Stores</t>
  </si>
  <si>
    <t>E741. Apparel &amp; Textile Retail</t>
  </si>
  <si>
    <t>E742. Electronics Retail</t>
  </si>
  <si>
    <t>E743. Home Improvement Retail</t>
  </si>
  <si>
    <t>E744. Specialty Stores</t>
  </si>
  <si>
    <t>E745. Automotive Retail</t>
  </si>
  <si>
    <t>F111. Healthcare Equipment</t>
  </si>
  <si>
    <t>F112. Healthcare Supplies &amp; Distributions</t>
  </si>
  <si>
    <t>F121. Healthcare Providers</t>
  </si>
  <si>
    <t>F211. Pharmaceuticals</t>
  </si>
  <si>
    <t>F221. Healthcare Research</t>
  </si>
  <si>
    <t>G111. Banks</t>
  </si>
  <si>
    <t>G211. Consumer Financing</t>
  </si>
  <si>
    <t>G221. Venture Capital</t>
  </si>
  <si>
    <t>G222. Specialize Business Financing</t>
  </si>
  <si>
    <t>G311. Investment Management</t>
  </si>
  <si>
    <t>G312. Investment Banking &amp; Brokerage Services</t>
  </si>
  <si>
    <t>G313. Market Operators</t>
  </si>
  <si>
    <t>G314. Investment Service Support</t>
  </si>
  <si>
    <t>G411. Insurance Brokers</t>
  </si>
  <si>
    <t>G412. General Insurance</t>
  </si>
  <si>
    <t>G413. Life Insurance</t>
  </si>
  <si>
    <t>G414. Reinsurance</t>
  </si>
  <si>
    <t>G511. Financial Holdings</t>
  </si>
  <si>
    <t>G512. Investment Companies</t>
  </si>
  <si>
    <t>H111. Real Estate Development &amp; Management</t>
  </si>
  <si>
    <t>H112. Real Estate Services</t>
  </si>
  <si>
    <t>I111. Online Applications &amp; Services</t>
  </si>
  <si>
    <t>I121. IT Services &amp; Consulting</t>
  </si>
  <si>
    <t>I131. Software</t>
  </si>
  <si>
    <t>I211. Networking Equipment</t>
  </si>
  <si>
    <t>I221. Computer Hardware</t>
  </si>
  <si>
    <t>I231. Electronic Equipment &amp; Instruments</t>
  </si>
  <si>
    <t>I232. Electronic Components &amp; Semiconductors</t>
  </si>
  <si>
    <t>J111. Airport Operators</t>
  </si>
  <si>
    <t>J112. Highways &amp; Railtracks</t>
  </si>
  <si>
    <t>J113. Marine Ports &amp; Services</t>
  </si>
  <si>
    <t>J211. Heavy Constructions &amp; Civil Engineering</t>
  </si>
  <si>
    <t>J311. Wired Telecommunication Service</t>
  </si>
  <si>
    <t>J312. Integrated Telecommunication Service</t>
  </si>
  <si>
    <t>J321. Wireless Telecommunication Services</t>
  </si>
  <si>
    <t>J411. Electric Utilities</t>
  </si>
  <si>
    <t>J421. Gas Utilities</t>
  </si>
  <si>
    <t>J431. Water Utilities</t>
  </si>
  <si>
    <t>K111. Airlines</t>
  </si>
  <si>
    <t>K121. Passenger Marine Transportation</t>
  </si>
  <si>
    <t>K131. Rail</t>
  </si>
  <si>
    <t>K132. Road Transportation</t>
  </si>
  <si>
    <t>K211. Logistics &amp; Deliveries</t>
  </si>
  <si>
    <t>Z111. Mutual Fund / ETFs</t>
  </si>
  <si>
    <t>Z112. Real Estate Investment Trusts</t>
  </si>
  <si>
    <t>Z113. Infrastructure Investment Trusts</t>
  </si>
  <si>
    <t>Z211. Government Bonds</t>
  </si>
  <si>
    <t>A11. Oil &amp; Gas</t>
  </si>
  <si>
    <t>A12. Coal</t>
  </si>
  <si>
    <t>A13. Oil, Gas &amp; Coal Supports</t>
  </si>
  <si>
    <t>A21. Alternative Energy Equipment</t>
  </si>
  <si>
    <t>A22. Alternative Fuels</t>
  </si>
  <si>
    <t>B11. Chemicals</t>
  </si>
  <si>
    <t>B12. Construction Materials</t>
  </si>
  <si>
    <t>B13. Containers &amp; Packaging</t>
  </si>
  <si>
    <t>B14. Metals &amp; Minerals</t>
  </si>
  <si>
    <t>B15. Forestry &amp; Paper</t>
  </si>
  <si>
    <t>C11. Aerospace &amp; Defense</t>
  </si>
  <si>
    <t>C12. Building Products &amp; Fixtures</t>
  </si>
  <si>
    <t>C13. Electrical</t>
  </si>
  <si>
    <t>C14. Machinery</t>
  </si>
  <si>
    <t>C21. Diversified Industrial Trading</t>
  </si>
  <si>
    <t>C22. Commercial Services</t>
  </si>
  <si>
    <t>C23. Professional Services</t>
  </si>
  <si>
    <t>C31. Multi-sector Holdings</t>
  </si>
  <si>
    <t>D11. Food &amp; Staples Retailing</t>
  </si>
  <si>
    <t>D21. Beverages</t>
  </si>
  <si>
    <t>D22. Processed Foods</t>
  </si>
  <si>
    <t>D23. Agricultural Products</t>
  </si>
  <si>
    <t>D31. Tobacco</t>
  </si>
  <si>
    <t>D41. Household Products</t>
  </si>
  <si>
    <t>D42. Personal Care Products</t>
  </si>
  <si>
    <t>E11. Auto Components</t>
  </si>
  <si>
    <t>E12. Automobiles</t>
  </si>
  <si>
    <t>E21. Household Goods</t>
  </si>
  <si>
    <t>E31. Consumer Electronics</t>
  </si>
  <si>
    <t>E32. Sport Equipment &amp; Hobbies Goods</t>
  </si>
  <si>
    <t>E41. Apparel &amp; Luxury Goods</t>
  </si>
  <si>
    <t>E51. Tourism &amp; Recreation</t>
  </si>
  <si>
    <t>E52. Education &amp; Support Services</t>
  </si>
  <si>
    <t>E61. Media</t>
  </si>
  <si>
    <t>E62. Entertainment &amp; Movie Production</t>
  </si>
  <si>
    <t>E71. Consumer Distributors</t>
  </si>
  <si>
    <t>E72. Internet &amp; Homeshop Retail</t>
  </si>
  <si>
    <t>E73. Department Stores</t>
  </si>
  <si>
    <t>E74. Specialty Retail</t>
  </si>
  <si>
    <t>F11. Healthcare Equipment &amp; Supplies</t>
  </si>
  <si>
    <t>F12. Healthcare Providers</t>
  </si>
  <si>
    <t>F21. Pharmaceuticals</t>
  </si>
  <si>
    <t>F22. Healthcare Research</t>
  </si>
  <si>
    <t>G11. Banks</t>
  </si>
  <si>
    <t>G21. Consumer Financing</t>
  </si>
  <si>
    <t>G22. Business Financing</t>
  </si>
  <si>
    <t>G31. Investment Services</t>
  </si>
  <si>
    <t>G41. Insurance</t>
  </si>
  <si>
    <t>G51. Holding &amp; Investment Companies</t>
  </si>
  <si>
    <t>H11. Real Estate Management &amp; Development</t>
  </si>
  <si>
    <t>I11. Online Applications &amp; Services</t>
  </si>
  <si>
    <t>I12. IT Services &amp; Consulting</t>
  </si>
  <si>
    <t>I13. Software</t>
  </si>
  <si>
    <t>I21. Networking Equipment</t>
  </si>
  <si>
    <t>I22. Computer Hardware</t>
  </si>
  <si>
    <t>I23. Electronic Equipment, Instruments &amp; Components</t>
  </si>
  <si>
    <t>J11. Transport Infrastructure Operator</t>
  </si>
  <si>
    <t>J21. Heavy Constructions &amp; Civil Engineering</t>
  </si>
  <si>
    <t>J31. Telecommunication Service</t>
  </si>
  <si>
    <t>J32. Wireless Telecommunication Services</t>
  </si>
  <si>
    <t>J41. Electric Utilities</t>
  </si>
  <si>
    <t>J42. Gas Utilities</t>
  </si>
  <si>
    <t>J43. Water Utilities</t>
  </si>
  <si>
    <t>K11. Airlines</t>
  </si>
  <si>
    <t>K12. Passenger Marine Transportation</t>
  </si>
  <si>
    <t>K13. Passenger Land Transportation</t>
  </si>
  <si>
    <t>K21. Logistics &amp; Deliveries</t>
  </si>
  <si>
    <t>Z11. Investment Trusts</t>
  </si>
  <si>
    <t>Z21. Bonds</t>
  </si>
  <si>
    <t>A1. Oil, Gas &amp; Coal</t>
  </si>
  <si>
    <t>A2. Alternative Energy</t>
  </si>
  <si>
    <t>B1. Basic Materials</t>
  </si>
  <si>
    <t>C1. Industrial Goods</t>
  </si>
  <si>
    <t>C2. Industrial Services</t>
  </si>
  <si>
    <t>C3. Multi-sector Holdings</t>
  </si>
  <si>
    <t>D1. Food &amp; Staples Retailing</t>
  </si>
  <si>
    <t>D2. Food &amp; Beverage</t>
  </si>
  <si>
    <t>D3. Tobacco</t>
  </si>
  <si>
    <t>D4. Nondurable Household Products</t>
  </si>
  <si>
    <t>E1. Automobiles &amp; Components</t>
  </si>
  <si>
    <t>E2. Household Goods</t>
  </si>
  <si>
    <t>E3. Leisure Goods</t>
  </si>
  <si>
    <t>E4. Apparel &amp; Luxury Goods</t>
  </si>
  <si>
    <t>E5. Consumer Services</t>
  </si>
  <si>
    <t>E6. Media &amp; Entertainment</t>
  </si>
  <si>
    <t>E7. Retailing</t>
  </si>
  <si>
    <t>F1. Healthcare Equipment &amp; Providers</t>
  </si>
  <si>
    <t>F2. Pharmaceuticals &amp; Health Care Research</t>
  </si>
  <si>
    <t>G1. Banks</t>
  </si>
  <si>
    <t>G2. Financing Service</t>
  </si>
  <si>
    <t>G3. Investment Service</t>
  </si>
  <si>
    <t>G4. Insurance</t>
  </si>
  <si>
    <t>G5. Holding &amp; Investment Companies</t>
  </si>
  <si>
    <t>H1. Properties &amp; Real Estate</t>
  </si>
  <si>
    <t>I1. Software &amp; IT Services</t>
  </si>
  <si>
    <t>I2. Technology Hardware &amp; Equipment</t>
  </si>
  <si>
    <t>J1. Transportation Infrastructure</t>
  </si>
  <si>
    <t>J2. Heavy Constructions &amp; Civil Engineering</t>
  </si>
  <si>
    <t>J3. Telecommunication</t>
  </si>
  <si>
    <t>J4. Utilities</t>
  </si>
  <si>
    <t>K1. Transportation</t>
  </si>
  <si>
    <t>K2. Logistics &amp; Deliveries</t>
  </si>
  <si>
    <t>Z1. Investment Trusts</t>
  </si>
  <si>
    <t>Z2. Bonds</t>
  </si>
  <si>
    <t>A. Energy</t>
  </si>
  <si>
    <t>B. Basic Materials</t>
  </si>
  <si>
    <t>C. Industrials</t>
  </si>
  <si>
    <t>D. Consumer Non-Cyclicals</t>
  </si>
  <si>
    <t>E. Consumer Cyclicals</t>
  </si>
  <si>
    <t>F. Healthcare</t>
  </si>
  <si>
    <t>G. Financials</t>
  </si>
  <si>
    <t>H. Properties &amp; Real Estate</t>
  </si>
  <si>
    <t>I. Technology</t>
  </si>
  <si>
    <t>J. Infrastructures</t>
  </si>
  <si>
    <t>K. Transportation &amp; Logistic</t>
  </si>
  <si>
    <t>Z. Listed Investment Product</t>
  </si>
  <si>
    <t>Kuartal I / First Quarter</t>
  </si>
  <si>
    <t>Kuartal II / Second Quarter</t>
  </si>
  <si>
    <t>Kuartal III / Third Quarter</t>
  </si>
  <si>
    <t>Tahunan / Annual</t>
  </si>
  <si>
    <t>Satuan Penuh / Full Amount</t>
  </si>
  <si>
    <t>Ribuan / In Thousand</t>
  </si>
  <si>
    <t>Jutaan / In Million</t>
  </si>
  <si>
    <t>Miliaran / In Billion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</si>
  <si>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</si>
  <si>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</si>
  <si>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</si>
  <si>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</si>
  <si>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</si>
  <si>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</si>
  <si>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</si>
  <si>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</si>
  <si>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Rupiah / IDR</t>
  </si>
  <si>
    <t>Dollar Amerika / USD</t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</si>
  <si>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</si>
  <si>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</si>
  <si>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</si>
  <si>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</si>
  <si>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</si>
  <si>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</si>
  <si>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</si>
  <si>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</si>
  <si>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1234567890ABCD</t>
  </si>
  <si>
    <t>Period</t>
  </si>
  <si>
    <t>Laporan posisi keuangan</t>
  </si>
  <si>
    <t>Aset</t>
  </si>
  <si>
    <t>Kas</t>
  </si>
  <si>
    <t>Dana yang dibatasi penggunaannya</t>
  </si>
  <si>
    <t>Giro pada Bank Indonesia</t>
  </si>
  <si>
    <t>Giro pada bank lain</t>
  </si>
  <si>
    <t>Giro pada bank lain pihak ketiga</t>
  </si>
  <si>
    <t>Giro pada bank lain pihak berelasi</t>
  </si>
  <si>
    <t>Cadangan kerugian penurunan nilai pada giro pada bank lain</t>
  </si>
  <si>
    <t>Penempatan pada Bank Indonesia dan bank lain</t>
  </si>
  <si>
    <t>Penempatan pada Bank Indonesia dan bank lain pihak ketiga</t>
  </si>
  <si>
    <t>Penempatan pada Bank Indonesia dan bank lain pihak berelasi</t>
  </si>
  <si>
    <t>Cadangan kerugian penurunan nilai pada penempatan pada bank lain</t>
  </si>
  <si>
    <t>Piutang asuransi</t>
  </si>
  <si>
    <t>Piutang asuransi pihak ketiga</t>
  </si>
  <si>
    <t>Piutang asuransi pihak berelasi</t>
  </si>
  <si>
    <t>Cadangan kerugian penurunan nilai pada piutang asuransi</t>
  </si>
  <si>
    <t>Biaya akuisisi tangguhan</t>
  </si>
  <si>
    <t>Deposito pada lembaga kliring dan penjaminan</t>
  </si>
  <si>
    <t>Efek-efek yang diperdagangkan</t>
  </si>
  <si>
    <t>Efek-efek yang diperdagangkan pihak ketiga</t>
  </si>
  <si>
    <t>Efek-efek yang diperdagangkan pihak berelasi</t>
  </si>
  <si>
    <t>Cadangan kerugian penurunan nilai pada efek-efek yang diperdagangkan</t>
  </si>
  <si>
    <t>Investasi pemegang polis pada kontrak unit-linked</t>
  </si>
  <si>
    <t>Efek yang dibeli dengan janji dijual kembali</t>
  </si>
  <si>
    <t>Wesel ekspor dan tagihan lainnya</t>
  </si>
  <si>
    <t>Wesel ekspor dan tagihan lainnya pihak ketiga</t>
  </si>
  <si>
    <t>Wesel ekspor dan tagihan lainnya pihak berelasi</t>
  </si>
  <si>
    <t>Cadangan kerugian penurunan nilai pada wesel ekspor dan tagihan lainnya</t>
  </si>
  <si>
    <t>Tagihan akseptasi</t>
  </si>
  <si>
    <t>Tagihan akseptasi pihak ketiga</t>
  </si>
  <si>
    <t>Tagihan akseptasi pihak berelasi</t>
  </si>
  <si>
    <t>Cadangan kerugian penurunan nilai pada tagihan akseptasi</t>
  </si>
  <si>
    <t>Tagihan derivatif</t>
  </si>
  <si>
    <t>Tagihan derivatif pihak ketiga</t>
  </si>
  <si>
    <t>Tagihan derivatif pihak berelasi</t>
  </si>
  <si>
    <t>Pinjaman yang diberikan</t>
  </si>
  <si>
    <t>Pinjaman yang diberikan pihak ketiga</t>
  </si>
  <si>
    <t>Pinjaman yang diberikan pihak berelasi</t>
  </si>
  <si>
    <t>Cadangan kerugian penurunan nilai pada pinjaman yang diberikan</t>
  </si>
  <si>
    <t>Piutang dari lembaga kliring dan penjaminan</t>
  </si>
  <si>
    <t>Piutang nasabah</t>
  </si>
  <si>
    <t>Piutang nasabah pihak ketiga</t>
  </si>
  <si>
    <t>Piutang nasabah pihak berelasi</t>
  </si>
  <si>
    <t>Cadangan kerugian penurunan nilai pada piutang nasabah</t>
  </si>
  <si>
    <t>Piutang murabahah</t>
  </si>
  <si>
    <t>Piutang murabahah pihak ketiga</t>
  </si>
  <si>
    <t>Piutang murabahah pihak berelasi</t>
  </si>
  <si>
    <t>Cadangan kerugian penurunan nilai pada piutang murabahah</t>
  </si>
  <si>
    <t>Piutang istishna</t>
  </si>
  <si>
    <t>Piutang istishna pihak ketiga</t>
  </si>
  <si>
    <t>Piutang istishna pihak berelasi</t>
  </si>
  <si>
    <t>Cadangan kerugian penurunan nilai pada piutang istishna</t>
  </si>
  <si>
    <t>Piutang ijarah</t>
  </si>
  <si>
    <t>Piutang ijarah pihak ketiga</t>
  </si>
  <si>
    <t>Piutang ijarah pihak berelasi</t>
  </si>
  <si>
    <t>Cadangan kerugian penurunan nilai pada piutang ijarah</t>
  </si>
  <si>
    <t>Piutang pembiayaan konsumen</t>
  </si>
  <si>
    <t>Piutang pembiayaan konsumen pihak ketiga</t>
  </si>
  <si>
    <t>Piutang pembiayaan konsumen pihak berelasi</t>
  </si>
  <si>
    <t>Cadangan kerugian penurunan nilai pada piutang pembiayaan konsumen</t>
  </si>
  <si>
    <t>Pinjaman qardh</t>
  </si>
  <si>
    <t>Pinjaman qardh pihak ketiga</t>
  </si>
  <si>
    <t>Pinjaman qardh pihak berelasi</t>
  </si>
  <si>
    <t>Cadangan kerugian penurunan nilai pada pinjaman qardh</t>
  </si>
  <si>
    <t>Pembiayaan mudharabah</t>
  </si>
  <si>
    <t>Pembiayaan mudharabah pihak ketiga</t>
  </si>
  <si>
    <t>Pembiayaan mudharabah pihak berelasi</t>
  </si>
  <si>
    <t>Cadangan kerugian penurunan nilai pada pembiayaan mudharabah</t>
  </si>
  <si>
    <t>Pembiayaan musyarakah</t>
  </si>
  <si>
    <t>Pembiayaan musyarakah pihak ketiga</t>
  </si>
  <si>
    <t>Pembiayaan musyarakah pihak berelasi</t>
  </si>
  <si>
    <t>Cadangan kerugian penurunan nilai pada pembiayaan musyarakah</t>
  </si>
  <si>
    <t>Investasi sewa</t>
  </si>
  <si>
    <t>Investasi sewa pihak ketiga</t>
  </si>
  <si>
    <t>Investasi sewa pihak berelasi</t>
  </si>
  <si>
    <t>Investasi sewa nilai residu yang terjamin</t>
  </si>
  <si>
    <t>Investasi sewa pendapatan pembiayaan tangguhan</t>
  </si>
  <si>
    <t>Investasi sewa simpanan jaminan</t>
  </si>
  <si>
    <t>Cadangan kerugian penurunan nilai pada investasi sewa</t>
  </si>
  <si>
    <t>Tagihan anjak piutang</t>
  </si>
  <si>
    <t>Tagihan anjak piutang pihak ketiga</t>
  </si>
  <si>
    <t>Tagihan anjak piutang pihak berelasi</t>
  </si>
  <si>
    <t>Tagihan anjak piutang pada pendapatan anjak piutang tangguhan</t>
  </si>
  <si>
    <t>Cadangan kerugian penurunan nilai pada tagihan anjak piutang</t>
  </si>
  <si>
    <t>Piutang lainnya</t>
  </si>
  <si>
    <t>Piutang lainnya pihak ketiga</t>
  </si>
  <si>
    <t>Piutang lainnya pihak berelasi</t>
  </si>
  <si>
    <t>Cadangan kerugian penurunan nilai pada piutang lainnya</t>
  </si>
  <si>
    <t>Aset keuangan lainnya</t>
  </si>
  <si>
    <t>Obligasi pemerintah</t>
  </si>
  <si>
    <t>Aset tidak lancar atau kelompok lepasan diklasifikasikan sebagai dimiliki untuk dijual</t>
  </si>
  <si>
    <t>Aset tidak lancar atau kelompok lepasan diklasifikasikan sebagai dimiliki untuk didistribusikan kepada pemilik</t>
  </si>
  <si>
    <t>Uang muka</t>
  </si>
  <si>
    <t>Biaya dibayar dimuka</t>
  </si>
  <si>
    <t>Jaminan</t>
  </si>
  <si>
    <t>Pajak dibayar dimuka</t>
  </si>
  <si>
    <t>Klaim atas pengembalian pajak</t>
  </si>
  <si>
    <t>Aset pajak tangguhan</t>
  </si>
  <si>
    <t>Investasi yang dicatat dengan menggunakan metode ekuitas</t>
  </si>
  <si>
    <t>Investasi pada ventura bersama dan entitas asosiasi</t>
  </si>
  <si>
    <t>Investasi pada entitas ventura bersama</t>
  </si>
  <si>
    <t>Investasi pada entitas asosiasi</t>
  </si>
  <si>
    <t>Aset reasuransi</t>
  </si>
  <si>
    <t>Aset imbalan pasca kerja</t>
  </si>
  <si>
    <t>Goodwill</t>
  </si>
  <si>
    <t>Aset takberwujud selain goodwill</t>
  </si>
  <si>
    <t>Properti investasi</t>
  </si>
  <si>
    <t>Aset ijarah</t>
  </si>
  <si>
    <t>Aset tetap</t>
  </si>
  <si>
    <t>Aset hak guna</t>
  </si>
  <si>
    <t>Aset pengampunan pajak</t>
  </si>
  <si>
    <t>Agunan yang diambil alih</t>
  </si>
  <si>
    <t>Aset lainnya</t>
  </si>
  <si>
    <t>Jumlah aset</t>
  </si>
  <si>
    <t>Liabilitas, dana syirkah temporer dan ekuitas</t>
  </si>
  <si>
    <t>Liabilitas</t>
  </si>
  <si>
    <t>Liabilitas segera</t>
  </si>
  <si>
    <t>Bagi hasil yang belum dibagikan</t>
  </si>
  <si>
    <t>Dana simpanan syariah</t>
  </si>
  <si>
    <t>Simpanan nasabah</t>
  </si>
  <si>
    <t>Giro</t>
  </si>
  <si>
    <t>Giro pihak ketiga</t>
  </si>
  <si>
    <t>Giro pihak berelasi</t>
  </si>
  <si>
    <t>Giro wadiah</t>
  </si>
  <si>
    <t>Giro wadiah pihak ketiga</t>
  </si>
  <si>
    <t>Giro wadiah pihak berelasi</t>
  </si>
  <si>
    <t>Tabungan</t>
  </si>
  <si>
    <t>Tabungan pihak ketiga</t>
  </si>
  <si>
    <t>Tabungan pihak berelasi</t>
  </si>
  <si>
    <t>Tabungan wadiah</t>
  </si>
  <si>
    <t>Tabungan wadiah pihak ketiga</t>
  </si>
  <si>
    <t>Tabungan wadiah pihak berelasi</t>
  </si>
  <si>
    <t>Deposito berjangka</t>
  </si>
  <si>
    <t>Deposito berjangka pihak ketiga</t>
  </si>
  <si>
    <t>Deposito berjangka pihak berelasi</t>
  </si>
  <si>
    <t>Deposito wakalah</t>
  </si>
  <si>
    <t>Deposito wakalah pihak ketiga</t>
  </si>
  <si>
    <t>Deposito wakalah pihak berelasi</t>
  </si>
  <si>
    <t>Simpanan dari bank lain</t>
  </si>
  <si>
    <t>Simpanan dari bank lain pihak berelasi</t>
  </si>
  <si>
    <t>Simpanan dari bank lain pihak ketiga</t>
  </si>
  <si>
    <t>Efek yang dijual dengan janji untuk dibeli kembali</t>
  </si>
  <si>
    <t>Liabilitas derivatif</t>
  </si>
  <si>
    <t>Liabilitas derivatif pihak ketiga</t>
  </si>
  <si>
    <t>Liabilitas derivatif pihak berelasi</t>
  </si>
  <si>
    <t>Utang asuransi</t>
  </si>
  <si>
    <t>Utang koasuransi</t>
  </si>
  <si>
    <t>Liabilitas kepada pemegang polis unit-linked</t>
  </si>
  <si>
    <t>Utang bunga</t>
  </si>
  <si>
    <t>Liabilitas akseptasi</t>
  </si>
  <si>
    <t>Liabilitas akseptasi pihak berelasi</t>
  </si>
  <si>
    <t>Liabilitas akseptasi pihak ketiga</t>
  </si>
  <si>
    <t>Utang usaha</t>
  </si>
  <si>
    <t>Uang muka dan angsuran</t>
  </si>
  <si>
    <t>Utang dividen</t>
  </si>
  <si>
    <t>Utang dealer</t>
  </si>
  <si>
    <t>Pinjaman yang diterima</t>
  </si>
  <si>
    <t>Pinjaman yang diterima pihak ketiga</t>
  </si>
  <si>
    <t>Pinjaman yang diterima pihak berelasi</t>
  </si>
  <si>
    <t>Pinjaman yang diterima utang pada lembaga kliring dan penjaminan</t>
  </si>
  <si>
    <t>Efek yang diterbitkan</t>
  </si>
  <si>
    <t>Utang obligasi</t>
  </si>
  <si>
    <t>Sukuk</t>
  </si>
  <si>
    <t>Obligasi subordinasi</t>
  </si>
  <si>
    <t>Surat utang jangka menengah</t>
  </si>
  <si>
    <t>Efek yang diterbitkan lainnya</t>
  </si>
  <si>
    <t>Liabilitas kontrak asuransi</t>
  </si>
  <si>
    <t>Utang perusahaan efek</t>
  </si>
  <si>
    <t>Provisi</t>
  </si>
  <si>
    <t>Liabilitas atas kontrak</t>
  </si>
  <si>
    <t>Pendapatan ditangguhkan</t>
  </si>
  <si>
    <t>Liabilitas sewa pembiayaan</t>
  </si>
  <si>
    <t>Estimasi kerugian komitmen dan kontinjensi</t>
  </si>
  <si>
    <t>Beban akrual</t>
  </si>
  <si>
    <t>Utang pajak</t>
  </si>
  <si>
    <t>Liabilitas pajak tangguhan</t>
  </si>
  <si>
    <t>Liabilitas pengampunan pajak</t>
  </si>
  <si>
    <t>Liabilitas lainnya</t>
  </si>
  <si>
    <t>Kewajiban imbalan pasca kerja</t>
  </si>
  <si>
    <t>Pinjaman subordinasi</t>
  </si>
  <si>
    <t>Pinjaman subordinasi pihak ketiga</t>
  </si>
  <si>
    <t>Pinjaman subordinasi pihak berelasi</t>
  </si>
  <si>
    <t>Jumlah liabilitas</t>
  </si>
  <si>
    <t>Dana syirkah temporer</t>
  </si>
  <si>
    <t>Bukan bank</t>
  </si>
  <si>
    <t>Giro mudharabah</t>
  </si>
  <si>
    <t>Giro mudharabah pihak ketiga</t>
  </si>
  <si>
    <t>Giro berjangka mudharabah pihak berelasi</t>
  </si>
  <si>
    <t>Tabungan mudharabah</t>
  </si>
  <si>
    <t>Tabungan mudharabah pihak ketiga</t>
  </si>
  <si>
    <t>Tabungan mudharabah pihak berelasi</t>
  </si>
  <si>
    <t>Deposito berjangka mudharabah</t>
  </si>
  <si>
    <t>Deposito berjangka mudharabah pihak ketiga</t>
  </si>
  <si>
    <t>Deposito berjangka mudharabah pihak berelasi</t>
  </si>
  <si>
    <t>Bank</t>
  </si>
  <si>
    <t>Tabungan mudharabah (ummat)</t>
  </si>
  <si>
    <t>Efek yang diterbitkan bank</t>
  </si>
  <si>
    <t>Investasi mudharabah antar bank</t>
  </si>
  <si>
    <t>Sukuk mudharabah</t>
  </si>
  <si>
    <t>Sukuk mudharabah subordinasi</t>
  </si>
  <si>
    <t>Jumlah dana syirkah temporer</t>
  </si>
  <si>
    <t>Jumlah akumulasi dana tabarru</t>
  </si>
  <si>
    <t>Ekuitas</t>
  </si>
  <si>
    <t>Ekuitas yang diatribusikan kepada pemilik entitas induk</t>
  </si>
  <si>
    <t>Saham biasa</t>
  </si>
  <si>
    <t>Saham preferen</t>
  </si>
  <si>
    <t>Tambahan modal disetor</t>
  </si>
  <si>
    <t>Saham treasuri</t>
  </si>
  <si>
    <t>Uang muka setoran modal</t>
  </si>
  <si>
    <t>Opsi saham</t>
  </si>
  <si>
    <t>Penjabaran laporan keuangan</t>
  </si>
  <si>
    <t>Cadangan revaluasi</t>
  </si>
  <si>
    <t>Cadangan selisih kurs penjabaran</t>
  </si>
  <si>
    <t>Cadangan perubahan nilai wajar aset keuangan nilai wajar melalui pendapatan komprehensif lainnya</t>
  </si>
  <si>
    <t>Cadangan keuntungan (kerugian) investasi pada instrumen ekuitas</t>
  </si>
  <si>
    <t>Cadangan pembayaran berbasis saham</t>
  </si>
  <si>
    <t>Cadangan lindung nilai arus kas</t>
  </si>
  <si>
    <t>Cadangan pengukuran kembali program imbalan pasti</t>
  </si>
  <si>
    <t>Cadangan lainnya</t>
  </si>
  <si>
    <t>Selisih Transaksi Perubahan Ekuitas Entitas Anak/Asosiasi</t>
  </si>
  <si>
    <t>Komponen ekuitas lainnya</t>
  </si>
  <si>
    <t>Saldo laba (akumulasi kerugian)</t>
  </si>
  <si>
    <t>Saldo laba yang telah ditentukan penggunaanya</t>
  </si>
  <si>
    <t>Cadangan umum dan wajib</t>
  </si>
  <si>
    <t>Cadangan khusus</t>
  </si>
  <si>
    <t>Saldo laba yang belum ditentukan penggunaannya</t>
  </si>
  <si>
    <t>Jumlah ekuitas yang diatribusikan kepada pemilik entitas induk</t>
  </si>
  <si>
    <t>Proforma ekuitas</t>
  </si>
  <si>
    <t>Kepentingan non-pengendali</t>
  </si>
  <si>
    <t>Jumlah ekuitas</t>
  </si>
  <si>
    <t>Jumlah liabilitas, dana syirkah temporer dan ekuitas</t>
  </si>
  <si>
    <t>Laporan laba rugi dan penghasilan komprehensif lain</t>
  </si>
  <si>
    <t>Pendapatan dan beban operasional</t>
  </si>
  <si>
    <t>Pendapatan bunga</t>
  </si>
  <si>
    <t>Beban bunga</t>
  </si>
  <si>
    <t>Pendapatan pengelolaan dana oleh bank sebagai mudharib</t>
  </si>
  <si>
    <t>Hak pihak ketiga atas bagi hasil dana syirkah temporer</t>
  </si>
  <si>
    <t>Pendapatan asuransi</t>
  </si>
  <si>
    <t>Pendapatan dari premi asuransi</t>
  </si>
  <si>
    <t>Premi reasuransi</t>
  </si>
  <si>
    <t>Premi retrosesi</t>
  </si>
  <si>
    <t>Penurunan (kenaikan) premi yang belum merupakan pendapatan</t>
  </si>
  <si>
    <t>Penurunan (kenaikan) pendapatan premi disesikan kepada reasuradur</t>
  </si>
  <si>
    <t>Pendapatan komisi asuransi</t>
  </si>
  <si>
    <t>Pendapatan bersih investasi</t>
  </si>
  <si>
    <t>Penerimaan ujrah</t>
  </si>
  <si>
    <t>Pendapatan asuransi lainnya</t>
  </si>
  <si>
    <t>Beban asuransi</t>
  </si>
  <si>
    <t>Beban klaim</t>
  </si>
  <si>
    <t>Klaim reasuransi</t>
  </si>
  <si>
    <t>Klaim retrosesi</t>
  </si>
  <si>
    <t>Kenaikan (penurunan) estimasi liabilitas klaim</t>
  </si>
  <si>
    <t>Kenaikan (penurunan) liabilitas manfaat polis masa depan</t>
  </si>
  <si>
    <t>Kenaikan (penurunan) provisi yang timbul dari tes kecukupan liabilitas</t>
  </si>
  <si>
    <t>Kenaikan (penurunan) liabilitas asuransi yang disesikan kepada reasuradur</t>
  </si>
  <si>
    <t>Kenaikan (penurunan) liabilitas pemegang polis pada kontrak unit-linked</t>
  </si>
  <si>
    <t>Beban komisi asuransi</t>
  </si>
  <si>
    <t>Ujrah dibayar</t>
  </si>
  <si>
    <t>Beban akuisisi dari kontrak asuransi</t>
  </si>
  <si>
    <t>Beban asuransi lainnya</t>
  </si>
  <si>
    <t>Pendapatan dari pembiayaan</t>
  </si>
  <si>
    <t>Pendapatan dari pembiayaan konsumen</t>
  </si>
  <si>
    <t>Pendapatan dari sewa pembiayaan</t>
  </si>
  <si>
    <t>Pendapatan dari sewa operasi</t>
  </si>
  <si>
    <t>Pendapatan dari anjak piutang</t>
  </si>
  <si>
    <t>Pendapatan sekuritas</t>
  </si>
  <si>
    <t>Pendapatan kegiatan penjamin emisi dan penjualan efek</t>
  </si>
  <si>
    <t>Pendapatan pembiayaan transaksi nasabah</t>
  </si>
  <si>
    <t>Pendapatan jasa biro administrasi efek</t>
  </si>
  <si>
    <t>Pendapatan kegiatan jasa manajer investasi</t>
  </si>
  <si>
    <t>Pendapatan kegiatan jasa penasehat keuangan</t>
  </si>
  <si>
    <t>Keuntungan (kerugian) dari transaksi perdagangan efek yang telah direalisasi</t>
  </si>
  <si>
    <t>Keuntungan (kerugian) perubahan nilai wajar efek</t>
  </si>
  <si>
    <t>Pendapatan operasional lainnya</t>
  </si>
  <si>
    <t>Pendapatan investasi</t>
  </si>
  <si>
    <t>Pendapatan provisi dan komisi dari transaksi lainnya selain kredit</t>
  </si>
  <si>
    <t>Pendapatan transaksi perdagangan</t>
  </si>
  <si>
    <t>Pendapatan dividen</t>
  </si>
  <si>
    <t>Keuntungan (kerugian) yang telah direalisasi atas instrumen derivatif</t>
  </si>
  <si>
    <t>Penerimaan kembali aset yang telah dihapusbukukan</t>
  </si>
  <si>
    <t>Keuntungan (kerugian) selisih kurs mata uang asing</t>
  </si>
  <si>
    <t>Keuntungan (kerugian) pelepasan aset tetap</t>
  </si>
  <si>
    <t>Keuntungan (kerugian) pelepasan agunan yang diambil alih</t>
  </si>
  <si>
    <t>Pemulihan penyisihan kerugian penurunan nilai</t>
  </si>
  <si>
    <t>Pemulihan penyisihan kerugian penurunan nilai aset keuangan</t>
  </si>
  <si>
    <t>Pemulihan penyisihan kerugian penurunan nilai aset keuangan - sewa pembiayaan</t>
  </si>
  <si>
    <t>Pemulihan penyisihan kerugian penurunan nilai aset keuangan - piutang pembiayaan konsumen</t>
  </si>
  <si>
    <t>Pemulihan penyisihan kerugian penurunan nilai aset non-keuangan</t>
  </si>
  <si>
    <t>Pemulihan penyisihan kerugian penurunan nilai aset non-keuangan - agunan yang diambil alih</t>
  </si>
  <si>
    <t>Pemulihan penyisihan estimasi kerugian atas komitmen dan kontinjensi</t>
  </si>
  <si>
    <t>Pembentukan kerugian penurunan nilai</t>
  </si>
  <si>
    <t>Pembentukan penyisihan kerugian penurunan nilai aset produktif</t>
  </si>
  <si>
    <t>Pembentukan penyisihan kerugian penurunan nilai aset non-produktif</t>
  </si>
  <si>
    <t>Pembalikan (beban) estimasi kerugian komitmen dan kontijensi</t>
  </si>
  <si>
    <t>Beban operasional lainnya</t>
  </si>
  <si>
    <t>Beban umum dan administrasi</t>
  </si>
  <si>
    <t>Beban penjualan</t>
  </si>
  <si>
    <t>Beban sewa, pemeliharaan, dan perbaikan</t>
  </si>
  <si>
    <t>Beban provisi dan komisi</t>
  </si>
  <si>
    <t>Jumlah laba operasional</t>
  </si>
  <si>
    <t>Pendapatan dan beban bukan operasional</t>
  </si>
  <si>
    <t>Pendapatan bukan operasional</t>
  </si>
  <si>
    <t>Beban bukan operasional</t>
  </si>
  <si>
    <t>Bagian atas laba (rugi) entitas asosiasi yang dicatat dengan menggunakan metode ekuitas</t>
  </si>
  <si>
    <t>Bagian atas laba (rugi) entitas ventura bersama yang dicatat menggunakan metode ekuitas</t>
  </si>
  <si>
    <t>Jumlah laba (rugi) sebelum pajak penghasilan</t>
  </si>
  <si>
    <t>Pendapatan (beban) pajak</t>
  </si>
  <si>
    <t>Jumlah laba (rugi) dari operasi yang dilanjutkan</t>
  </si>
  <si>
    <t>Laba (rugi) dari operasi yang dihentikan</t>
  </si>
  <si>
    <t>Jumlah laba (rugi)</t>
  </si>
  <si>
    <t>Pendapatan komprehensif lainnya, sebelum pajak</t>
  </si>
  <si>
    <t>Pendapatan komprehensif lainnya yang tidak akan direklasifikasi ke laba rugi, sebelum pajak</t>
  </si>
  <si>
    <t>Pendapatan komprehensif lainnya atas keuntungan (kerugian) hasil revaluasi aset tetap, sebelum pajak</t>
  </si>
  <si>
    <t>Pendapatan komprehensif lainnya atas pengukuran kembali kewajiban manfaat pasti, sebelum pajak</t>
  </si>
  <si>
    <t>Penyesuaian lainnya atas pendapatan komprehensif lainnya yang tidak akan direklasifikasi ke laba rugi, sebelum pajak</t>
  </si>
  <si>
    <t>Jumlah pendapatan komprehensif lainnya yang tidak akan direklasifikasi ke laba rugi, sebelum pajak</t>
  </si>
  <si>
    <t>Pendapatan komprehensif lainnya yang akan direklasifikasi ke laba rugi, sebelum pajak</t>
  </si>
  <si>
    <t>Keuntungan (kerugian) selisih kurs penjabaran, sebelum pajak</t>
  </si>
  <si>
    <t>Penyesuaian reklasifikasi selisih kurs penjabaran, sebelum pajak</t>
  </si>
  <si>
    <t>Keuntungan (kerugian) yang belum direalisasi atas perubahan nilai wajar aset keuangan melalui penghasilan komprehensif lain, sebelum pajak</t>
  </si>
  <si>
    <t>Penyesuaian reklasifikasi atas aset keuangan nilai wajar melalui pendapatan komprehensif lainnya, sebelum pajak</t>
  </si>
  <si>
    <t>Keuntungan (kerugian) lindung nilai arus kas, sebelum pajak</t>
  </si>
  <si>
    <t>Penyesuaian reklasifikasi atas lindung nilai arus kas, sebelum pajak</t>
  </si>
  <si>
    <t>Nilai tercatat dari aset (liabilitas) non-keuangan yang perolehan atau keterjadiannya merupakan suatu prakiraan transaksi yang kemungkinan besar terjadi yang dilindung nilai, sebelum pajak</t>
  </si>
  <si>
    <t>Keuntungan (kerugian) lindung nilai investasi bersih kegiatan usaha luar negeri, sebelum pajak</t>
  </si>
  <si>
    <t>Penyesuaian reklasifikasi atas lindung nilai investasi bersih kegiatan usaha luar negeri, sebelum pajak</t>
  </si>
  <si>
    <t>Bagian pendapatan komprehensif lainnya dari entitas asosiasi yang dicatat dengan menggunakan metode ekuitas, sebelum pajak</t>
  </si>
  <si>
    <t>Bagian pendapatan komprehensif lainnya dari entitas ventura bersama yang dicatat dengan menggunakan metode ekuitas, sebelum pajak</t>
  </si>
  <si>
    <t>Penyesuaian lainnya atas pendapatan komprehensif lainnya yang akan direklasifikasi ke laba rugi, sebelum pajak</t>
  </si>
  <si>
    <t>Jumlah pendapatan komprehensif lainnya yang akan direklasifikasi ke laba rugi, sebelum pajak</t>
  </si>
  <si>
    <t>Jumlah pendapatan komprehensif lainnya, sebelum pajak</t>
  </si>
  <si>
    <t>Pajak atas pendapatan komprehensif lainnya</t>
  </si>
  <si>
    <t>Pendapatan komprehensif lainnya, setelah pajak</t>
  </si>
  <si>
    <t>Pendapatan komprehensif lainnya yang tidak akan direklasifikasi ke laba rugi, setelah pajak</t>
  </si>
  <si>
    <t>Pendapatan komprehensif lainnya atas keuntungan (kerugian) hasil revaluasi aset tetap, setelah pajak</t>
  </si>
  <si>
    <t>Pendapatan komprehensif lainnya atas pengukuran kembali kewajiban manfaat pasti, setelah pajak</t>
  </si>
  <si>
    <t>Penyesuaian lainnya atas pendapatan komprehensif lainnya yang tidak akan direklasifikasi ke laba rugi, setelah pajak</t>
  </si>
  <si>
    <t>Jumlah pendapatan komprehensif lainnya yang tidak akan direklasifikasi ke laba rugi, setelah pajak</t>
  </si>
  <si>
    <t>Pendapatan komprehensif lainnya yang akan direklasifikasi ke laba rugi, setelah pajak</t>
  </si>
  <si>
    <t>Keuntungan (kerugian) selisih kurs penjabaran, setelah pajak</t>
  </si>
  <si>
    <t>Penyesuaian reklasifikasi selisih kurs penjabaran, setelah pajak</t>
  </si>
  <si>
    <t>Keuntungan (kerugian) yang belum direalisasi atas perubahan nilai wajar aset keuangan melalui penghasilan komprehensif lain, setelah pajak</t>
  </si>
  <si>
    <t>Penyesuaian reklasifikasi atas aset keuangan nilai wajar melalui pendapatan komprehensif lainnya, setelah pajak</t>
  </si>
  <si>
    <t>Keuntungan (kerugian) lindung nilai arus kas, setelah pajak</t>
  </si>
  <si>
    <t>Penyesuaian reklasifikasi atas lindung nilai arus kas, setelah pajak</t>
  </si>
  <si>
    <t>Nilai tercatat dari aset (liabilitas) non-keuangan yang perolehan atau keterjadiannya merupakan suatu prakiraan transaksi yang kemungkinan besar terjadi yang dilindung nilai, setelah pajak</t>
  </si>
  <si>
    <t>Keuntungan (kerugian) lindung nilai investasi bersih kegiatan usaha luar negeri, setelah pajak</t>
  </si>
  <si>
    <t>Penyesuaian reklasifikasi atas lindung nilai investasi bersih kegiatan usaha luar negeri, setelah pajak</t>
  </si>
  <si>
    <t>Bagian pendapatan komprehensif lainnya dari entitas asosiasi yang dicatat dengan menggunakan metode ekuitas, setelah pajak</t>
  </si>
  <si>
    <t>Bagian pendapatan komprehensif lainnya dari entitas ventura bersama yang dicatat dengan menggunakan metode ekuitas, setelah pajak</t>
  </si>
  <si>
    <t>Penyesuaian lainnya atas pendapatan komprehensif lainnya yang akan direklasifikasi ke laba rugi, setelah pajak</t>
  </si>
  <si>
    <t>Jumlah pendapatan komprehensif lainnya yang akan direklasifikasi ke laba rugi, setelah pajak</t>
  </si>
  <si>
    <t>Jumlah pendapatan komprehensif lainnya, setelah pajak</t>
  </si>
  <si>
    <t>Jumlah laba rugi komprehensif</t>
  </si>
  <si>
    <t>Laba (rugi) yang dapat diatribusikan</t>
  </si>
  <si>
    <t>Laba (rugi) yang dapat diatribusikan ke entitas induk</t>
  </si>
  <si>
    <t>Laba (rugi) yang dapat diatribusikan ke kepentingan non-pengendali</t>
  </si>
  <si>
    <t>Laba rugi komprehensif yang dapat diatribusikan</t>
  </si>
  <si>
    <t>Laba rugi komprehensif yang dapat diatribusikan ke entitas induk</t>
  </si>
  <si>
    <t>Laba rugi komprehensif yang dapat diatribusikan ke kepentingan non-pengendali</t>
  </si>
  <si>
    <t>Laba (rugi) per saham</t>
  </si>
  <si>
    <t>Laba per saham dasar diatribusikan kepada pemilik entitas induk</t>
  </si>
  <si>
    <t>Laba (rugi) per saham dasar dari operasi yang dilanjutkan</t>
  </si>
  <si>
    <t>Laba (rugi) per saham dasar dari operasi yang dihentikan</t>
  </si>
  <si>
    <t>Laba (rugi) per saham dilusian</t>
  </si>
  <si>
    <t>Laba (rugi) per saham dilusian dari operasi yang dilanjutkan</t>
  </si>
  <si>
    <t>Laba (rugi) per saham dilusian dari operasi yang dihentikan</t>
  </si>
  <si>
    <t>Laporan arus kas</t>
  </si>
  <si>
    <t>Arus kas dari aktivitas operasi</t>
  </si>
  <si>
    <t>Arus kas sebelum perubahan dalam aset dan liabilitas operasi</t>
  </si>
  <si>
    <t>Penerimaan bunga, hasil investasi, provisi, dan komisi</t>
  </si>
  <si>
    <t>Pembayaran bunga dan bonus, provisi dan komisi</t>
  </si>
  <si>
    <t>Bunga bank dan deposito berjangka</t>
  </si>
  <si>
    <t>Penerimaan pendapatan pengelolaan dana sebagai mudharib</t>
  </si>
  <si>
    <t>Pembayaran bagi hasil dana syirkah temporer</t>
  </si>
  <si>
    <t>Penerimaan premi asuransi</t>
  </si>
  <si>
    <t>Penerimaan klaim reasuransi</t>
  </si>
  <si>
    <t>Penerimaan (pembayaran) komisi</t>
  </si>
  <si>
    <t>Penerimaan klaim retrosesi</t>
  </si>
  <si>
    <t>Penerimaan dari ujrah</t>
  </si>
  <si>
    <t>Penerimaan dari (pembayaran kepada) lembaga kliring dan penjaminan</t>
  </si>
  <si>
    <t>Penerimaan dari (pembayaran kepada) nasabah</t>
  </si>
  <si>
    <t>Pencairan (penempatan) deposito pada lembaga kliring dan penjaminan</t>
  </si>
  <si>
    <t>Pendapatan dari transaksi operasional lainnya</t>
  </si>
  <si>
    <t>Pembayaran biaya akuisisi ditangguhkan</t>
  </si>
  <si>
    <t>Pembayaran atas beban keuangan dan beban administrasi bank</t>
  </si>
  <si>
    <t>Pembayaran gaji dan tunjangan</t>
  </si>
  <si>
    <t>Pembayaran pajak penghasilan badan</t>
  </si>
  <si>
    <t>Pembayaran beban umum dan administrasi</t>
  </si>
  <si>
    <t>Laba (rugi) selisih kurs</t>
  </si>
  <si>
    <t>Penerimaan pengembalian (pembayaran) pajak penghasilan</t>
  </si>
  <si>
    <t>Pembayaran beban operasional lainnya</t>
  </si>
  <si>
    <t>Penerimaan pendapatan non-operasional</t>
  </si>
  <si>
    <t>Pengembalian (penempatan) uang jaminan</t>
  </si>
  <si>
    <t>Penerimaan (pengeluaran) kas lainnya dari aktivitas operasi</t>
  </si>
  <si>
    <t>Penurunan (kenaikan) aset operasi</t>
  </si>
  <si>
    <t>Penurunan (kenaikan) penempatan pada bank lain dan Bank Indonesia</t>
  </si>
  <si>
    <t>Penurunan (kenaikan) efek yang diperdagangkan</t>
  </si>
  <si>
    <t>Penurunan (kenaikan) efek yang dibeli dengan janji dijual kembali</t>
  </si>
  <si>
    <t>Penurunan (kenaikan) investasi pemegang polis pada kontrak unit-linked</t>
  </si>
  <si>
    <t>Penurunan (kenaikan) wesel ekspor dan tagihan lainnya</t>
  </si>
  <si>
    <t>Penurunan (kenaikan) tagihan akseptasi</t>
  </si>
  <si>
    <t>Penurunan (kenaikan) pinjaman yang diberikan</t>
  </si>
  <si>
    <t>Penurunan (kenaikan) piutang pembiayaan konsumen</t>
  </si>
  <si>
    <t>Penurunan (kenaikan) investasi sewa</t>
  </si>
  <si>
    <t>Penurunan (kenaikan) tagihan anjak piutang</t>
  </si>
  <si>
    <t>Penurunan (kenaikan) piutang dan pembiayaan syariah</t>
  </si>
  <si>
    <t>Penurunan (kenaikan) piutang murabahah</t>
  </si>
  <si>
    <t>Penurunan (kenaikan) piutang istishna</t>
  </si>
  <si>
    <t>Penurunan (kenaikan) piutang ijarah</t>
  </si>
  <si>
    <t>Penurunan (kenaikan) pinjaman qardh</t>
  </si>
  <si>
    <t>Penurunan (kenaikan) pembiayaan mudharabah</t>
  </si>
  <si>
    <t>Penurunan (kenaikan) pembiayaan musyarakah</t>
  </si>
  <si>
    <t>Penurunan (kenaikan) aset ijarah</t>
  </si>
  <si>
    <t>Penurunan (kenaikan) piutang lainnya</t>
  </si>
  <si>
    <t>Penurunan (kenaikan) agunan yang diambil alih</t>
  </si>
  <si>
    <t>Penurunan (kenaikan) tagihan derivatif</t>
  </si>
  <si>
    <t>Penurunan (kenaikan) aset reasuransi</t>
  </si>
  <si>
    <t>Penurunan (kenaikan) aset lainnya</t>
  </si>
  <si>
    <t>Kenaikan (penurunan) liabilitas operasi</t>
  </si>
  <si>
    <t>Kenaikan (penurunan) liabilitas segera</t>
  </si>
  <si>
    <t>Kenaikan (penurunan) giro dan tabungan simpanan nasabah</t>
  </si>
  <si>
    <t>Kenaikan (penurunan) deposito berjangka nasabah</t>
  </si>
  <si>
    <t>Kenaikan (penurunan) giro wadiah simpanan nasabah</t>
  </si>
  <si>
    <t>Kenaikan (penurunan) tabungan wadiah simpanan nasabah</t>
  </si>
  <si>
    <t>Kenaikan (penurunan) deposito wakalah simpanan nasabah</t>
  </si>
  <si>
    <t>Kenaikan (penurunan) simpanan dari bank lain</t>
  </si>
  <si>
    <t>Kenaikan (penurunan) giro mudharabah</t>
  </si>
  <si>
    <t>Kenaikan (penurunan) tabungan mudharabah</t>
  </si>
  <si>
    <t>Kenaikan (penurunan) efek yang dijual dengan janji dibeli kembali</t>
  </si>
  <si>
    <t>Kenaikan (penurunan) liabilitas akseptasi</t>
  </si>
  <si>
    <t>Kenaikan (penurunan) liabilitas derivatif</t>
  </si>
  <si>
    <t>Kenaikan (penurunan) dana syirkah temporer</t>
  </si>
  <si>
    <t>Kenaikan (penurunan) liabilitas lainnya</t>
  </si>
  <si>
    <t>Jumlah arus kas bersih yang diperoleh dari (digunakan untuk) aktivitas operasi</t>
  </si>
  <si>
    <t>Arus kas dari aktivitas investasi</t>
  </si>
  <si>
    <t>Penerimaan dari penyertaan saham dalam klasifikasi biaya perolehan diamortisasi dan nilai wajar melalui pendapatan komprehensif lainnya</t>
  </si>
  <si>
    <t>Pencairan (penempatan) obligasi dan (atau) sukuk</t>
  </si>
  <si>
    <t>Penerimaan dividen dari aktivitas investasi</t>
  </si>
  <si>
    <t>Penerimaan dari penjualan (perolehan) properti investasi</t>
  </si>
  <si>
    <t>Penerimaan dari penjualan (perolehan) aset tetap</t>
  </si>
  <si>
    <t>Penerimaan dari penjualan (perolehan) aset takberwujud selain goodwill</t>
  </si>
  <si>
    <t>Pencairan (penempatan) aset keuangan nilai wajar melalui pendapatan komprehensif lainnya</t>
  </si>
  <si>
    <t>Penempatan aset keuangan biaya perolehan diamortisasi</t>
  </si>
  <si>
    <t>Pencairan aset keuangan biaya perolehan diamortisasi</t>
  </si>
  <si>
    <t>Penerimaan dari (pembayaran kepada) pinjaman polis</t>
  </si>
  <si>
    <t>Pembayaran untuk perolehan entitas anak</t>
  </si>
  <si>
    <t>Penerimaan dari pelepasan entitas anak</t>
  </si>
  <si>
    <t>Pembayaran untuk perolehan tambahan kepemilikan pada entitas anak</t>
  </si>
  <si>
    <t>Pencairan (penempatan) efek-efek yang diperdagangkan</t>
  </si>
  <si>
    <t>Penerimaan dari pelepasan kepentingan di entitas anak tanpa hilangnya pengendalian dari kegiatan investasi</t>
  </si>
  <si>
    <t>Pembayaran untuk perolehan kepemilikan pada entitas asosiasi</t>
  </si>
  <si>
    <t>Penerimaan dari pelepasan kepemilikan pada entitas asosiasi</t>
  </si>
  <si>
    <t>Penerimaan (pengeluaran) kas lainnya dari aktivitas investasi</t>
  </si>
  <si>
    <t>Jumlah arus kas bersih yang diperoleh dari (digunakan untuk) aktivitas investasi</t>
  </si>
  <si>
    <t>Arus kas dari aktivitas pendanaan</t>
  </si>
  <si>
    <t>Kenaikan (penurunan) efek yang diterbitkan</t>
  </si>
  <si>
    <t>Penerbitan sukuk mudharabah</t>
  </si>
  <si>
    <t>Penempatan sertifikat investasi mudharabah</t>
  </si>
  <si>
    <t>Biaya emisi sukuk mudharabah</t>
  </si>
  <si>
    <t>Penerimaan pinjaman yang diterima</t>
  </si>
  <si>
    <t>Pembayaran pinjaman yang diterima</t>
  </si>
  <si>
    <t>Penerimaan pinjaman subordinasi</t>
  </si>
  <si>
    <t>Pembayaran pinjaman subordinasi</t>
  </si>
  <si>
    <t>Pembayaran bunga pinjaman</t>
  </si>
  <si>
    <t>Penerimaan dari penerbitan obligasi</t>
  </si>
  <si>
    <t>Pembayaran utang obligasi</t>
  </si>
  <si>
    <t>Pembayaran biaya emisi penerbitan obligasi</t>
  </si>
  <si>
    <t>Obligasi subordinasi yang diterbitkan</t>
  </si>
  <si>
    <t>Pembayaran obligasi subordinasi</t>
  </si>
  <si>
    <t>Biaya emisi obligasi subordinasi yang diterbitkan</t>
  </si>
  <si>
    <t>Penerimaan dari surat utang jangka menengah</t>
  </si>
  <si>
    <t>Pembayaran dari surat utang jangka menengah</t>
  </si>
  <si>
    <t>Penerimaan dari penerbitan saham baru</t>
  </si>
  <si>
    <t>Pembayaran biaya emisi saham</t>
  </si>
  <si>
    <t>Penerimaan setoran modal</t>
  </si>
  <si>
    <t>Penerimaan dari penambahan kepemilikan dari non-pengendali</t>
  </si>
  <si>
    <t>Penjualan (pembelian) dari saham tresuri</t>
  </si>
  <si>
    <t>Penerimaan dari program opsi saham karyawan</t>
  </si>
  <si>
    <t>Penyelesaian (penempatan) transaksi derivatif</t>
  </si>
  <si>
    <t>Pembayaran dividen dari aktivitas pendanaan</t>
  </si>
  <si>
    <t>Penerimaan (pengeluaran) kas lainnya dari aktivitas pendanaan</t>
  </si>
  <si>
    <t>Jumlah arus kas bersih yang diperoleh dari (digunakan untuk) aktivitas pendanaan</t>
  </si>
  <si>
    <t>Jumlah kenaikan (penurunan) bersih kas dan setara kas</t>
  </si>
  <si>
    <t>Kas dan setara kas arus kas, awal periode</t>
  </si>
  <si>
    <t>Efek perubahan nilai kurs pada kas dan setara kas</t>
  </si>
  <si>
    <t>Kas dan setara kas dari entitas anak yang didekonsolidasikan</t>
  </si>
  <si>
    <t>Kenaikan (penurunan) kas dan setara kas lainnya</t>
  </si>
  <si>
    <t>Kas dan setara kas arus kas, akhir periode</t>
  </si>
  <si>
    <t>Total Credit</t>
  </si>
  <si>
    <t>Total Deposit</t>
  </si>
  <si>
    <t>OPM (%)</t>
  </si>
  <si>
    <t>CASA (%)</t>
  </si>
  <si>
    <t>Loan to Deposit (LDR) (%)</t>
  </si>
  <si>
    <t>Gross Profit</t>
  </si>
  <si>
    <t>GPM (%)</t>
  </si>
  <si>
    <t>NPM (%)</t>
  </si>
  <si>
    <t>Kebijakan akuntansi signifikan</t>
  </si>
  <si>
    <t>Dasar penyusunan laporan keuangan konsolidasian</t>
  </si>
  <si>
    <t>Prinsip-prinsip konsolidasi</t>
  </si>
  <si>
    <t>Kas dan setara kas</t>
  </si>
  <si>
    <t>Penurunan nilai aset nonkeuangan</t>
  </si>
  <si>
    <t>Beban tangguhan</t>
  </si>
  <si>
    <t>Pengakuan pendapatan dan beban</t>
  </si>
  <si>
    <t>Penjabaran mata uang asing</t>
  </si>
  <si>
    <t>Transaksi dengan pihak berelasi</t>
  </si>
  <si>
    <t>Pajak penghasilan</t>
  </si>
  <si>
    <t>Pinjaman</t>
  </si>
  <si>
    <t>Imbalan kerja karyawan</t>
  </si>
  <si>
    <t>Laba per saham</t>
  </si>
  <si>
    <t>Dividen</t>
  </si>
  <si>
    <t>Pelaporan segmen</t>
  </si>
  <si>
    <t>Instrumen keuangan derivatif</t>
  </si>
  <si>
    <t>Penerapan standar akutansi baru</t>
  </si>
  <si>
    <t>Kombinasi bisnis</t>
  </si>
  <si>
    <t>Penentuan nilai wajar</t>
  </si>
  <si>
    <t>Transaksi dan saldo dalam mata uang asing</t>
  </si>
  <si>
    <t>Giro pada Bank Indonesia dan bank lain</t>
  </si>
  <si>
    <t>Efek-efek</t>
  </si>
  <si>
    <t>Investasi jangka pendek</t>
  </si>
  <si>
    <t>Aset takberwujud</t>
  </si>
  <si>
    <t>Beban dibayar dimuka</t>
  </si>
  <si>
    <t>Piutang dan utang asuransi</t>
  </si>
  <si>
    <t>Simpanan nasabah dan simpanan dari bank lain</t>
  </si>
  <si>
    <t>Efek-efek yang dibeli dengan janji dibeli kembali</t>
  </si>
  <si>
    <t>Modal saham</t>
  </si>
  <si>
    <t>Pengaturan pembayaran berbasis saham</t>
  </si>
  <si>
    <t>Biaya emisi efek ekuitas</t>
  </si>
  <si>
    <t>Instrumen keuangan</t>
  </si>
  <si>
    <t>Aset tidak lancar yang diklasifikasikan sebagai dimiliki untuk dijual</t>
  </si>
  <si>
    <t>Peristiwa setelah tanggal periode pelaporan</t>
  </si>
  <si>
    <t>Penerapan standar akuntansi baru</t>
  </si>
  <si>
    <t>Standar akuntansi yang telah disahkan namun belum berlaku efektif</t>
  </si>
  <si>
    <t>Utang pembiayaan konsumen</t>
  </si>
  <si>
    <t>Pinjaman konvensional</t>
  </si>
  <si>
    <t>Pinjaman konvensional - Pihak berelasi - Rupiah</t>
  </si>
  <si>
    <t>Pinjaman konvensional - Pihak berelasi - Mata uang asing</t>
  </si>
  <si>
    <t>Pinjaman konvensional - Pihak ketiga - Rupiah</t>
  </si>
  <si>
    <t>Pinjaman konvensional - Pihak ketiga - Mata uang asing</t>
  </si>
  <si>
    <t>Pinjaman konvensional - Pihak ketiga - Subtotal</t>
  </si>
  <si>
    <t>Pinjaman konvensional - Pihak berelasi - Subtotal</t>
  </si>
  <si>
    <t>Pinjaman syariah</t>
  </si>
  <si>
    <t>Pinjaman syariah - Pihak berelasi - Rupiah</t>
  </si>
  <si>
    <t>Pinjaman syariah - Pihak berelasi - Mata uang asing</t>
  </si>
  <si>
    <t>Pinjaman syariah - Pihak berelasi - Subtotal</t>
  </si>
  <si>
    <t>Pinjaman syariah - Pihak ketiga - Rupiah</t>
  </si>
  <si>
    <t>Pinjaman syariah - Pihak ketiga - Mata uang asing</t>
  </si>
  <si>
    <t>Pinjaman syariah - Pihak ketiga - Subtotal</t>
  </si>
  <si>
    <t>Jumlah pinjaman, kotor</t>
  </si>
  <si>
    <t>Jumlah pinjaman, bersih</t>
  </si>
  <si>
    <t>Pinjaman berdasarkan mata uang dan pihak</t>
  </si>
  <si>
    <t>Pinjaman konvensional - Subtotal</t>
  </si>
  <si>
    <t>Pinjaman syariah - Subtotal</t>
  </si>
  <si>
    <t>Subtotal</t>
  </si>
  <si>
    <t>Rincian piutang usaha berdasarkan rincian pihak</t>
  </si>
  <si>
    <t>Modal kerja - Rupiah - Total</t>
  </si>
  <si>
    <t>Investasi - Rupiah - Total</t>
  </si>
  <si>
    <t>Sindikasi - Rupiah - Total</t>
  </si>
  <si>
    <t>Program pemerintah - Rupiah - Total</t>
  </si>
  <si>
    <t>Karyawan - Rupiah - Total</t>
  </si>
  <si>
    <t>Ekspor - Rupiah - Total</t>
  </si>
  <si>
    <t>Subjumlah pinjaman lainnya - Rupiah - Total</t>
  </si>
  <si>
    <t>Konsumen - Rupiah - Total</t>
  </si>
  <si>
    <t>Modal kerja - Mata uang asing - Total</t>
  </si>
  <si>
    <t>Investasi - Mata uang asing - Total</t>
  </si>
  <si>
    <t>Sindikasi - Mata uang asing - Total</t>
  </si>
  <si>
    <t>Program pemerintah - Mata uang asing - Total</t>
  </si>
  <si>
    <t>Karyawan - Mata uang asing - Total</t>
  </si>
  <si>
    <t>Ekspor - Mata uang asing - Total</t>
  </si>
  <si>
    <t>Subjumlah pinjaman lainnya - Mata uang asing - Total</t>
  </si>
  <si>
    <t>Konsumen - Mata uang asing - Total</t>
  </si>
  <si>
    <t>Modal kerja - Rupiah - Lancar</t>
  </si>
  <si>
    <t>Investasi - Rupiah - Lancar</t>
  </si>
  <si>
    <t>Sindikasi - Rupiah - Lancar</t>
  </si>
  <si>
    <t>Program pemerintah - Rupiah - Lancar</t>
  </si>
  <si>
    <t>Karyawan - Rupiah - Lancar</t>
  </si>
  <si>
    <t>Ekspor - Rupiah - Lancar</t>
  </si>
  <si>
    <t>Subjumlah pinjaman lainnya - Rupiah - Lancar</t>
  </si>
  <si>
    <t>Konsumen - Rupiah - Lancar</t>
  </si>
  <si>
    <t>Modal kerja - Mata uang asing - Lancar</t>
  </si>
  <si>
    <t>Investasi - Mata uang asing - Lancar</t>
  </si>
  <si>
    <t>Sindikasi - Mata uang asing - Lancar</t>
  </si>
  <si>
    <t>Program pemerintah - Mata uang asing - Lancar</t>
  </si>
  <si>
    <t>Karyawan - Mata uang asing - Lancar</t>
  </si>
  <si>
    <t>Ekspor - Mata uang asing - Lancar</t>
  </si>
  <si>
    <t>Subjumlah pinjaman lainnya - Mata uang asing - Lancar</t>
  </si>
  <si>
    <t>Konsumen - Mata uang asing - Lancar</t>
  </si>
  <si>
    <t>Modal kerja - Rupiah - Dalam perhatian khusus</t>
  </si>
  <si>
    <t>Investasi - Rupiah - Dalam perhatian khusus</t>
  </si>
  <si>
    <t>Sindikasi - Rupiah - Dalam perhatian khusus</t>
  </si>
  <si>
    <t>Program pemerintah - Rupiah - Dalam perhatian khusus</t>
  </si>
  <si>
    <t>Karyawan - Rupiah - Dalam perhatian khusus</t>
  </si>
  <si>
    <t>Ekspor - Rupiah - Dalam perhatian khusus</t>
  </si>
  <si>
    <t>Subjumlah pinjaman lainnya - Rupiah - Dalam perhatian khusus</t>
  </si>
  <si>
    <t>Konsumen - Rupiah - Dalam perhatian khusus</t>
  </si>
  <si>
    <t>Modal kerja - Mata uang asing - Dalam perhatian khusus</t>
  </si>
  <si>
    <t>Investasi - Mata uang asing - Dalam perhatian khusus</t>
  </si>
  <si>
    <t>Sindikasi - Mata uang asing - Dalam perhatian khusus</t>
  </si>
  <si>
    <t>Program pemerintah - Mata uang asing - Dalam perhatian khusus</t>
  </si>
  <si>
    <t>Karyawan - Mata uang asing - Dalam perhatian khusus</t>
  </si>
  <si>
    <t>Ekspor - Mata uang asing - Dalam perhatian khusus</t>
  </si>
  <si>
    <t>Subjumlah pinjaman lainnya - Mata uang asing - Dalam perhatian khusus</t>
  </si>
  <si>
    <t>Konsumen - Mata uang asing - Dalam perhatian khusus</t>
  </si>
  <si>
    <t>Modal kerja - Rupiah - Kurang lancar</t>
  </si>
  <si>
    <t>Investasi - Rupiah - Kurang lancar</t>
  </si>
  <si>
    <t>Sindikasi - Rupiah - Kurang lancar</t>
  </si>
  <si>
    <t>Program pemerintah - Rupiah - Kurang lancar</t>
  </si>
  <si>
    <t>Karyawan - Rupiah - Kurang lancar</t>
  </si>
  <si>
    <t>Ekspor - Rupiah - Kurang lancar</t>
  </si>
  <si>
    <t>Subjumlah pinjaman lainnya - Rupiah - Kurang lancar</t>
  </si>
  <si>
    <t>Konsumen - Rupiah - Kurang lancar</t>
  </si>
  <si>
    <t>Modal kerja - Mata uang asing - Kurang lancar</t>
  </si>
  <si>
    <t>Investasi - Mata uang asing - Kurang lancar</t>
  </si>
  <si>
    <t>Sindikasi - Mata uang asing - Kurang lancar</t>
  </si>
  <si>
    <t>Program pemerintah - Mata uang asing - Kurang lancar</t>
  </si>
  <si>
    <t>Karyawan - Mata uang asing - Kurang lancar</t>
  </si>
  <si>
    <t>Ekspor - Mata uang asing - Kurang lancar</t>
  </si>
  <si>
    <t>Subjumlah pinjaman lainnya - Mata uang asing - Kurang lancar</t>
  </si>
  <si>
    <t>Konsumen - Mata uang asing - Kurang lancar</t>
  </si>
  <si>
    <t>Modal kerja - Rupiah - Diragukan</t>
  </si>
  <si>
    <t>Investasi - Rupiah - Diragukan</t>
  </si>
  <si>
    <t>Sindikasi - Rupiah - Diragukan</t>
  </si>
  <si>
    <t>Program pemerintah - Rupiah - Diragukan</t>
  </si>
  <si>
    <t>Karyawan - Rupiah - Diragukan</t>
  </si>
  <si>
    <t>Ekspor - Rupiah - Diragukan</t>
  </si>
  <si>
    <t>Subjumlah pinjaman lainnya - Rupiah - Diragukan</t>
  </si>
  <si>
    <t>Konsumen - Rupiah - Diragukan</t>
  </si>
  <si>
    <t>Modal kerja - Mata uang asing - Diragukan</t>
  </si>
  <si>
    <t>Investasi - Mata uang asing - Diragukan</t>
  </si>
  <si>
    <t>Sindikasi - Mata uang asing - Diragukan</t>
  </si>
  <si>
    <t>Program pemerintah - Mata uang asing - Diragukan</t>
  </si>
  <si>
    <t>Karyawan - Mata uang asing - Diragukan</t>
  </si>
  <si>
    <t>Ekspor - Mata uang asing - Diragukan</t>
  </si>
  <si>
    <t>Subjumlah pinjaman lainnya - Mata uang asing - Diragukan</t>
  </si>
  <si>
    <t>Konsumen - Mata uang asing - Diragukan</t>
  </si>
  <si>
    <t>Modal kerja - Rupiah - Macet</t>
  </si>
  <si>
    <t>Investasi - Rupiah - Macet</t>
  </si>
  <si>
    <t>Sindikasi - Rupiah - Macet</t>
  </si>
  <si>
    <t>Program pemerintah - Rupiah - Macet</t>
  </si>
  <si>
    <t>Karyawan - Rupiah - Macet</t>
  </si>
  <si>
    <t>Ekspor - Rupiah - Macet</t>
  </si>
  <si>
    <t>Subjumlah pinjaman lainnya - Rupiah - Macet</t>
  </si>
  <si>
    <t>Konsumen - Rupiah - Macet</t>
  </si>
  <si>
    <t>Modal kerja - Mata uang asing - Macet</t>
  </si>
  <si>
    <t>Investasi - Mata uang asing - Macet</t>
  </si>
  <si>
    <t>Sindikasi - Mata uang asing - Macet</t>
  </si>
  <si>
    <t>Program pemerintah - Mata uang asing - Macet</t>
  </si>
  <si>
    <t>Karyawan - Mata uang asing - Macet</t>
  </si>
  <si>
    <t>Ekspor - Mata uang asing - Macet</t>
  </si>
  <si>
    <t>Subjumlah pinjaman lainnya - Mata uang asing - Macet</t>
  </si>
  <si>
    <t>Konsumen - Mata uang asing - Macet</t>
  </si>
  <si>
    <t>Subtotal - Rupiah - Lancar</t>
  </si>
  <si>
    <t>Subtotal - Rupiah</t>
  </si>
  <si>
    <t>Subtotal - Rupiah - Dalam perhatian khusus</t>
  </si>
  <si>
    <t>Subtotal - Rupiah - Kurang lancar</t>
  </si>
  <si>
    <t>Subtotal - Rupiah - Diragukan</t>
  </si>
  <si>
    <t>Subtotal - Rupiah - Macet</t>
  </si>
  <si>
    <t>Rupiah</t>
  </si>
  <si>
    <t>Mata uang asing</t>
  </si>
  <si>
    <t>Subtotal - Mata Uang Asing</t>
  </si>
  <si>
    <t>Subtotal - Mata Uang Asing - Lancar</t>
  </si>
  <si>
    <t>Subtotal - Mata Uang Asing - Dalam perhatian khusus</t>
  </si>
  <si>
    <t>Subtotal - Mata Uang Asing - Kurang lancar</t>
  </si>
  <si>
    <t>Subtotal - Mata Uang Asing - Diragukan</t>
  </si>
  <si>
    <t>Subtotal - Mata Uang Asing - Macet</t>
  </si>
  <si>
    <t>Jumlah pinjaman - Kotor - Total</t>
  </si>
  <si>
    <t>Jumlah pinjaman - Kotor - Lancar</t>
  </si>
  <si>
    <t>Jumlah pinjaman - Kotor - Dalam perhatian khusus</t>
  </si>
  <si>
    <t>Jumlah pinjaman - Kotor - Kurang lancar</t>
  </si>
  <si>
    <t>Jumlah pinjaman - Kotor - Diragukan</t>
  </si>
  <si>
    <t>Jumlah pinjaman - Kotor - Macet</t>
  </si>
  <si>
    <t>Cadangan kerugian penurunan nilai pada pinjaman yang diberikan - Total</t>
  </si>
  <si>
    <t>Cadangan kerugian penurunan nilai pada pinjaman yang diberikan - Lancar</t>
  </si>
  <si>
    <t>Cadangan kerugian penurunan nilai pada pinjaman yang diberikan - Dalam perhatian khusus</t>
  </si>
  <si>
    <t>Cadangan kerugian penurunan nilai pada pinjaman yang diberikan -  Kurang lancar</t>
  </si>
  <si>
    <t>Cadangan kerugian penurunan nilai pada pinjaman yang diberikan - Diragukan</t>
  </si>
  <si>
    <t>Cadangan kerugian penurunan nilai pada pinjaman yang diberikan - Macet</t>
  </si>
  <si>
    <t>Jumlah pinjaman - Bersih - Total</t>
  </si>
  <si>
    <t>Jumlah pinjaman - Bersih - Lancar</t>
  </si>
  <si>
    <t>Jumlah pinjaman - Bersih - Dalam perhatian khusus</t>
  </si>
  <si>
    <t>Jumlah pinjaman - Bersih - Kurang lancar</t>
  </si>
  <si>
    <t>Jumlah pinjaman - Bersih - Diragukan</t>
  </si>
  <si>
    <t>Jumlah pinjaman - Bersih - Macet</t>
  </si>
  <si>
    <t>Perindustrian - Rupiah - Total</t>
  </si>
  <si>
    <t>Perindustrian - Rupiah - Lancar</t>
  </si>
  <si>
    <t>Perindustrian - Rupiah - Dalam perhatian khusus</t>
  </si>
  <si>
    <t>Perindustrian - Rupiah - Kurang lancar</t>
  </si>
  <si>
    <t>Perindustrian - Rupiah - Diragukan</t>
  </si>
  <si>
    <t>Perindustrian - Rupiah - Macet</t>
  </si>
  <si>
    <t>Perindustrian - Mata uang asing - Total</t>
  </si>
  <si>
    <t>Perindustrian - Mata uang asing - Lancar</t>
  </si>
  <si>
    <t>Perindustrian - Mata uang asing - Dalam perhatian khusus</t>
  </si>
  <si>
    <t>Perindustrian - Mata uang asing - Kurang lancar</t>
  </si>
  <si>
    <t>Perindustrian - Mata uang asing - Diragukan</t>
  </si>
  <si>
    <t>Perindustrian - Mata uang asing - Macet</t>
  </si>
  <si>
    <t>Perdagangan, restoran dan hotel - Rupiah - Total</t>
  </si>
  <si>
    <t>Perdagangan, restoran dan hotel - Rupiah - Lancar</t>
  </si>
  <si>
    <t>Perdagangan, restoran dan hotel - Rupiah - Dalam perhatian khusus</t>
  </si>
  <si>
    <t>Perdagangan, restoran dan hotel - Rupiah - Kurang lancar</t>
  </si>
  <si>
    <t>Perdagangan, restoran dan hotel - Rupiah - Diragukan</t>
  </si>
  <si>
    <t>Perdagangan, restoran dan hotel - Rupiah - Macet</t>
  </si>
  <si>
    <t>Perdagangan, restoran dan hotel - Mata uang asing - Total</t>
  </si>
  <si>
    <t>Perdagangan, restoran dan hotel - Mata uang asing - Lancar</t>
  </si>
  <si>
    <t>Perdagangan, restoran dan hotel - Mata uang asing - Dalam perhatian khusus</t>
  </si>
  <si>
    <t>Perdagangan, restoran dan hotel - Mata uang asing - Kurang lancar</t>
  </si>
  <si>
    <t>Perdagangan, restoran dan hotel - Mata uang asing - Diragukan</t>
  </si>
  <si>
    <t>Perdagangan, restoran dan hotel - Mata uang asing - Macet</t>
  </si>
  <si>
    <t>Pertanian - Rupiah - Total</t>
  </si>
  <si>
    <t>Pertanian - Rupiah - Lancar</t>
  </si>
  <si>
    <t>Pertanian - Rupiah - Dalam perhatian khusus</t>
  </si>
  <si>
    <t>Pertanian - Rupiah - Kurang lancar</t>
  </si>
  <si>
    <t>Pertanian - Rupiah - Diragukan</t>
  </si>
  <si>
    <t>Pertanian - Rupiah - Macet</t>
  </si>
  <si>
    <t>Pertanian - Mata uang asing - Total</t>
  </si>
  <si>
    <t>Pertanian - Mata uang asing - Lancar</t>
  </si>
  <si>
    <t>Pertanian - Mata uang asing - Dalam perhatian khusus</t>
  </si>
  <si>
    <t>Pertanian - Mata uang asing - Kurang lancar</t>
  </si>
  <si>
    <t>Pertanian - Mata uang asing - Diragukan</t>
  </si>
  <si>
    <t>Pertanian - Mata uang asing - Macet</t>
  </si>
  <si>
    <t>Jasa dunia usaha - Rupiah - Total</t>
  </si>
  <si>
    <t>Jasa dunia usaha - Rupiah - Lancar</t>
  </si>
  <si>
    <t>Jasa dunia usaha - Rupiah - Dalam perhatian khusus</t>
  </si>
  <si>
    <t>Jasa dunia usaha - Rupiah - Kurang lancar</t>
  </si>
  <si>
    <t>Jasa dunia usaha - Rupiah - Diragukan</t>
  </si>
  <si>
    <t>Jasa dunia usaha - Rupiah - Macet</t>
  </si>
  <si>
    <t>Jasa dunia usaha - Mata uang asing - Total</t>
  </si>
  <si>
    <t>Jasa dunia usaha - Mata uang asing - Lancar</t>
  </si>
  <si>
    <t>Jasa dunia usaha - Mata uang asing - Dalam perhatian khusus</t>
  </si>
  <si>
    <t>Jasa dunia usaha - Mata uang asing - Kurang lancar</t>
  </si>
  <si>
    <t>Jasa dunia usaha - Mata uang asing - Diragukan</t>
  </si>
  <si>
    <t>Jasa dunia usaha - Mata uang asing - Macet</t>
  </si>
  <si>
    <t>Konstruksi - Rupiah - Total</t>
  </si>
  <si>
    <t>Konstruksi - Rupiah - Lancar</t>
  </si>
  <si>
    <t>Konstruksi - Rupiah - Dalam perhatian khusus</t>
  </si>
  <si>
    <t>Konstruksi - Rupiah - Kurang lancar</t>
  </si>
  <si>
    <t>Konstruksi - Rupiah - Diragukan</t>
  </si>
  <si>
    <t>Konstruksi - Rupiah - Macet</t>
  </si>
  <si>
    <t>Konstruksi - Mata uang asing - Total</t>
  </si>
  <si>
    <t>Konstruksi - Mata uang asing - Lancar</t>
  </si>
  <si>
    <t>Konstruksi - Mata uang asing - Dalam perhatian khusus</t>
  </si>
  <si>
    <t>Konstruksi - Mata uang asing - Kurang lancar</t>
  </si>
  <si>
    <t>Konstruksi - Mata uang asing - Diragukan</t>
  </si>
  <si>
    <t>Konstruksi - Mata uang asing - Macet</t>
  </si>
  <si>
    <t>Pengangkutan, pergudangan, dan komunikasi - Rupiah - Total</t>
  </si>
  <si>
    <t>Pengangkutan, pergudangan, dan komunikasi - Rupiah - Lancar</t>
  </si>
  <si>
    <t>Pengangkutan, pergudangan, dan komunikasi - Rupiah - Dalam perhatian khusus</t>
  </si>
  <si>
    <t>Pengangkutan, pergudangan, dan komunikasi - Rupiah - Kurang lancar</t>
  </si>
  <si>
    <t>Pengangkutan, pergudangan, dan komunikasi - Rupiah - Diragukan</t>
  </si>
  <si>
    <t>Pengangkutan, pergudangan, dan komunikasi - Rupiah - Macet</t>
  </si>
  <si>
    <t>Pengangkutan, pergudangan, dan komunikasi - Mata uang asing - Total</t>
  </si>
  <si>
    <t>Pengangkutan, pergudangan, dan komunikasi - Mata uang asing - Lancar</t>
  </si>
  <si>
    <t>Pengangkutan, pergudangan, dan komunikasi - Mata uang asing - Dalam perhatian khusus</t>
  </si>
  <si>
    <t>Pengangkutan, pergudangan, dan komunikasi - Mata uang asing - Kurang lancar</t>
  </si>
  <si>
    <t>Pengangkutan, pergudangan, dan komunikasi - Mata uang asing - Diragukan</t>
  </si>
  <si>
    <t>Pengangkutan, pergudangan, dan komunikasi - Mata uang asing - Macet</t>
  </si>
  <si>
    <t>Listrik, gas dan air - Rupiah - Total</t>
  </si>
  <si>
    <t>Listrik, gas dan air - Rupiah - Lancar</t>
  </si>
  <si>
    <t>Listrik, gas dan air - Rupiah - Dalam perhatian khusus</t>
  </si>
  <si>
    <t>Listrik, gas dan air - Rupiah - Kurang lancar</t>
  </si>
  <si>
    <t>Listrik, gas dan air - Rupiah - Diragukan</t>
  </si>
  <si>
    <t>Listrik, gas dan air - Rupiah - Macet</t>
  </si>
  <si>
    <t>Listrik, gas dan air - Mata uang asing - Total</t>
  </si>
  <si>
    <t>Listrik, gas dan air - Mata uang asing - Lancar</t>
  </si>
  <si>
    <t>Listrik, gas dan air - Mata uang asing - Dalam perhatian khusus</t>
  </si>
  <si>
    <t>Listrik, gas dan air - Mata uang asing - Kurang lancar</t>
  </si>
  <si>
    <t>Listrik, gas dan air - Mata uang asing - Diragukan</t>
  </si>
  <si>
    <t>Listrik, gas dan air - Mata uang asing - Macet</t>
  </si>
  <si>
    <t>Jasa sosial - Rupiah - Total</t>
  </si>
  <si>
    <t>Jasa sosial - Rupiah - Lancar</t>
  </si>
  <si>
    <t>Jasa sosial - Rupiah - Dalam perhatian khusus</t>
  </si>
  <si>
    <t>Jasa sosial - Rupiah - Kurang lancar</t>
  </si>
  <si>
    <t>Jasa sosial - Rupiah - Diragukan</t>
  </si>
  <si>
    <t>Jasa sosial - Rupiah - Macet</t>
  </si>
  <si>
    <t>Jasa sosial - Mata uang asing - Total</t>
  </si>
  <si>
    <t>Jasa sosial - Mata uang asing - Lancar</t>
  </si>
  <si>
    <t>Jasa sosial - Mata uang asing - Dalam perhatian khusus</t>
  </si>
  <si>
    <t>Jasa sosial - Mata uang asing - Kurang lancar</t>
  </si>
  <si>
    <t>Jasa sosial - Mata uang asing - Diragukan</t>
  </si>
  <si>
    <t>Jasa sosial - Mata uang asing - Macet</t>
  </si>
  <si>
    <t>Pertambangan - Rupiah - Total</t>
  </si>
  <si>
    <t>Pertambangan - Rupiah - Lancar</t>
  </si>
  <si>
    <t>Pertambangan - Rupiah - Dalam perhatian khusus</t>
  </si>
  <si>
    <t>Pertambangan - Rupiah - Kurang lancar</t>
  </si>
  <si>
    <t>Pertambangan - Rupiah - Diragukan</t>
  </si>
  <si>
    <t>Pertambangan - Rupiah - Macet</t>
  </si>
  <si>
    <t>Pertambangan - Mata uang asing - Total</t>
  </si>
  <si>
    <t>Pertambangan - Mata uang asing - Lancar</t>
  </si>
  <si>
    <t>Pertambangan - Mata uang asing - Dalam perhatian khusus</t>
  </si>
  <si>
    <t>Pertambangan - Mata uang asing - Kurang lancar</t>
  </si>
  <si>
    <t>Pertambangan - Mata uang asing - Diragukan</t>
  </si>
  <si>
    <t>Pertambangan - Mata uang asing - Macet</t>
  </si>
  <si>
    <t>Properti - Rupiah - Total</t>
  </si>
  <si>
    <t>Properti - Rupiah - Lancar</t>
  </si>
  <si>
    <t>Properti - Rupiah - Dalam perhatian khusus</t>
  </si>
  <si>
    <t>Properti - Rupiah - Kurang lancar</t>
  </si>
  <si>
    <t>Properti - Rupiah - Diragukan</t>
  </si>
  <si>
    <t>Properti - Rupiah - Macet</t>
  </si>
  <si>
    <t>Properti - Mata uang asing - Total</t>
  </si>
  <si>
    <t>Properti - Mata uang asing - Lancar</t>
  </si>
  <si>
    <t>Properti - Mata uang asing - Dalam perhatian khusus</t>
  </si>
  <si>
    <t>Properti - Mata uang asing - Kurang lancar</t>
  </si>
  <si>
    <t>Properti - Mata uang asing - Diragukan</t>
  </si>
  <si>
    <t>Properti - Mata uang asing - Macet</t>
  </si>
  <si>
    <t>Lain-lain - Rupiah - Total</t>
  </si>
  <si>
    <t>Lain-lain - Rupiah - Lancar</t>
  </si>
  <si>
    <t>Lain-lain - Rupiah - Dalam perhatian khusus</t>
  </si>
  <si>
    <t>Lain-lain - Rupiah - Kurang lancar</t>
  </si>
  <si>
    <t>Lain-lain - Rupiah - Diragukan</t>
  </si>
  <si>
    <t>Lain-lain - Rupiah - Macet</t>
  </si>
  <si>
    <t>Lain-lain - Mata uang asing - Lancar</t>
  </si>
  <si>
    <t>Lain-lain - Mata uang asing - Dalam perhatian khusus</t>
  </si>
  <si>
    <t>Lain-lain - Mata uang asing - Kurang lancar</t>
  </si>
  <si>
    <t>Lain-lain - Mata uang asing - Diragukan</t>
  </si>
  <si>
    <t>Lain-lain - Mata uang asing - Macet</t>
  </si>
  <si>
    <t>Informasi penting lainnya</t>
  </si>
  <si>
    <t>Tingkat suku bunga rata-rata (yield) dan kisaran bagi hasil per tahun</t>
  </si>
  <si>
    <t>Tingkat suku bunga rata-rata per tahun</t>
  </si>
  <si>
    <t>Tingkat suku bunga rata-rata per tahun rupiah</t>
  </si>
  <si>
    <t>Tingkat suku bunga rata-rata per tahun mata uang asing</t>
  </si>
  <si>
    <t>Kisaran bagi hasil per tahun</t>
  </si>
  <si>
    <t>Kisaran bagi hasil per tahun piutang murabahan dan istishna</t>
  </si>
  <si>
    <t>Kisaran bagi hasil per tahun pembiayaan musyarakah</t>
  </si>
  <si>
    <t>Kisaran bagi hasil per tahun pembiayaan syariah lainnya</t>
  </si>
  <si>
    <t>Cadangan kerugian penurunan nilai</t>
  </si>
  <si>
    <t>Cadangan kerugian penurunan nilai, awal periode</t>
  </si>
  <si>
    <t>Pembentukan selama tahun berjalan</t>
  </si>
  <si>
    <t>Penghapusbukuan</t>
  </si>
  <si>
    <t>Pemulihan pinjaman yang telah dihapusbukukan</t>
  </si>
  <si>
    <t>Cadangan lain-lain</t>
  </si>
  <si>
    <t>Dampak selisih akibat perbedaan kurs terhadap cadangan kerugian penurunan nilai pinjaman diberikan</t>
  </si>
  <si>
    <t>Cadangan kerugian penurunan nilai, akhir periode</t>
  </si>
  <si>
    <t>Rasio pinjaman</t>
  </si>
  <si>
    <t>Non-performing financing - gross</t>
  </si>
  <si>
    <t>Non-performing financing - net</t>
  </si>
  <si>
    <t>Informasi Penting Lainnya</t>
  </si>
  <si>
    <t>Giro - Pihak Berelasi - Total</t>
  </si>
  <si>
    <t>Giro - Pihak Berelasi - Rupiah</t>
  </si>
  <si>
    <t>Giro - Pihak Berelasi - Mata uang asing</t>
  </si>
  <si>
    <t>Giro - Pihak Ketiga - Total</t>
  </si>
  <si>
    <t>Giro - Total</t>
  </si>
  <si>
    <t>Giro wadiah - Total</t>
  </si>
  <si>
    <t>Giro wadiah - Pihak Berelasi - Total</t>
  </si>
  <si>
    <t>Giro wadiah - Pihak Berelasi - Rupiah</t>
  </si>
  <si>
    <t>Giro wadiah - Pihak Berelasi - Mata uang asing</t>
  </si>
  <si>
    <t>Giro wadiah - Pihak Ketiga - Total</t>
  </si>
  <si>
    <t>Tabungan - Total</t>
  </si>
  <si>
    <t>Tabungan - Pihak Berelasi - Total</t>
  </si>
  <si>
    <t>Tabungan - Pihak Berelasi - Rupiah</t>
  </si>
  <si>
    <t>Tabungan - Pihak Berelasi - Mata uang asing</t>
  </si>
  <si>
    <t>Tabungan - Pihak Ketiga - Total</t>
  </si>
  <si>
    <t>Tabungan wadiah - Total</t>
  </si>
  <si>
    <t>Tabungan wadiah - Pihak Berelasi - Total</t>
  </si>
  <si>
    <t>Tabungan wadiah - Pihak Berelasi - Rupiah</t>
  </si>
  <si>
    <t>Tabungan wadiah - Pihak Berelasi - Mata uang asing</t>
  </si>
  <si>
    <t>Tabungan wadiah - Pihak Ketiga - Total</t>
  </si>
  <si>
    <t>Tabungan - Pihak Ketiga - Rupiah</t>
  </si>
  <si>
    <t>Tabungan - Pihak Ketiga - Mata uang asing</t>
  </si>
  <si>
    <t>Tabungan wadiah - Pihak Ketiga - Rupiah</t>
  </si>
  <si>
    <t>Tabungan wadiah - Pihak Ketiga - Mata uang asing</t>
  </si>
  <si>
    <t>Deposito berjangka dan deposito wakalah</t>
  </si>
  <si>
    <t>Deposito berjangka - Total</t>
  </si>
  <si>
    <t>Deposito berjangka - Pihak Berelasi - Total</t>
  </si>
  <si>
    <t>Deposito berjangka - Pihak Berelasi - Rupiah</t>
  </si>
  <si>
    <t>Deposito berjangka - Pihak Berelasi - Mata uang asing</t>
  </si>
  <si>
    <t>Deposito berjangka - Pihak Ketiga - Total</t>
  </si>
  <si>
    <t>Deposito berjangka - Pihak Ketiga - Rupiah</t>
  </si>
  <si>
    <t>Deposito berjangka - Pihak Ketiga - Mata uang asing</t>
  </si>
  <si>
    <t>Deposito wakalah - Total</t>
  </si>
  <si>
    <t>Deposito wakalah - Pihak Berelasi - Total</t>
  </si>
  <si>
    <t>Deposito wakalah - Pihak Berelasi - Rupiah</t>
  </si>
  <si>
    <t>Deposito wakalah - Pihak Berelasi - Mata uang asing</t>
  </si>
  <si>
    <t>Deposito wakalah - Pihak Ketiga - Total</t>
  </si>
  <si>
    <t>Deposito wakalah - Pihak Ketiga - Rupiah</t>
  </si>
  <si>
    <t>Deposito wakalah - Pihak Ketiga - Mata uang asing</t>
  </si>
  <si>
    <t>Tingkat bunga giro</t>
  </si>
  <si>
    <t>Tingkat bunga rata-rata per tahun dana pihak ketiga</t>
  </si>
  <si>
    <t>Tingkat bunga giro - Rupiah</t>
  </si>
  <si>
    <t>Tingkat bunga giro - Mata uang asing</t>
  </si>
  <si>
    <t>Imbal hasil giro wadiah</t>
  </si>
  <si>
    <t>Imbal hasil giro wadiah - Rupiah</t>
  </si>
  <si>
    <t>Imbal hasil giro wadiah - Mata uang asing</t>
  </si>
  <si>
    <t>Tingkat bunga tabungan</t>
  </si>
  <si>
    <t>Tingkat bunga tabungan - Rupiah</t>
  </si>
  <si>
    <t>Tingkat bunga tabungan - Mata uang asing</t>
  </si>
  <si>
    <t>Imbal hasil tabungan wadiah</t>
  </si>
  <si>
    <t>Imbal hasil tabungan wadiah - Rupiah</t>
  </si>
  <si>
    <t>Imbal hasil tabungan wadiah - Mata uang asing</t>
  </si>
  <si>
    <t>Tingkat bunga deposito berjangka</t>
  </si>
  <si>
    <t>Tingkat bunga deposito berjangka - Rupiah</t>
  </si>
  <si>
    <t>Tingkat bunga deposito berjangka - Mata uang asing</t>
  </si>
  <si>
    <t>Imbal hasil deposito wakalah</t>
  </si>
  <si>
    <t>Imbal hasil deposito wakalah - Rupiah</t>
  </si>
  <si>
    <t>Imbal hasil deposito wakalah - Mata uang asing</t>
  </si>
  <si>
    <t>Pendapatan bunga dan syariah</t>
  </si>
  <si>
    <t>Kredit yang diberikan</t>
  </si>
  <si>
    <t>Pendapatan pembiayaan konsumen</t>
  </si>
  <si>
    <t>Lain-lain</t>
  </si>
  <si>
    <t>Subjumlah pendapatan bunga</t>
  </si>
  <si>
    <t>Pendapatan syariah dan pendapatan pengelolaan dana oleh bank sebagai mudharib</t>
  </si>
  <si>
    <t>Pendapatan keuntungan murabahah dan pendapatan bersih istishna</t>
  </si>
  <si>
    <t>Pendapatan bagi hasil musyarakah</t>
  </si>
  <si>
    <t>Pendapatan bagi hasil mudharabah</t>
  </si>
  <si>
    <t>Pendapatan ujrah dari pinjaman qardh</t>
  </si>
  <si>
    <t>Pendapatan bersih ijarah</t>
  </si>
  <si>
    <t>Subjumlah pendapatan syariah dan pendapatan pengelolaan dana oleh bank sebagai mudharib</t>
  </si>
  <si>
    <t>Beban bunga dan syariah</t>
  </si>
  <si>
    <t>Premi penjaminan dana pihak ketiga</t>
  </si>
  <si>
    <t>Efek-efek yang diterbitkan</t>
  </si>
  <si>
    <t>Pinjaman dan efek-efek subordinasi</t>
  </si>
  <si>
    <t>Subjumlah beban bunga</t>
  </si>
  <si>
    <t>Beban syariah dan hak pihak ketiga atas bagi hasil dana syirkah temporer</t>
  </si>
  <si>
    <t>Beban deposito mudharabah</t>
  </si>
  <si>
    <t>Beban tabungan mudharabah</t>
  </si>
  <si>
    <t>Beban giro mudharabah</t>
  </si>
  <si>
    <t>Beban pinjamam mudharabah</t>
  </si>
  <si>
    <t>Beban investasi terikat</t>
  </si>
  <si>
    <t>Musytarakah - mudharabah musytarakah</t>
  </si>
  <si>
    <t>Sertifikat investasi mudharabah antarbank</t>
  </si>
  <si>
    <t>Subjumlah beban syariah dan hak pihak ketiga atas bagi hasil dana syirkah temporer</t>
  </si>
  <si>
    <t>Jumlah beban bunga dan syariah</t>
  </si>
  <si>
    <t>Giro - Pihak Ketiga - Rupiah</t>
  </si>
  <si>
    <t>Giro - Pihak Ketiga - Mata uang asing</t>
  </si>
  <si>
    <t>Giro wadiah - Pihak Ketiga - Rupiah</t>
  </si>
  <si>
    <t>Giro wadiah - Pihak Ketiga - Mata uang asing</t>
  </si>
  <si>
    <t>Credit to Asset (%)</t>
  </si>
  <si>
    <t>Credit Growth (%)</t>
  </si>
  <si>
    <t>Earning Asset</t>
  </si>
  <si>
    <t>Asset Growth (%)</t>
  </si>
  <si>
    <t>Earning Asset Growth (%)</t>
  </si>
  <si>
    <t>Earning Asset to Asset (%)</t>
  </si>
  <si>
    <t>Deposit Growth (%)</t>
  </si>
  <si>
    <t>Cost-Bearing Liabilities</t>
  </si>
  <si>
    <t>Retained Earning Growth (%)</t>
  </si>
  <si>
    <t>Equity Growth (%)</t>
  </si>
  <si>
    <t>Gross Operating Revenue (without recoveries, change in fair value, &amp; one off)</t>
  </si>
  <si>
    <t>Pendapatan bunga bersih</t>
  </si>
  <si>
    <t>Gross Operating Revenue Growth (%)</t>
  </si>
  <si>
    <t>Gross Interest Margin (GIM) (%)</t>
  </si>
  <si>
    <t>Cost of Fund (COF) (%)</t>
  </si>
  <si>
    <t>Gross Interest Income Growth (%)</t>
  </si>
  <si>
    <t>Net Interest Income Growth (%)</t>
  </si>
  <si>
    <t>Net Operating Revenue (without recoveries, change in fair value, &amp; one off)</t>
  </si>
  <si>
    <t>Total Asset Turnover Ratio (TATO) (%)</t>
  </si>
  <si>
    <t>RoE (%)</t>
  </si>
  <si>
    <t>RoA (%)</t>
  </si>
  <si>
    <t>Total Cash</t>
  </si>
  <si>
    <t>Cash Buffer (Days)</t>
  </si>
  <si>
    <t>Expense from IS</t>
  </si>
  <si>
    <t>Cash to Deposit (%)</t>
  </si>
  <si>
    <t>Net Interest Margin (NIM) (%)</t>
  </si>
  <si>
    <t>CKPN to Net Revenue (%)</t>
  </si>
  <si>
    <t>Credit Cost (%)</t>
  </si>
  <si>
    <t/>
  </si>
  <si>
    <t>Net Operating Revenue Growth (%)</t>
  </si>
  <si>
    <t>Operating Profit Growth (%)</t>
  </si>
  <si>
    <t>Net Income Growth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</si>
</sst>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0.0%"/>
    <numFmt numFmtId="169" formatCode="#,##0;\(#,##0\);"/>
    <numFmt numFmtId="170" formatCode="\(#,##0\);#,##0;"/>
  </numFmts>
  <fonts count="34" x14ac:knownFonts="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2"/>
      <color theme="1"/>
      <name val="Arial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b/>
      <u/>
      <sz val="12"/>
      <color rgb="FF000000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b/>
      <sz val="10"/>
      <color rgb="FF000000"/>
      <name val="Arial"/>
      <family val="2"/>
    </font>
    <font>
      <sz val="9"/>
      <name val="Arial"/>
      <family val="2"/>
    </font>
    <font>
      <sz val="12"/>
      <color theme="5" tint="-0.249977111117893"/>
      <name val="Arial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5" tint="-0.249977111117893"/>
      <name val="Arial"/>
      <family val="2"/>
    </font>
    <font>
      <b/>
      <sz val="12"/>
      <color rgb="FFC65911"/>
      <name val="Arial"/>
      <family val="2"/>
    </font>
    <font>
      <b/>
      <sz val="12"/>
      <color theme="4" tint="-0.249977111117893"/>
      <name val="Arial"/>
      <family val="2"/>
    </font>
    <font>
      <sz val="12"/>
      <color theme="4" tint="-0.249977111117893"/>
      <name val="Arial"/>
      <family val="2"/>
    </font>
    <font>
      <b/>
      <sz val="12"/>
      <color theme="9" tint="-0.249977111117893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B2BEC9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indexed="41"/>
        <bgColor theme="6" tint="0.79998168889431442"/>
      </patternFill>
    </fill>
    <fill>
      <patternFill patternType="solid">
        <fgColor rgb="FFB8B8B8"/>
        <bgColor indexed="64"/>
      </patternFill>
    </fill>
    <fill>
      <patternFill patternType="darkGrid">
        <fgColor indexed="41"/>
        <bgColor indexed="13"/>
      </patternFill>
    </fill>
    <fill>
      <patternFill patternType="solid">
        <fgColor rgb="FF00B0F0"/>
        <bgColor theme="6" tint="0.79998168889431442"/>
      </patternFill>
    </fill>
    <fill>
      <patternFill patternType="solid">
        <fgColor rgb="FFB2BEC9"/>
        <bgColor rgb="FF000000"/>
      </patternFill>
    </fill>
    <fill>
      <patternFill patternType="solid">
        <fgColor rgb="FFB8B8B8"/>
        <bgColor rgb="FF000000"/>
      </patternFill>
    </fill>
    <fill>
      <patternFill patternType="solid">
        <fgColor rgb="FFCCFFFF"/>
        <bgColor rgb="FFEDEDED"/>
      </patternFill>
    </fill>
    <fill>
      <patternFill patternType="darkGrid">
        <fgColor rgb="FFCCFFFF"/>
        <bgColor rgb="FFFFFF00"/>
      </patternFill>
    </fill>
    <fill>
      <patternFill patternType="solid">
        <fgColor rgb="FF00B0F0"/>
        <bgColor rgb="FFEDEDED"/>
      </patternFill>
    </fill>
    <fill>
      <patternFill patternType="solid">
        <fgColor theme="0"/>
        <bgColor theme="6" tint="0.79998168889431442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  <border>
      <left/>
      <right style="thick">
        <color rgb="FFFFFFFF"/>
      </right>
      <top/>
      <bottom style="medium">
        <color rgb="FFCCCCCC"/>
      </bottom>
      <diagonal/>
    </border>
  </borders>
  <cellStyleXfs count="20">
    <xf numFmtId="0" fontId="0" fillId="0" borderId="0">
      <alignment vertical="center"/>
    </xf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64">
    <xf numFmtId="0" fontId="0" fillId="0" borderId="0" xfId="0">
      <alignment vertical="center"/>
    </xf>
    <xf numFmtId="0" fontId="11" fillId="0" borderId="0" xfId="0" applyFont="1" applyAlignment="1">
      <alignment horizontal="left" vertical="top"/>
    </xf>
    <xf numFmtId="0" fontId="12" fillId="0" borderId="0" xfId="0" applyFont="1" applyAlignment="1">
      <alignment horizontal="left" vertical="center"/>
    </xf>
    <xf numFmtId="0" fontId="12" fillId="0" borderId="0" xfId="0" applyFont="1">
      <alignment vertical="center"/>
    </xf>
    <xf numFmtId="0" fontId="13" fillId="0" borderId="1" xfId="0" applyFont="1" applyBorder="1" applyAlignment="1">
      <alignment horizontal="left" vertical="top"/>
    </xf>
    <xf numFmtId="0" fontId="12" fillId="0" borderId="1" xfId="0" applyFont="1" applyBorder="1" applyAlignment="1">
      <alignment horizontal="left" vertical="top" wrapText="1"/>
    </xf>
    <xf numFmtId="0" fontId="14" fillId="0" borderId="1" xfId="0" applyFont="1" applyBorder="1" applyAlignment="1">
      <alignment horizontal="left" vertical="top" wrapText="1" indent="1"/>
    </xf>
    <xf numFmtId="0" fontId="14" fillId="0" borderId="1" xfId="0" applyFont="1" applyBorder="1" applyAlignment="1">
      <alignment horizontal="left" vertical="top" wrapText="1" indent="2"/>
    </xf>
    <xf numFmtId="0" fontId="13" fillId="0" borderId="1" xfId="0" applyFont="1" applyBorder="1" applyAlignment="1">
      <alignment horizontal="left" vertical="top" wrapText="1"/>
    </xf>
    <xf numFmtId="164" fontId="12" fillId="0" borderId="1" xfId="0" applyNumberFormat="1" applyFont="1" applyBorder="1" applyAlignment="1">
      <alignment horizontal="left" vertical="top" wrapText="1"/>
    </xf>
    <xf numFmtId="0" fontId="14" fillId="0" borderId="1" xfId="0" applyFont="1" applyBorder="1" applyAlignment="1">
      <alignment horizontal="left" vertical="top" wrapText="1" indent="3"/>
    </xf>
    <xf numFmtId="49" fontId="12" fillId="2" borderId="2" xfId="0" applyNumberFormat="1" applyFont="1" applyFill="1" applyBorder="1" applyAlignment="1">
      <alignment horizontal="center" vertical="center"/>
    </xf>
    <xf numFmtId="49" fontId="12" fillId="0" borderId="2" xfId="0" applyNumberFormat="1" applyFont="1" applyBorder="1" applyProtection="1">
      <alignment vertical="center"/>
      <protection locked="0"/>
    </xf>
    <xf numFmtId="0" fontId="12" fillId="0" borderId="0" xfId="0" applyFont="1" applyProtection="1">
      <alignment vertical="center"/>
      <protection locked="0"/>
    </xf>
    <xf numFmtId="0" fontId="15" fillId="0" borderId="0" xfId="1" applyFont="1" applyAlignment="1">
      <alignment horizontal="left" vertical="top"/>
    </xf>
    <xf numFmtId="0" fontId="10" fillId="0" borderId="0" xfId="1"/>
    <xf numFmtId="0" fontId="15" fillId="0" borderId="0" xfId="1" applyFont="1" applyAlignment="1">
      <alignment horizontal="left" vertical="top" wrapText="1"/>
    </xf>
    <xf numFmtId="0" fontId="16" fillId="0" borderId="0" xfId="1" applyFont="1" applyAlignment="1">
      <alignment wrapText="1"/>
    </xf>
    <xf numFmtId="0" fontId="17" fillId="0" borderId="3" xfId="1" applyFont="1" applyBorder="1" applyAlignment="1">
      <alignment horizontal="left" vertical="top" wrapText="1"/>
    </xf>
    <xf numFmtId="0" fontId="17" fillId="0" borderId="3" xfId="1" applyFont="1" applyBorder="1" applyAlignment="1">
      <alignment horizontal="left" vertical="top" wrapText="1" indent="1"/>
    </xf>
    <xf numFmtId="0" fontId="15" fillId="0" borderId="0" xfId="1" applyFont="1" applyAlignment="1">
      <alignment horizontal="right" vertical="top" wrapText="1"/>
    </xf>
    <xf numFmtId="0" fontId="18" fillId="0" borderId="0" xfId="1" applyFont="1" applyAlignment="1">
      <alignment wrapText="1"/>
    </xf>
    <xf numFmtId="0" fontId="19" fillId="0" borderId="3" xfId="1" applyFont="1" applyBorder="1" applyAlignment="1">
      <alignment horizontal="left" vertical="top" wrapText="1" indent="1"/>
    </xf>
    <xf numFmtId="0" fontId="20" fillId="0" borderId="3" xfId="1" applyFont="1" applyBorder="1" applyAlignment="1">
      <alignment horizontal="left" vertical="top" wrapText="1"/>
    </xf>
    <xf numFmtId="0" fontId="21" fillId="3" borderId="0" xfId="1" applyFont="1" applyFill="1" applyAlignment="1">
      <alignment horizontal="center" wrapText="1"/>
    </xf>
    <xf numFmtId="0" fontId="22" fillId="4" borderId="4" xfId="1" applyFont="1" applyFill="1" applyBorder="1" applyAlignment="1">
      <alignment horizontal="center" vertical="top" wrapText="1"/>
    </xf>
    <xf numFmtId="0" fontId="23" fillId="5" borderId="4" xfId="1" applyFont="1" applyFill="1" applyBorder="1" applyAlignment="1" applyProtection="1">
      <alignment horizontal="center" vertical="top" wrapText="1"/>
      <protection locked="0"/>
    </xf>
    <xf numFmtId="165" fontId="23" fillId="5" borderId="4" xfId="1" applyNumberFormat="1" applyFont="1" applyFill="1" applyBorder="1" applyAlignment="1" applyProtection="1">
      <alignment horizontal="center" vertical="top" wrapText="1"/>
      <protection locked="0"/>
    </xf>
    <xf numFmtId="0" fontId="15" fillId="0" borderId="0" xfId="11" applyFont="1" applyAlignment="1">
      <alignment horizontal="left" vertical="top" wrapText="1"/>
    </xf>
    <xf numFmtId="0" fontId="15" fillId="0" borderId="0" xfId="11" applyFont="1" applyAlignment="1">
      <alignment horizontal="right" vertical="top" wrapText="1"/>
    </xf>
    <xf numFmtId="0" fontId="1" fillId="0" borderId="0" xfId="11"/>
    <xf numFmtId="0" fontId="18" fillId="0" borderId="0" xfId="11" applyFont="1" applyAlignment="1">
      <alignment wrapText="1"/>
    </xf>
    <xf numFmtId="0" fontId="21" fillId="3" borderId="0" xfId="11" applyFont="1" applyFill="1" applyAlignment="1">
      <alignment horizontal="center" wrapText="1"/>
    </xf>
    <xf numFmtId="0" fontId="20" fillId="0" borderId="3" xfId="11" applyFont="1" applyBorder="1" applyAlignment="1">
      <alignment horizontal="left" vertical="top" wrapText="1"/>
    </xf>
    <xf numFmtId="0" fontId="22" fillId="6" borderId="4" xfId="11" applyFont="1" applyFill="1" applyBorder="1" applyAlignment="1">
      <alignment horizontal="center" vertical="top" wrapText="1"/>
    </xf>
    <xf numFmtId="0" fontId="20" fillId="0" borderId="3" xfId="11" applyFont="1" applyBorder="1" applyAlignment="1">
      <alignment horizontal="left" vertical="top" wrapText="1" indent="1"/>
    </xf>
    <xf numFmtId="0" fontId="19" fillId="0" borderId="3" xfId="11" applyFont="1" applyBorder="1" applyAlignment="1">
      <alignment horizontal="left" vertical="top" wrapText="1" indent="3"/>
    </xf>
    <xf numFmtId="166" fontId="23" fillId="5" borderId="4" xfId="11" applyNumberFormat="1" applyFont="1" applyFill="1" applyBorder="1" applyAlignment="1" applyProtection="1">
      <alignment horizontal="center" vertical="top" wrapText="1"/>
      <protection locked="0"/>
    </xf>
    <xf numFmtId="0" fontId="20" fillId="0" borderId="3" xfId="11" applyFont="1" applyBorder="1" applyAlignment="1">
      <alignment horizontal="left" vertical="top" wrapText="1" indent="3"/>
    </xf>
    <xf numFmtId="0" fontId="19" fillId="0" borderId="3" xfId="11" applyFont="1" applyBorder="1" applyAlignment="1">
      <alignment horizontal="left" vertical="top" wrapText="1" indent="4"/>
    </xf>
    <xf numFmtId="167" fontId="23" fillId="7" borderId="4" xfId="11" applyNumberFormat="1" applyFont="1" applyFill="1" applyBorder="1" applyAlignment="1" applyProtection="1">
      <alignment horizontal="center" vertical="top" wrapText="1"/>
      <protection locked="0"/>
    </xf>
    <xf numFmtId="166" fontId="23" fillId="8" borderId="4" xfId="11" applyNumberFormat="1" applyFont="1" applyFill="1" applyBorder="1" applyAlignment="1" applyProtection="1">
      <alignment horizontal="center" vertical="top" wrapText="1"/>
      <protection locked="0"/>
    </xf>
    <xf numFmtId="0" fontId="20" fillId="0" borderId="3" xfId="11" applyFont="1" applyBorder="1" applyAlignment="1">
      <alignment horizontal="left" vertical="top" wrapText="1" indent="4"/>
    </xf>
    <xf numFmtId="0" fontId="20" fillId="0" borderId="3" xfId="11" applyFont="1" applyBorder="1" applyAlignment="1">
      <alignment horizontal="left" vertical="top" wrapText="1" indent="6"/>
    </xf>
    <xf numFmtId="0" fontId="19" fillId="0" borderId="3" xfId="11" applyFont="1" applyBorder="1" applyAlignment="1">
      <alignment horizontal="left" vertical="top" wrapText="1" indent="7"/>
    </xf>
    <xf numFmtId="0" fontId="19" fillId="0" borderId="3" xfId="11" applyFont="1" applyBorder="1" applyAlignment="1">
      <alignment horizontal="left" vertical="top" wrapText="1" indent="6"/>
    </xf>
    <xf numFmtId="0" fontId="20" fillId="0" borderId="3" xfId="11" applyFont="1" applyBorder="1" applyAlignment="1">
      <alignment horizontal="left" vertical="top" wrapText="1" indent="7"/>
    </xf>
    <xf numFmtId="0" fontId="19" fillId="0" borderId="3" xfId="11" applyFont="1" applyBorder="1" applyAlignment="1">
      <alignment horizontal="left" vertical="top" wrapText="1" indent="9"/>
    </xf>
    <xf numFmtId="0" fontId="15" fillId="0" borderId="0" xfId="12" applyFont="1" applyAlignment="1">
      <alignment horizontal="left" vertical="top" wrapText="1"/>
    </xf>
    <xf numFmtId="0" fontId="15" fillId="0" borderId="0" xfId="12" applyFont="1" applyAlignment="1">
      <alignment horizontal="right" vertical="top" wrapText="1"/>
    </xf>
    <xf numFmtId="0" fontId="1" fillId="0" borderId="0" xfId="12"/>
    <xf numFmtId="0" fontId="21" fillId="3" borderId="0" xfId="12" applyFont="1" applyFill="1" applyAlignment="1">
      <alignment horizontal="center" wrapText="1"/>
    </xf>
    <xf numFmtId="0" fontId="20" fillId="0" borderId="3" xfId="12" applyFont="1" applyBorder="1" applyAlignment="1">
      <alignment horizontal="left" vertical="top" wrapText="1"/>
    </xf>
    <xf numFmtId="0" fontId="22" fillId="6" borderId="4" xfId="12" applyFont="1" applyFill="1" applyBorder="1" applyAlignment="1">
      <alignment horizontal="center" vertical="top" wrapText="1"/>
    </xf>
    <xf numFmtId="0" fontId="20" fillId="0" borderId="3" xfId="12" applyFont="1" applyBorder="1" applyAlignment="1">
      <alignment horizontal="left" vertical="top" wrapText="1" indent="1"/>
    </xf>
    <xf numFmtId="0" fontId="19" fillId="0" borderId="3" xfId="12" applyFont="1" applyBorder="1" applyAlignment="1">
      <alignment horizontal="left" vertical="top" wrapText="1" indent="3"/>
    </xf>
    <xf numFmtId="166" fontId="23" fillId="5" borderId="4" xfId="12" applyNumberFormat="1" applyFont="1" applyFill="1" applyBorder="1" applyAlignment="1" applyProtection="1">
      <alignment horizontal="center" vertical="top" wrapText="1"/>
      <protection locked="0"/>
    </xf>
    <xf numFmtId="167" fontId="23" fillId="7" borderId="4" xfId="12" applyNumberFormat="1" applyFont="1" applyFill="1" applyBorder="1" applyAlignment="1" applyProtection="1">
      <alignment horizontal="center" vertical="top" wrapText="1"/>
      <protection locked="0"/>
    </xf>
    <xf numFmtId="0" fontId="20" fillId="0" borderId="3" xfId="12" applyFont="1" applyBorder="1" applyAlignment="1">
      <alignment horizontal="left" vertical="top" wrapText="1" indent="3"/>
    </xf>
    <xf numFmtId="0" fontId="19" fillId="0" borderId="3" xfId="12" applyFont="1" applyBorder="1" applyAlignment="1">
      <alignment horizontal="left" vertical="top" wrapText="1" indent="4"/>
    </xf>
    <xf numFmtId="0" fontId="20" fillId="0" borderId="3" xfId="12" applyFont="1" applyBorder="1" applyAlignment="1">
      <alignment horizontal="left" vertical="top" wrapText="1" indent="4"/>
    </xf>
    <xf numFmtId="166" fontId="23" fillId="8" borderId="4" xfId="12" applyNumberFormat="1" applyFont="1" applyFill="1" applyBorder="1" applyAlignment="1" applyProtection="1">
      <alignment horizontal="center" vertical="top" wrapText="1"/>
      <protection locked="0"/>
    </xf>
    <xf numFmtId="0" fontId="19" fillId="0" borderId="3" xfId="12" applyFont="1" applyBorder="1" applyAlignment="1">
      <alignment horizontal="left" vertical="top" wrapText="1" indent="1"/>
    </xf>
    <xf numFmtId="0" fontId="24" fillId="0" borderId="3" xfId="12" applyFont="1" applyBorder="1" applyAlignment="1">
      <alignment horizontal="left" vertical="top" wrapText="1" indent="1"/>
    </xf>
    <xf numFmtId="0" fontId="24" fillId="0" borderId="3" xfId="12" applyFont="1" applyBorder="1" applyAlignment="1">
      <alignment horizontal="left" vertical="top" wrapText="1" indent="3"/>
    </xf>
    <xf numFmtId="0" fontId="17" fillId="0" borderId="3" xfId="12" applyFont="1" applyBorder="1" applyAlignment="1">
      <alignment horizontal="left" vertical="top" wrapText="1" indent="4"/>
    </xf>
    <xf numFmtId="0" fontId="17" fillId="0" borderId="3" xfId="12" applyFont="1" applyBorder="1" applyAlignment="1">
      <alignment horizontal="left" vertical="top" wrapText="1" indent="3"/>
    </xf>
    <xf numFmtId="0" fontId="17" fillId="0" borderId="3" xfId="12" applyFont="1" applyBorder="1" applyAlignment="1">
      <alignment horizontal="left" vertical="top" wrapText="1" indent="1"/>
    </xf>
    <xf numFmtId="167" fontId="25" fillId="7" borderId="4" xfId="12" applyNumberFormat="1" applyFont="1" applyFill="1" applyBorder="1" applyAlignment="1" applyProtection="1">
      <alignment horizontal="center" vertical="top" wrapText="1"/>
      <protection locked="0"/>
    </xf>
    <xf numFmtId="165" fontId="23" fillId="5" borderId="4" xfId="12" applyNumberFormat="1" applyFont="1" applyFill="1" applyBorder="1" applyAlignment="1" applyProtection="1">
      <alignment horizontal="center" vertical="top" wrapText="1"/>
      <protection locked="0"/>
    </xf>
    <xf numFmtId="0" fontId="1" fillId="0" borderId="0" xfId="13"/>
    <xf numFmtId="0" fontId="15" fillId="0" borderId="0" xfId="13" applyFont="1" applyAlignment="1">
      <alignment horizontal="right" vertical="top" wrapText="1"/>
    </xf>
    <xf numFmtId="0" fontId="18" fillId="0" borderId="0" xfId="13" applyFont="1" applyAlignment="1">
      <alignment wrapText="1"/>
    </xf>
    <xf numFmtId="0" fontId="21" fillId="3" borderId="0" xfId="13" applyFont="1" applyFill="1" applyAlignment="1">
      <alignment horizontal="center" wrapText="1"/>
    </xf>
    <xf numFmtId="0" fontId="21" fillId="9" borderId="0" xfId="0" applyFont="1" applyFill="1" applyAlignment="1">
      <alignment horizontal="center" wrapText="1"/>
    </xf>
    <xf numFmtId="0" fontId="20" fillId="0" borderId="3" xfId="13" applyFont="1" applyBorder="1" applyAlignment="1">
      <alignment horizontal="left" vertical="top" wrapText="1"/>
    </xf>
    <xf numFmtId="0" fontId="22" fillId="6" borderId="4" xfId="13" applyFont="1" applyFill="1" applyBorder="1" applyAlignment="1">
      <alignment horizontal="center" vertical="top" wrapText="1"/>
    </xf>
    <xf numFmtId="0" fontId="19" fillId="10" borderId="4" xfId="0" applyFont="1" applyFill="1" applyBorder="1" applyAlignment="1">
      <alignment horizontal="center" vertical="top" wrapText="1"/>
    </xf>
    <xf numFmtId="0" fontId="19" fillId="10" borderId="5" xfId="0" applyFont="1" applyFill="1" applyBorder="1" applyAlignment="1">
      <alignment horizontal="center" vertical="top" wrapText="1"/>
    </xf>
    <xf numFmtId="0" fontId="20" fillId="0" borderId="3" xfId="13" applyFont="1" applyBorder="1" applyAlignment="1">
      <alignment horizontal="left" vertical="top" wrapText="1" indent="1"/>
    </xf>
    <xf numFmtId="0" fontId="20" fillId="0" borderId="3" xfId="13" applyFont="1" applyBorder="1" applyAlignment="1">
      <alignment horizontal="left" vertical="top" wrapText="1" indent="3"/>
    </xf>
    <xf numFmtId="0" fontId="19" fillId="0" borderId="3" xfId="13" applyFont="1" applyBorder="1" applyAlignment="1">
      <alignment horizontal="left" vertical="top" wrapText="1" indent="4"/>
    </xf>
    <xf numFmtId="166" fontId="23" fillId="5" borderId="4" xfId="13" applyNumberFormat="1" applyFont="1" applyFill="1" applyBorder="1" applyAlignment="1" applyProtection="1">
      <alignment horizontal="center" vertical="top" wrapText="1"/>
      <protection locked="0"/>
    </xf>
    <xf numFmtId="166" fontId="23" fillId="11" borderId="4" xfId="0" applyNumberFormat="1" applyFont="1" applyFill="1" applyBorder="1" applyAlignment="1" applyProtection="1">
      <alignment horizontal="center" vertical="top" wrapText="1"/>
      <protection locked="0"/>
    </xf>
    <xf numFmtId="166" fontId="23" fillId="11" borderId="5" xfId="0" applyNumberFormat="1" applyFont="1" applyFill="1" applyBorder="1" applyAlignment="1" applyProtection="1">
      <alignment horizontal="center" vertical="top" wrapText="1"/>
      <protection locked="0"/>
    </xf>
    <xf numFmtId="167" fontId="23" fillId="7" borderId="4" xfId="13" applyNumberFormat="1" applyFont="1" applyFill="1" applyBorder="1" applyAlignment="1" applyProtection="1">
      <alignment horizontal="center" vertical="top" wrapText="1"/>
      <protection locked="0"/>
    </xf>
    <xf numFmtId="167" fontId="23" fillId="12" borderId="4" xfId="0" applyNumberFormat="1" applyFont="1" applyFill="1" applyBorder="1" applyAlignment="1" applyProtection="1">
      <alignment horizontal="center" vertical="top" wrapText="1"/>
      <protection locked="0"/>
    </xf>
    <xf numFmtId="167" fontId="23" fillId="12" borderId="5" xfId="0" applyNumberFormat="1" applyFont="1" applyFill="1" applyBorder="1" applyAlignment="1" applyProtection="1">
      <alignment horizontal="center" vertical="top" wrapText="1"/>
      <protection locked="0"/>
    </xf>
    <xf numFmtId="0" fontId="20" fillId="0" borderId="3" xfId="13" applyFont="1" applyBorder="1" applyAlignment="1">
      <alignment horizontal="left" vertical="top" wrapText="1" indent="4"/>
    </xf>
    <xf numFmtId="0" fontId="19" fillId="0" borderId="3" xfId="13" applyFont="1" applyBorder="1" applyAlignment="1">
      <alignment horizontal="left" vertical="top" wrapText="1" indent="6"/>
    </xf>
    <xf numFmtId="166" fontId="23" fillId="8" borderId="4" xfId="13" applyNumberFormat="1" applyFont="1" applyFill="1" applyBorder="1" applyAlignment="1" applyProtection="1">
      <alignment horizontal="center" vertical="top" wrapText="1"/>
      <protection locked="0"/>
    </xf>
    <xf numFmtId="166" fontId="23" fillId="13" borderId="4" xfId="0" applyNumberFormat="1" applyFont="1" applyFill="1" applyBorder="1" applyAlignment="1" applyProtection="1">
      <alignment horizontal="center" vertical="top" wrapText="1"/>
      <protection locked="0"/>
    </xf>
    <xf numFmtId="166" fontId="23" fillId="13" borderId="5" xfId="0" applyNumberFormat="1" applyFont="1" applyFill="1" applyBorder="1" applyAlignment="1" applyProtection="1">
      <alignment horizontal="center" vertical="top" wrapText="1"/>
      <protection locked="0"/>
    </xf>
    <xf numFmtId="0" fontId="19" fillId="0" borderId="3" xfId="13" applyFont="1" applyBorder="1" applyAlignment="1">
      <alignment horizontal="left" vertical="top" wrapText="1" indent="3"/>
    </xf>
    <xf numFmtId="0" fontId="19" fillId="0" borderId="3" xfId="13" applyFont="1" applyBorder="1" applyAlignment="1">
      <alignment horizontal="left" vertical="top" wrapText="1" indent="1"/>
    </xf>
    <xf numFmtId="168" fontId="26" fillId="14" borderId="4" xfId="12" applyNumberFormat="1" applyFont="1" applyFill="1" applyBorder="1" applyAlignment="1">
      <alignment horizontal="center" vertical="top" wrapText="1"/>
    </xf>
    <xf numFmtId="0" fontId="15" fillId="0" borderId="0" xfId="14" applyFont="1" applyAlignment="1">
      <alignment horizontal="left" vertical="top" wrapText="1"/>
    </xf>
    <xf numFmtId="0" fontId="1" fillId="0" borderId="0" xfId="14"/>
    <xf numFmtId="0" fontId="27" fillId="0" borderId="0" xfId="14" applyFont="1"/>
    <xf numFmtId="0" fontId="18" fillId="0" borderId="0" xfId="14" applyFont="1" applyAlignment="1">
      <alignment wrapText="1"/>
    </xf>
    <xf numFmtId="0" fontId="16" fillId="0" borderId="0" xfId="14" applyFont="1" applyAlignment="1">
      <alignment wrapText="1"/>
    </xf>
    <xf numFmtId="0" fontId="21" fillId="3" borderId="0" xfId="14" applyFont="1" applyFill="1" applyAlignment="1">
      <alignment horizontal="center" wrapText="1"/>
    </xf>
    <xf numFmtId="0" fontId="20" fillId="0" borderId="3" xfId="14" applyFont="1" applyBorder="1" applyAlignment="1">
      <alignment horizontal="left" vertical="top" wrapText="1"/>
    </xf>
    <xf numFmtId="0" fontId="22" fillId="6" borderId="4" xfId="14" applyFont="1" applyFill="1" applyBorder="1" applyAlignment="1">
      <alignment horizontal="center" vertical="top" wrapText="1"/>
    </xf>
    <xf numFmtId="0" fontId="19" fillId="0" borderId="3" xfId="14" applyFont="1" applyBorder="1" applyAlignment="1">
      <alignment horizontal="left" vertical="top" wrapText="1" indent="1"/>
    </xf>
    <xf numFmtId="0" fontId="23" fillId="5" borderId="4" xfId="14" applyFont="1" applyFill="1" applyBorder="1" applyAlignment="1" applyProtection="1">
      <alignment horizontal="right" vertical="top" wrapText="1"/>
      <protection locked="0"/>
    </xf>
    <xf numFmtId="0" fontId="1" fillId="0" borderId="0" xfId="15"/>
    <xf numFmtId="0" fontId="27" fillId="0" borderId="0" xfId="15" applyFont="1"/>
    <xf numFmtId="0" fontId="18" fillId="0" borderId="0" xfId="15" applyFont="1"/>
    <xf numFmtId="0" fontId="22" fillId="0" borderId="0" xfId="15" applyFont="1"/>
    <xf numFmtId="0" fontId="21" fillId="3" borderId="0" xfId="15" applyFont="1" applyFill="1" applyAlignment="1">
      <alignment horizontal="center" wrapText="1"/>
    </xf>
    <xf numFmtId="0" fontId="20" fillId="0" borderId="3" xfId="15" applyFont="1" applyBorder="1" applyAlignment="1">
      <alignment horizontal="left" vertical="top" wrapText="1"/>
    </xf>
    <xf numFmtId="0" fontId="19" fillId="0" borderId="3" xfId="15" applyFont="1" applyBorder="1" applyAlignment="1">
      <alignment horizontal="left" vertical="top" wrapText="1"/>
    </xf>
    <xf numFmtId="166" fontId="23" fillId="8" borderId="4" xfId="16" applyNumberFormat="1" applyFont="1" applyFill="1" applyBorder="1" applyAlignment="1" applyProtection="1">
      <alignment horizontal="center" vertical="top" wrapText="1"/>
      <protection locked="0"/>
    </xf>
    <xf numFmtId="166" fontId="23" fillId="5" borderId="4" xfId="16" applyNumberFormat="1" applyFont="1" applyFill="1" applyBorder="1" applyAlignment="1" applyProtection="1">
      <alignment horizontal="center" vertical="top" wrapText="1"/>
      <protection locked="0"/>
    </xf>
    <xf numFmtId="167" fontId="23" fillId="7" borderId="4" xfId="18" applyNumberFormat="1" applyFont="1" applyFill="1" applyBorder="1" applyAlignment="1" applyProtection="1">
      <alignment horizontal="center" vertical="top" wrapText="1"/>
      <protection locked="0"/>
    </xf>
    <xf numFmtId="0" fontId="20" fillId="0" borderId="3" xfId="17" applyFont="1" applyBorder="1" applyAlignment="1">
      <alignment horizontal="left" vertical="top" wrapText="1" indent="2"/>
    </xf>
    <xf numFmtId="0" fontId="19" fillId="0" borderId="3" xfId="17" applyFont="1" applyBorder="1" applyAlignment="1">
      <alignment horizontal="left" vertical="top" wrapText="1" indent="4"/>
    </xf>
    <xf numFmtId="0" fontId="20" fillId="0" borderId="3" xfId="15" applyFont="1" applyBorder="1" applyAlignment="1">
      <alignment horizontal="left" vertical="top" wrapText="1" indent="2"/>
    </xf>
    <xf numFmtId="0" fontId="20" fillId="0" borderId="3" xfId="15" applyFont="1" applyBorder="1" applyAlignment="1">
      <alignment horizontal="left" vertical="top" indent="2"/>
    </xf>
    <xf numFmtId="0" fontId="23" fillId="5" borderId="4" xfId="15" applyFont="1" applyFill="1" applyBorder="1" applyAlignment="1" applyProtection="1">
      <alignment horizontal="center" vertical="top" wrapText="1"/>
      <protection locked="0"/>
    </xf>
    <xf numFmtId="0" fontId="19" fillId="0" borderId="3" xfId="15" applyFont="1" applyBorder="1" applyAlignment="1">
      <alignment horizontal="left" vertical="top" wrapText="1" indent="4"/>
    </xf>
    <xf numFmtId="0" fontId="20" fillId="0" borderId="3" xfId="13" applyFont="1" applyBorder="1" applyAlignment="1">
      <alignment horizontal="left" vertical="top" wrapText="1" indent="6"/>
    </xf>
    <xf numFmtId="10" fontId="23" fillId="5" borderId="4" xfId="13" applyNumberFormat="1" applyFont="1" applyFill="1" applyBorder="1" applyAlignment="1" applyProtection="1">
      <alignment horizontal="center" vertical="top" wrapText="1"/>
      <protection locked="0"/>
    </xf>
    <xf numFmtId="10" fontId="23" fillId="11" borderId="4" xfId="0" applyNumberFormat="1" applyFont="1" applyFill="1" applyBorder="1" applyAlignment="1" applyProtection="1">
      <alignment horizontal="center" vertical="top" wrapText="1"/>
      <protection locked="0"/>
    </xf>
    <xf numFmtId="10" fontId="23" fillId="11" borderId="5" xfId="0" applyNumberFormat="1" applyFont="1" applyFill="1" applyBorder="1" applyAlignment="1" applyProtection="1">
      <alignment horizontal="center" vertical="top" wrapText="1"/>
      <protection locked="0"/>
    </xf>
    <xf numFmtId="0" fontId="20" fillId="0" borderId="3" xfId="13" applyFont="1" applyBorder="1" applyAlignment="1">
      <alignment horizontal="left" vertical="top" wrapText="1" indent="2"/>
    </xf>
    <xf numFmtId="10" fontId="23" fillId="8" borderId="4" xfId="16" applyNumberFormat="1" applyFont="1" applyFill="1" applyBorder="1" applyAlignment="1" applyProtection="1">
      <alignment horizontal="center" vertical="top" wrapText="1"/>
      <protection locked="0"/>
    </xf>
    <xf numFmtId="0" fontId="1" fillId="0" borderId="0" xfId="19"/>
    <xf numFmtId="0" fontId="28" fillId="0" borderId="0" xfId="19" applyFont="1"/>
    <xf numFmtId="0" fontId="18" fillId="0" borderId="0" xfId="19" applyFont="1" applyAlignment="1">
      <alignment wrapText="1"/>
    </xf>
    <xf numFmtId="0" fontId="21" fillId="3" borderId="0" xfId="19" applyFont="1" applyFill="1" applyAlignment="1">
      <alignment horizontal="center" wrapText="1"/>
    </xf>
    <xf numFmtId="0" fontId="20" fillId="0" borderId="3" xfId="19" applyFont="1" applyBorder="1" applyAlignment="1">
      <alignment horizontal="left" vertical="top" wrapText="1"/>
    </xf>
    <xf numFmtId="0" fontId="22" fillId="6" borderId="4" xfId="19" applyFont="1" applyFill="1" applyBorder="1" applyAlignment="1">
      <alignment horizontal="center" vertical="top" wrapText="1"/>
    </xf>
    <xf numFmtId="0" fontId="19" fillId="0" borderId="3" xfId="19" applyFont="1" applyBorder="1" applyAlignment="1">
      <alignment horizontal="left" vertical="top" wrapText="1" indent="1"/>
    </xf>
    <xf numFmtId="166" fontId="23" fillId="5" borderId="4" xfId="19" applyNumberFormat="1" applyFont="1" applyFill="1" applyBorder="1" applyAlignment="1" applyProtection="1">
      <alignment horizontal="center" vertical="top" wrapText="1"/>
      <protection locked="0"/>
    </xf>
    <xf numFmtId="0" fontId="20" fillId="0" borderId="3" xfId="19" applyFont="1" applyBorder="1" applyAlignment="1">
      <alignment horizontal="left" vertical="top" wrapText="1" indent="1"/>
    </xf>
    <xf numFmtId="166" fontId="23" fillId="8" borderId="4" xfId="19" applyNumberFormat="1" applyFont="1" applyFill="1" applyBorder="1" applyAlignment="1" applyProtection="1">
      <alignment horizontal="center" vertical="top" wrapText="1"/>
      <protection locked="0"/>
    </xf>
    <xf numFmtId="0" fontId="19" fillId="0" borderId="3" xfId="19" applyFont="1" applyBorder="1" applyAlignment="1">
      <alignment horizontal="left" vertical="top" wrapText="1" indent="3"/>
    </xf>
    <xf numFmtId="0" fontId="20" fillId="0" borderId="3" xfId="19" applyFont="1" applyBorder="1" applyAlignment="1">
      <alignment horizontal="left" vertical="top" wrapText="1" indent="3"/>
    </xf>
    <xf numFmtId="0" fontId="24" fillId="0" borderId="3" xfId="11" applyFont="1" applyBorder="1" applyAlignment="1">
      <alignment horizontal="left" vertical="top" wrapText="1" indent="3"/>
    </xf>
    <xf numFmtId="166" fontId="23" fillId="14" borderId="4" xfId="11" applyNumberFormat="1" applyFont="1" applyFill="1" applyBorder="1" applyAlignment="1" applyProtection="1">
      <alignment horizontal="center" vertical="top" wrapText="1"/>
      <protection locked="0"/>
    </xf>
    <xf numFmtId="166" fontId="22" fillId="6" borderId="4" xfId="11" applyNumberFormat="1" applyFont="1" applyFill="1" applyBorder="1" applyAlignment="1">
      <alignment horizontal="center" vertical="top" wrapText="1"/>
    </xf>
    <xf numFmtId="0" fontId="29" fillId="0" borderId="3" xfId="12" applyFont="1" applyBorder="1" applyAlignment="1">
      <alignment horizontal="left" vertical="top" wrapText="1" indent="5"/>
    </xf>
    <xf numFmtId="0" fontId="29" fillId="0" borderId="3" xfId="12" applyFont="1" applyBorder="1" applyAlignment="1">
      <alignment horizontal="left" vertical="top" wrapText="1" indent="3"/>
    </xf>
    <xf numFmtId="0" fontId="29" fillId="0" borderId="3" xfId="12" applyFont="1" applyBorder="1" applyAlignment="1">
      <alignment horizontal="left" vertical="top" wrapText="1" indent="2"/>
    </xf>
    <xf numFmtId="0" fontId="30" fillId="0" borderId="3" xfId="0" applyFont="1" applyBorder="1" applyAlignment="1">
      <alignment horizontal="left" vertical="top" wrapText="1" indent="5"/>
    </xf>
    <xf numFmtId="0" fontId="31" fillId="0" borderId="3" xfId="12" applyFont="1" applyBorder="1" applyAlignment="1">
      <alignment horizontal="left" vertical="top" wrapText="1" indent="5"/>
    </xf>
    <xf numFmtId="0" fontId="22" fillId="0" borderId="3" xfId="12" applyFont="1" applyBorder="1" applyAlignment="1">
      <alignment horizontal="left" vertical="top" wrapText="1" indent="5"/>
    </xf>
    <xf numFmtId="169" fontId="23" fillId="14" borderId="4" xfId="12" applyNumberFormat="1" applyFont="1" applyFill="1" applyBorder="1" applyAlignment="1">
      <alignment horizontal="center" vertical="top" wrapText="1"/>
    </xf>
    <xf numFmtId="170" fontId="22" fillId="6" borderId="4" xfId="12" applyNumberFormat="1" applyFont="1" applyFill="1" applyBorder="1" applyAlignment="1">
      <alignment horizontal="center" vertical="top" wrapText="1"/>
    </xf>
    <xf numFmtId="0" fontId="15" fillId="0" borderId="0" xfId="11" applyFont="1" applyAlignment="1">
      <alignment horizontal="left" vertical="top" wrapText="1"/>
    </xf>
    <xf numFmtId="0" fontId="15" fillId="0" borderId="0" xfId="12" applyFont="1" applyAlignment="1">
      <alignment horizontal="left" vertical="top" wrapText="1"/>
    </xf>
    <xf numFmtId="0" fontId="15" fillId="0" borderId="0" xfId="13" applyFont="1" applyAlignment="1">
      <alignment horizontal="left" vertical="top" wrapText="1"/>
    </xf>
    <xf numFmtId="0" fontId="15" fillId="0" borderId="0" xfId="15" applyFont="1" applyAlignment="1">
      <alignment horizontal="left" vertical="top" wrapText="1"/>
    </xf>
    <xf numFmtId="0" fontId="1" fillId="0" borderId="0" xfId="13"/>
    <xf numFmtId="0" fontId="1" fillId="0" borderId="0" xfId="15"/>
    <xf numFmtId="0" fontId="15" fillId="0" borderId="0" xfId="19" applyFont="1" applyAlignment="1">
      <alignment horizontal="left" vertical="top" wrapText="1"/>
    </xf>
    <xf numFmtId="0" fontId="33" fillId="0" borderId="3" xfId="12" applyFont="1" applyBorder="1" applyAlignment="1">
      <alignment horizontal="left" vertical="top" wrapText="1" indent="5"/>
    </xf>
    <xf numFmtId="168" fontId="29" fillId="14" borderId="4" xfId="12" applyNumberFormat="1" applyFont="1" applyFill="1" applyBorder="1" applyAlignment="1">
      <alignment horizontal="center" vertical="top" wrapText="1"/>
    </xf>
    <xf numFmtId="0" fontId="33" fillId="0" borderId="3" xfId="12" applyFont="1" applyBorder="1" applyAlignment="1">
      <alignment horizontal="left" vertical="top" wrapText="1" indent="3"/>
    </xf>
    <xf numFmtId="0" fontId="33" fillId="0" borderId="3" xfId="12" applyFont="1" applyBorder="1" applyAlignment="1">
      <alignment horizontal="left" vertical="top" wrapText="1" indent="7"/>
    </xf>
    <xf numFmtId="169" fontId="22" fillId="6" borderId="4" xfId="11" applyNumberFormat="1" applyFont="1" applyFill="1" applyBorder="1" applyAlignment="1">
      <alignment horizontal="center" vertical="top" wrapText="1"/>
    </xf>
    <xf numFmtId="169" fontId="32" fillId="14" borderId="4" xfId="12" applyNumberFormat="1" applyFont="1" applyFill="1" applyBorder="1" applyAlignment="1">
      <alignment horizontal="center" vertical="top" wrapText="1"/>
    </xf>
  </cellXfs>
  <cellStyles count="20">
    <cellStyle name="Normal" xfId="0" builtinId="0"/>
    <cellStyle name="Normal 2" xfId="1" xr:uid="{AC6EAFF7-2E5C-4E16-BD3E-F54087874DBA}"/>
    <cellStyle name="Normal 2 10" xfId="10" xr:uid="{00D69EE4-704E-40CD-832F-5C15711A8EF8}"/>
    <cellStyle name="Normal 2 11" xfId="15" xr:uid="{C24FC747-5933-8742-8AC7-67DE7F171F21}"/>
    <cellStyle name="Normal 2 13" xfId="18" xr:uid="{2F43C9DC-7664-3849-B8F2-95F568727F0F}"/>
    <cellStyle name="Normal 2 14" xfId="17" xr:uid="{A9E883A3-8923-B34A-B2EB-B747D36954FC}"/>
    <cellStyle name="Normal 2 17" xfId="16" xr:uid="{AD2BAB18-8582-FA43-B4A2-D139411C9B99}"/>
    <cellStyle name="Normal 2 2" xfId="2" xr:uid="{25CDD50B-9B34-4454-A718-D6833258934D}"/>
    <cellStyle name="Normal 2 2 2" xfId="11" xr:uid="{88C8D1A1-7323-ED40-A309-C20CAD07873A}"/>
    <cellStyle name="Normal 2 22" xfId="19" xr:uid="{0A597604-77FA-D64A-9C88-E333E7AD9EF2}"/>
    <cellStyle name="Normal 2 3" xfId="3" xr:uid="{AB1AEA19-D2E4-4B37-89AB-BF60EF1FD441}"/>
    <cellStyle name="Normal 2 3 2" xfId="12" xr:uid="{163DEC97-DBA5-274D-A600-5B71581C21B7}"/>
    <cellStyle name="Normal 2 4" xfId="4" xr:uid="{38A43C7F-7395-4809-B736-DFB22EA73D5B}"/>
    <cellStyle name="Normal 2 5" xfId="5" xr:uid="{DCAA70C7-44A6-4EDB-94C9-630C8E6A838D}"/>
    <cellStyle name="Normal 2 6" xfId="6" xr:uid="{35C39116-66D0-49C9-A142-FB7D35C8598E}"/>
    <cellStyle name="Normal 2 6 2" xfId="13" xr:uid="{021E8EFD-173B-7C4D-8529-AE61F648854E}"/>
    <cellStyle name="Normal 2 7" xfId="7" xr:uid="{CF1328B9-8F17-4FE7-81B1-304AFD61BD06}"/>
    <cellStyle name="Normal 2 7 2" xfId="14" xr:uid="{9FD727A6-4070-D64B-A75E-33F536622E99}"/>
    <cellStyle name="Normal 2 8" xfId="8" xr:uid="{7C2864A9-A7F5-45F7-BC66-FCE64FFEC7BC}"/>
    <cellStyle name="Normal 2 9" xfId="9" xr:uid="{39489B26-DCB1-45FC-BF29-4C2ACBD59317}"/>
  </cellStyles>
  <dxfs count="36">
    <dxf>
      <font>
        <color rgb="FF9C0006"/>
      </font>
    </dxf>
    <dxf>
      <font>
        <color theme="9" tint="-0.24994659260841701"/>
      </font>
    </dxf>
    <dxf>
      <font>
        <color rgb="FF9C0006"/>
      </font>
    </dxf>
    <dxf>
      <font>
        <color theme="9" tint="-0.24994659260841701"/>
      </font>
    </dxf>
    <dxf>
      <font>
        <color rgb="FF9C0006"/>
      </font>
    </dxf>
    <dxf>
      <font>
        <color theme="9" tint="-0.24994659260841701"/>
      </font>
    </dxf>
    <dxf>
      <font>
        <color rgb="FF9C0006"/>
      </font>
    </dxf>
    <dxf>
      <font>
        <color theme="9" tint="-0.24994659260841701"/>
      </font>
    </dxf>
    <dxf>
      <font>
        <color rgb="FF9C0006"/>
      </font>
    </dxf>
    <dxf>
      <font>
        <color theme="9" tint="-0.24994659260841701"/>
      </font>
    </dxf>
    <dxf>
      <font>
        <color rgb="FF9C0006"/>
      </font>
    </dxf>
    <dxf>
      <font>
        <color theme="9" tint="-0.24994659260841701"/>
      </font>
    </dxf>
    <dxf>
      <font>
        <color rgb="FF9C0006"/>
      </font>
    </dxf>
    <dxf>
      <font>
        <color theme="9" tint="-0.24994659260841701"/>
      </font>
    </dxf>
    <dxf>
      <font>
        <color rgb="FF9C0006"/>
      </font>
    </dxf>
    <dxf>
      <font>
        <color theme="9" tint="-0.24994659260841701"/>
      </font>
    </dxf>
    <dxf>
      <font>
        <color rgb="FF9C0006"/>
      </font>
    </dxf>
    <dxf>
      <font>
        <color theme="9" tint="-0.24994659260841701"/>
      </font>
    </dxf>
    <dxf>
      <font>
        <color rgb="FF9C0006"/>
      </font>
    </dxf>
    <dxf>
      <font>
        <color theme="9" tint="-0.24994659260841701"/>
      </font>
    </dxf>
    <dxf>
      <font>
        <color rgb="FF9C0006"/>
      </font>
    </dxf>
    <dxf>
      <font>
        <color theme="9" tint="-0.24994659260841701"/>
      </font>
    </dxf>
    <dxf>
      <font>
        <color rgb="FF9C0006"/>
      </font>
    </dxf>
    <dxf>
      <font>
        <color theme="9" tint="-0.24994659260841701"/>
      </font>
    </dxf>
    <dxf>
      <font>
        <color rgb="FF9C0006"/>
      </font>
    </dxf>
    <dxf>
      <font>
        <color theme="9" tint="-0.24994659260841701"/>
      </font>
    </dxf>
    <dxf>
      <font>
        <color rgb="FF9C0006"/>
      </font>
    </dxf>
    <dxf>
      <font>
        <color theme="9" tint="-0.24994659260841701"/>
      </font>
    </dxf>
    <dxf>
      <font>
        <color rgb="FF9C0006"/>
      </font>
    </dxf>
    <dxf>
      <font>
        <color theme="9" tint="-0.24994659260841701"/>
      </font>
    </dxf>
    <dxf>
      <font>
        <color rgb="FF9C0006"/>
      </font>
    </dxf>
    <dxf>
      <font>
        <color theme="9" tint="-0.24994659260841701"/>
      </font>
    </dxf>
    <dxf>
      <font>
        <color rgb="FF9C0006"/>
      </font>
    </dxf>
    <dxf>
      <font>
        <color theme="9" tint="-0.24994659260841701"/>
      </font>
    </dxf>
    <dxf>
      <font>
        <color rgb="FF9C0006"/>
      </font>
    </dxf>
    <dxf>
      <font>
        <color theme="9" tint="-0.249946592608417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57B55-F4B0-4788-BFB1-3B85CD544B12}">
  <dimension ref="A1:B69"/>
  <sheetViews>
    <sheetView showGridLines="0" workbookViewId="0"/>
  </sheetViews>
  <sheetFormatPr baseColWidth="10" defaultColWidth="9.3984375" defaultRowHeight="12" x14ac:dyDescent="0.15"/>
  <cols>
    <col min="1" max="1" width="29" style="3" bestFit="1" customWidth="1" collapsed="1"/>
    <col min="2" max="2" width="80.796875" style="2" customWidth="1" collapsed="1"/>
    <col min="3" max="16384" width="9.3984375" style="3" collapsed="1"/>
  </cols>
  <sheetData>
    <row r="1" spans="1:2" ht="18" x14ac:dyDescent="0.15">
      <c r="A1" s="1" t="s">
        <v>0</v>
      </c>
    </row>
    <row r="3" spans="1:2" ht="13" thickBot="1" x14ac:dyDescent="0.2">
      <c r="A3" s="4" t="s">
        <v>1</v>
      </c>
      <c r="B3" s="5"/>
    </row>
    <row r="4" spans="1:2" ht="14" thickBot="1" x14ac:dyDescent="0.2">
      <c r="A4" s="6" t="s">
        <v>2</v>
      </c>
      <c r="B4" s="5" t="s">
        <v>57</v>
      </c>
    </row>
    <row r="5" spans="1:2" ht="14" thickBot="1" x14ac:dyDescent="0.2">
      <c r="A5" s="7" t="s">
        <v>3</v>
      </c>
      <c r="B5" s="5" t="s">
        <v>58</v>
      </c>
    </row>
    <row r="7" spans="1:2" ht="14" thickBot="1" x14ac:dyDescent="0.2">
      <c r="A7" s="8" t="s">
        <v>4</v>
      </c>
      <c r="B7" s="5"/>
    </row>
    <row r="8" spans="1:2" ht="14" thickBot="1" x14ac:dyDescent="0.2">
      <c r="A8" s="6" t="s">
        <v>5</v>
      </c>
      <c r="B8" s="9">
        <v>40544</v>
      </c>
    </row>
    <row r="9" spans="1:2" ht="14" thickBot="1" x14ac:dyDescent="0.2">
      <c r="A9" s="6" t="s">
        <v>6</v>
      </c>
      <c r="B9" s="9">
        <v>40816</v>
      </c>
    </row>
    <row r="10" spans="1:2" ht="14" thickBot="1" x14ac:dyDescent="0.2">
      <c r="A10" s="6" t="s">
        <v>7</v>
      </c>
      <c r="B10" s="9">
        <v>40816</v>
      </c>
    </row>
    <row r="11" spans="1:2" ht="14" thickBot="1" x14ac:dyDescent="0.2">
      <c r="A11" s="6" t="s">
        <v>5</v>
      </c>
      <c r="B11" s="9">
        <v>40179</v>
      </c>
    </row>
    <row r="12" spans="1:2" ht="14" thickBot="1" x14ac:dyDescent="0.2">
      <c r="A12" s="6" t="s">
        <v>6</v>
      </c>
      <c r="B12" s="9">
        <v>40543</v>
      </c>
    </row>
    <row r="13" spans="1:2" ht="14" thickBot="1" x14ac:dyDescent="0.2">
      <c r="A13" s="6" t="s">
        <v>7</v>
      </c>
      <c r="B13" s="9">
        <v>40543</v>
      </c>
    </row>
    <row r="14" spans="1:2" ht="14" thickBot="1" x14ac:dyDescent="0.2">
      <c r="A14" s="6" t="s">
        <v>5</v>
      </c>
      <c r="B14" s="9">
        <v>40179</v>
      </c>
    </row>
    <row r="15" spans="1:2" ht="14" thickBot="1" x14ac:dyDescent="0.2">
      <c r="A15" s="6" t="s">
        <v>6</v>
      </c>
      <c r="B15" s="9">
        <v>40451</v>
      </c>
    </row>
    <row r="16" spans="1:2" ht="14" thickBot="1" x14ac:dyDescent="0.2">
      <c r="A16" s="6" t="s">
        <v>7</v>
      </c>
      <c r="B16" s="9">
        <v>40451</v>
      </c>
    </row>
    <row r="17" spans="1:2" ht="14" thickBot="1" x14ac:dyDescent="0.2">
      <c r="A17" s="6" t="s">
        <v>7</v>
      </c>
      <c r="B17" s="9">
        <v>40178</v>
      </c>
    </row>
    <row r="19" spans="1:2" ht="13" thickBot="1" x14ac:dyDescent="0.2">
      <c r="A19" s="4" t="s">
        <v>59</v>
      </c>
      <c r="B19" s="5"/>
    </row>
    <row r="20" spans="1:2" ht="14" thickBot="1" x14ac:dyDescent="0.2">
      <c r="A20" s="6" t="s">
        <v>8</v>
      </c>
      <c r="B20" s="5"/>
    </row>
    <row r="21" spans="1:2" ht="14" thickBot="1" x14ac:dyDescent="0.2">
      <c r="A21" s="7" t="s">
        <v>2</v>
      </c>
      <c r="B21" s="5" t="s">
        <v>57</v>
      </c>
    </row>
    <row r="22" spans="1:2" ht="14" thickBot="1" x14ac:dyDescent="0.2">
      <c r="A22" s="10" t="s">
        <v>9</v>
      </c>
      <c r="B22" s="5" t="s">
        <v>58</v>
      </c>
    </row>
    <row r="23" spans="1:2" ht="14" thickBot="1" x14ac:dyDescent="0.2">
      <c r="A23" s="6" t="s">
        <v>4</v>
      </c>
      <c r="B23" s="5"/>
    </row>
    <row r="24" spans="1:2" ht="14" thickBot="1" x14ac:dyDescent="0.2">
      <c r="A24" s="7" t="s">
        <v>5</v>
      </c>
      <c r="B24" s="9">
        <v>40544</v>
      </c>
    </row>
    <row r="25" spans="1:2" ht="14" thickBot="1" x14ac:dyDescent="0.2">
      <c r="A25" s="7" t="s">
        <v>6</v>
      </c>
      <c r="B25" s="9">
        <v>40816</v>
      </c>
    </row>
    <row r="27" spans="1:2" ht="13" thickBot="1" x14ac:dyDescent="0.2">
      <c r="A27" s="4" t="s">
        <v>15</v>
      </c>
      <c r="B27" s="5"/>
    </row>
    <row r="28" spans="1:2" ht="14" thickBot="1" x14ac:dyDescent="0.2">
      <c r="A28" s="6" t="s">
        <v>8</v>
      </c>
      <c r="B28" s="5"/>
    </row>
    <row r="29" spans="1:2" ht="14" thickBot="1" x14ac:dyDescent="0.2">
      <c r="A29" s="7" t="s">
        <v>2</v>
      </c>
      <c r="B29" s="5" t="s">
        <v>57</v>
      </c>
    </row>
    <row r="30" spans="1:2" ht="14" thickBot="1" x14ac:dyDescent="0.2">
      <c r="A30" s="10" t="s">
        <v>9</v>
      </c>
      <c r="B30" s="5" t="s">
        <v>58</v>
      </c>
    </row>
    <row r="31" spans="1:2" ht="14" thickBot="1" x14ac:dyDescent="0.2">
      <c r="A31" s="6" t="s">
        <v>4</v>
      </c>
      <c r="B31" s="5"/>
    </row>
    <row r="32" spans="1:2" ht="14" thickBot="1" x14ac:dyDescent="0.2">
      <c r="A32" s="7" t="s">
        <v>7</v>
      </c>
      <c r="B32" s="9">
        <v>40816</v>
      </c>
    </row>
    <row r="34" spans="1:2" ht="13" thickBot="1" x14ac:dyDescent="0.2">
      <c r="A34" s="4" t="s">
        <v>60</v>
      </c>
      <c r="B34" s="5"/>
    </row>
    <row r="35" spans="1:2" ht="14" thickBot="1" x14ac:dyDescent="0.2">
      <c r="A35" s="6" t="s">
        <v>8</v>
      </c>
      <c r="B35" s="5"/>
    </row>
    <row r="36" spans="1:2" ht="14" thickBot="1" x14ac:dyDescent="0.2">
      <c r="A36" s="7" t="s">
        <v>2</v>
      </c>
      <c r="B36" s="5" t="s">
        <v>57</v>
      </c>
    </row>
    <row r="37" spans="1:2" ht="14" thickBot="1" x14ac:dyDescent="0.2">
      <c r="A37" s="10" t="s">
        <v>9</v>
      </c>
      <c r="B37" s="5" t="s">
        <v>58</v>
      </c>
    </row>
    <row r="38" spans="1:2" ht="14" thickBot="1" x14ac:dyDescent="0.2">
      <c r="A38" s="6" t="s">
        <v>4</v>
      </c>
      <c r="B38" s="5"/>
    </row>
    <row r="39" spans="1:2" ht="14" thickBot="1" x14ac:dyDescent="0.2">
      <c r="A39" s="7" t="s">
        <v>5</v>
      </c>
      <c r="B39" s="9">
        <v>40179</v>
      </c>
    </row>
    <row r="40" spans="1:2" ht="14" thickBot="1" x14ac:dyDescent="0.2">
      <c r="A40" s="7" t="s">
        <v>6</v>
      </c>
      <c r="B40" s="9">
        <v>40543</v>
      </c>
    </row>
    <row r="42" spans="1:2" ht="13" thickBot="1" x14ac:dyDescent="0.2">
      <c r="A42" s="4" t="s">
        <v>61</v>
      </c>
      <c r="B42" s="5"/>
    </row>
    <row r="43" spans="1:2" ht="14" thickBot="1" x14ac:dyDescent="0.2">
      <c r="A43" s="6" t="s">
        <v>8</v>
      </c>
      <c r="B43" s="5"/>
    </row>
    <row r="44" spans="1:2" ht="14" thickBot="1" x14ac:dyDescent="0.2">
      <c r="A44" s="7" t="s">
        <v>2</v>
      </c>
      <c r="B44" s="5" t="s">
        <v>57</v>
      </c>
    </row>
    <row r="45" spans="1:2" ht="14" thickBot="1" x14ac:dyDescent="0.2">
      <c r="A45" s="10" t="s">
        <v>9</v>
      </c>
      <c r="B45" s="5" t="s">
        <v>58</v>
      </c>
    </row>
    <row r="46" spans="1:2" ht="14" thickBot="1" x14ac:dyDescent="0.2">
      <c r="A46" s="6" t="s">
        <v>4</v>
      </c>
      <c r="B46" s="5"/>
    </row>
    <row r="47" spans="1:2" ht="14" thickBot="1" x14ac:dyDescent="0.2">
      <c r="A47" s="7" t="s">
        <v>7</v>
      </c>
      <c r="B47" s="9">
        <v>40543</v>
      </c>
    </row>
    <row r="49" spans="1:2" ht="13" thickBot="1" x14ac:dyDescent="0.2">
      <c r="A49" s="4" t="s">
        <v>62</v>
      </c>
      <c r="B49" s="5"/>
    </row>
    <row r="50" spans="1:2" ht="14" thickBot="1" x14ac:dyDescent="0.2">
      <c r="A50" s="6" t="s">
        <v>8</v>
      </c>
      <c r="B50" s="5"/>
    </row>
    <row r="51" spans="1:2" ht="14" thickBot="1" x14ac:dyDescent="0.2">
      <c r="A51" s="7" t="s">
        <v>2</v>
      </c>
      <c r="B51" s="5" t="s">
        <v>57</v>
      </c>
    </row>
    <row r="52" spans="1:2" ht="14" thickBot="1" x14ac:dyDescent="0.2">
      <c r="A52" s="10" t="s">
        <v>9</v>
      </c>
      <c r="B52" s="5" t="s">
        <v>58</v>
      </c>
    </row>
    <row r="53" spans="1:2" ht="14" thickBot="1" x14ac:dyDescent="0.2">
      <c r="A53" s="6" t="s">
        <v>4</v>
      </c>
      <c r="B53" s="5"/>
    </row>
    <row r="54" spans="1:2" ht="14" thickBot="1" x14ac:dyDescent="0.2">
      <c r="A54" s="7" t="s">
        <v>5</v>
      </c>
      <c r="B54" s="9">
        <v>40179</v>
      </c>
    </row>
    <row r="55" spans="1:2" ht="14" thickBot="1" x14ac:dyDescent="0.2">
      <c r="A55" s="7" t="s">
        <v>6</v>
      </c>
      <c r="B55" s="9">
        <v>40451</v>
      </c>
    </row>
    <row r="57" spans="1:2" ht="13" thickBot="1" x14ac:dyDescent="0.2">
      <c r="A57" s="4" t="s">
        <v>63</v>
      </c>
      <c r="B57" s="5"/>
    </row>
    <row r="58" spans="1:2" ht="14" thickBot="1" x14ac:dyDescent="0.2">
      <c r="A58" s="6" t="s">
        <v>8</v>
      </c>
      <c r="B58" s="5"/>
    </row>
    <row r="59" spans="1:2" ht="14" thickBot="1" x14ac:dyDescent="0.2">
      <c r="A59" s="7" t="s">
        <v>2</v>
      </c>
      <c r="B59" s="5" t="s">
        <v>57</v>
      </c>
    </row>
    <row r="60" spans="1:2" ht="14" thickBot="1" x14ac:dyDescent="0.2">
      <c r="A60" s="10" t="s">
        <v>9</v>
      </c>
      <c r="B60" s="5" t="s">
        <v>58</v>
      </c>
    </row>
    <row r="61" spans="1:2" ht="14" thickBot="1" x14ac:dyDescent="0.2">
      <c r="A61" s="6" t="s">
        <v>4</v>
      </c>
      <c r="B61" s="5"/>
    </row>
    <row r="62" spans="1:2" ht="14" thickBot="1" x14ac:dyDescent="0.2">
      <c r="A62" s="7" t="s">
        <v>7</v>
      </c>
      <c r="B62" s="9">
        <v>40451</v>
      </c>
    </row>
    <row r="64" spans="1:2" ht="13" thickBot="1" x14ac:dyDescent="0.2">
      <c r="A64" s="4" t="s">
        <v>64</v>
      </c>
      <c r="B64" s="5"/>
    </row>
    <row r="65" spans="1:2" ht="14" thickBot="1" x14ac:dyDescent="0.2">
      <c r="A65" s="6" t="s">
        <v>8</v>
      </c>
      <c r="B65" s="5"/>
    </row>
    <row r="66" spans="1:2" ht="14" thickBot="1" x14ac:dyDescent="0.2">
      <c r="A66" s="7" t="s">
        <v>2</v>
      </c>
      <c r="B66" s="5" t="s">
        <v>57</v>
      </c>
    </row>
    <row r="67" spans="1:2" ht="14" thickBot="1" x14ac:dyDescent="0.2">
      <c r="A67" s="10" t="s">
        <v>9</v>
      </c>
      <c r="B67" s="5" t="s">
        <v>58</v>
      </c>
    </row>
    <row r="68" spans="1:2" ht="14" thickBot="1" x14ac:dyDescent="0.2">
      <c r="A68" s="6" t="s">
        <v>4</v>
      </c>
      <c r="B68" s="5"/>
    </row>
    <row r="69" spans="1:2" ht="14" thickBot="1" x14ac:dyDescent="0.2">
      <c r="A69" s="7" t="s">
        <v>7</v>
      </c>
      <c r="B69" s="9">
        <v>40178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49A34-8842-AA42-ADF3-658744AB0E60}">
  <dimension ref="A1:AK23"/>
  <sheetViews>
    <sheetView showGridLines="0" topLeftCell="AD1" workbookViewId="0">
      <selection activeCell="AI1" sqref="AI1:AK1048576"/>
    </sheetView>
  </sheetViews>
  <sheetFormatPr baseColWidth="10" defaultColWidth="9.3984375" defaultRowHeight="15" x14ac:dyDescent="0.2"/>
  <cols>
    <col min="1" max="1" width="48.796875" style="106" customWidth="1" collapsed="1"/>
    <col min="2" max="2" width="26" style="106" customWidth="1"/>
    <col min="3" max="37" width="21" style="106" customWidth="1" collapsed="1"/>
    <col min="38" max="16384" width="9.3984375" style="106" collapsed="1"/>
  </cols>
  <sheetData>
    <row r="1" spans="1:37" ht="18" x14ac:dyDescent="0.2">
      <c r="A1" s="154" t="s">
        <v>923</v>
      </c>
      <c r="B1" s="154"/>
      <c r="C1" s="154"/>
    </row>
    <row r="2" spans="1:37" x14ac:dyDescent="0.2">
      <c r="A2" s="107">
        <v>1</v>
      </c>
    </row>
    <row r="3" spans="1:37" ht="16" x14ac:dyDescent="0.2">
      <c r="A3" s="108" t="s">
        <v>371</v>
      </c>
      <c r="B3" s="109"/>
      <c r="C3" s="110"/>
      <c r="D3" s="110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0"/>
      <c r="T3" s="110"/>
      <c r="U3" s="110"/>
      <c r="V3" s="110"/>
      <c r="W3" s="110"/>
      <c r="X3" s="110"/>
      <c r="Y3" s="110"/>
      <c r="Z3" s="110"/>
      <c r="AA3" s="110"/>
      <c r="AB3" s="110"/>
      <c r="AC3" s="110"/>
      <c r="AD3" s="110"/>
      <c r="AE3" s="110"/>
      <c r="AF3" s="110"/>
      <c r="AG3" s="110"/>
      <c r="AH3" s="110"/>
      <c r="AI3" s="110"/>
      <c r="AJ3" s="110"/>
      <c r="AK3" s="110"/>
    </row>
    <row r="4" spans="1:37" ht="18" thickBot="1" x14ac:dyDescent="0.25">
      <c r="A4" s="111" t="s">
        <v>907</v>
      </c>
      <c r="B4" s="112"/>
      <c r="C4" s="103"/>
      <c r="D4" s="103"/>
      <c r="E4" s="103"/>
      <c r="F4" s="103"/>
      <c r="G4" s="103"/>
      <c r="H4" s="103"/>
      <c r="I4" s="103"/>
      <c r="J4" s="103"/>
      <c r="K4" s="103"/>
      <c r="L4" s="103"/>
      <c r="M4" s="103"/>
      <c r="N4" s="103"/>
      <c r="O4" s="103"/>
      <c r="P4" s="103"/>
      <c r="Q4" s="103"/>
      <c r="R4" s="103"/>
      <c r="S4" s="103"/>
      <c r="T4" s="103"/>
      <c r="U4" s="103"/>
      <c r="V4" s="103"/>
      <c r="W4" s="103"/>
      <c r="X4" s="103"/>
      <c r="Y4" s="103"/>
      <c r="Z4" s="103"/>
      <c r="AA4" s="103"/>
      <c r="AB4" s="103"/>
      <c r="AC4" s="103"/>
      <c r="AD4" s="103"/>
      <c r="AE4" s="103"/>
      <c r="AF4" s="103"/>
      <c r="AG4" s="103"/>
      <c r="AH4" s="103"/>
      <c r="AI4" s="103"/>
      <c r="AJ4" s="103"/>
      <c r="AK4" s="103"/>
    </row>
    <row r="5" spans="1:37" ht="18" thickBot="1" x14ac:dyDescent="0.25">
      <c r="A5" s="116" t="s">
        <v>924</v>
      </c>
      <c r="B5" s="112"/>
      <c r="C5" s="113"/>
      <c r="D5" s="113"/>
      <c r="E5" s="113"/>
      <c r="F5" s="113"/>
      <c r="G5" s="113"/>
      <c r="H5" s="113"/>
      <c r="I5" s="113"/>
      <c r="J5" s="113"/>
      <c r="K5" s="113"/>
      <c r="L5" s="113"/>
      <c r="M5" s="113"/>
      <c r="N5" s="113"/>
      <c r="O5" s="113"/>
      <c r="P5" s="113"/>
      <c r="Q5" s="113"/>
      <c r="R5" s="113"/>
      <c r="S5" s="113"/>
      <c r="T5" s="113"/>
      <c r="U5" s="113"/>
      <c r="V5" s="113"/>
      <c r="W5" s="113"/>
      <c r="X5" s="113"/>
      <c r="Y5" s="113"/>
      <c r="Z5" s="113"/>
      <c r="AA5" s="113"/>
      <c r="AB5" s="113"/>
      <c r="AC5" s="113"/>
      <c r="AD5" s="113"/>
      <c r="AE5" s="113"/>
      <c r="AF5" s="113"/>
      <c r="AG5" s="113"/>
      <c r="AH5" s="113"/>
      <c r="AI5" s="113"/>
      <c r="AJ5" s="113"/>
      <c r="AK5" s="113"/>
    </row>
    <row r="6" spans="1:37" ht="35" thickBot="1" x14ac:dyDescent="0.25">
      <c r="A6" s="117" t="s">
        <v>908</v>
      </c>
      <c r="B6" s="112"/>
      <c r="C6" s="114"/>
      <c r="D6" s="114"/>
      <c r="E6" s="114"/>
      <c r="F6" s="114"/>
      <c r="G6" s="114"/>
      <c r="H6" s="114"/>
      <c r="I6" s="114"/>
      <c r="J6" s="114"/>
      <c r="K6" s="114"/>
      <c r="L6" s="114"/>
      <c r="M6" s="114"/>
      <c r="N6" s="114"/>
      <c r="O6" s="114"/>
      <c r="P6" s="114"/>
      <c r="Q6" s="114"/>
      <c r="R6" s="114"/>
      <c r="S6" s="114"/>
      <c r="T6" s="114"/>
      <c r="U6" s="114"/>
      <c r="V6" s="114"/>
      <c r="W6" s="114"/>
      <c r="X6" s="114"/>
      <c r="Y6" s="114"/>
      <c r="Z6" s="114"/>
      <c r="AA6" s="114"/>
      <c r="AB6" s="114"/>
      <c r="AC6" s="114"/>
      <c r="AD6" s="114"/>
      <c r="AE6" s="114"/>
      <c r="AF6" s="114"/>
      <c r="AG6" s="114"/>
      <c r="AH6" s="114"/>
      <c r="AI6" s="114"/>
      <c r="AJ6" s="114"/>
      <c r="AK6" s="114"/>
    </row>
    <row r="7" spans="1:37" ht="35" thickBot="1" x14ac:dyDescent="0.25">
      <c r="A7" s="117" t="s">
        <v>909</v>
      </c>
      <c r="B7" s="112"/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4"/>
      <c r="Q7" s="114"/>
      <c r="R7" s="114"/>
      <c r="S7" s="114"/>
      <c r="T7" s="114"/>
      <c r="U7" s="114"/>
      <c r="V7" s="114"/>
      <c r="W7" s="114"/>
      <c r="X7" s="114"/>
      <c r="Y7" s="114"/>
      <c r="Z7" s="114"/>
      <c r="AA7" s="114"/>
      <c r="AB7" s="114"/>
      <c r="AC7" s="114"/>
      <c r="AD7" s="114"/>
      <c r="AE7" s="114"/>
      <c r="AF7" s="114"/>
      <c r="AG7" s="114"/>
      <c r="AH7" s="114"/>
      <c r="AI7" s="114"/>
      <c r="AJ7" s="114"/>
      <c r="AK7" s="114"/>
    </row>
    <row r="8" spans="1:37" ht="35" thickBot="1" x14ac:dyDescent="0.25">
      <c r="A8" s="117" t="s">
        <v>913</v>
      </c>
      <c r="B8" s="112"/>
      <c r="C8" s="113"/>
      <c r="D8" s="113"/>
      <c r="E8" s="113"/>
      <c r="F8" s="113"/>
      <c r="G8" s="113"/>
      <c r="H8" s="113"/>
      <c r="I8" s="113"/>
      <c r="J8" s="113"/>
      <c r="K8" s="113"/>
      <c r="L8" s="113"/>
      <c r="M8" s="113"/>
      <c r="N8" s="113"/>
      <c r="O8" s="113"/>
      <c r="P8" s="113"/>
      <c r="Q8" s="113"/>
      <c r="R8" s="113"/>
      <c r="S8" s="113"/>
      <c r="T8" s="113"/>
      <c r="U8" s="113"/>
      <c r="V8" s="113"/>
      <c r="W8" s="113"/>
      <c r="X8" s="113"/>
      <c r="Y8" s="113"/>
      <c r="Z8" s="113"/>
      <c r="AA8" s="113"/>
      <c r="AB8" s="113"/>
      <c r="AC8" s="113"/>
      <c r="AD8" s="113"/>
      <c r="AE8" s="113"/>
      <c r="AF8" s="113"/>
      <c r="AG8" s="113"/>
      <c r="AH8" s="113"/>
      <c r="AI8" s="113"/>
      <c r="AJ8" s="113"/>
      <c r="AK8" s="113"/>
    </row>
    <row r="9" spans="1:37" ht="35" thickBot="1" x14ac:dyDescent="0.25">
      <c r="A9" s="117" t="s">
        <v>910</v>
      </c>
      <c r="B9" s="112"/>
      <c r="C9" s="114"/>
      <c r="D9" s="114"/>
      <c r="E9" s="114"/>
      <c r="F9" s="114"/>
      <c r="G9" s="114"/>
      <c r="H9" s="114"/>
      <c r="I9" s="114"/>
      <c r="J9" s="114"/>
      <c r="K9" s="114"/>
      <c r="L9" s="114"/>
      <c r="M9" s="114"/>
      <c r="N9" s="114"/>
      <c r="O9" s="114"/>
      <c r="P9" s="114"/>
      <c r="Q9" s="114"/>
      <c r="R9" s="114"/>
      <c r="S9" s="114"/>
      <c r="T9" s="114"/>
      <c r="U9" s="114"/>
      <c r="V9" s="114"/>
      <c r="W9" s="114"/>
      <c r="X9" s="114"/>
      <c r="Y9" s="114"/>
      <c r="Z9" s="114"/>
      <c r="AA9" s="114"/>
      <c r="AB9" s="114"/>
      <c r="AC9" s="114"/>
      <c r="AD9" s="114"/>
      <c r="AE9" s="114"/>
      <c r="AF9" s="114"/>
      <c r="AG9" s="114"/>
      <c r="AH9" s="114"/>
      <c r="AI9" s="114"/>
      <c r="AJ9" s="114"/>
      <c r="AK9" s="114"/>
    </row>
    <row r="10" spans="1:37" ht="35" thickBot="1" x14ac:dyDescent="0.25">
      <c r="A10" s="117" t="s">
        <v>911</v>
      </c>
      <c r="B10" s="112"/>
      <c r="C10" s="114"/>
      <c r="D10" s="114"/>
      <c r="E10" s="114"/>
      <c r="F10" s="114"/>
      <c r="G10" s="114"/>
      <c r="H10" s="114"/>
      <c r="I10" s="114"/>
      <c r="J10" s="114"/>
      <c r="K10" s="114"/>
      <c r="L10" s="114"/>
      <c r="M10" s="114"/>
      <c r="N10" s="114"/>
      <c r="O10" s="114"/>
      <c r="P10" s="114"/>
      <c r="Q10" s="114"/>
      <c r="R10" s="114"/>
      <c r="S10" s="114"/>
      <c r="T10" s="114"/>
      <c r="U10" s="114"/>
      <c r="V10" s="114"/>
      <c r="W10" s="114"/>
      <c r="X10" s="114"/>
      <c r="Y10" s="114"/>
      <c r="Z10" s="114"/>
      <c r="AA10" s="114"/>
      <c r="AB10" s="114"/>
      <c r="AC10" s="114"/>
      <c r="AD10" s="114"/>
      <c r="AE10" s="114"/>
      <c r="AF10" s="114"/>
      <c r="AG10" s="114"/>
      <c r="AH10" s="114"/>
      <c r="AI10" s="114"/>
      <c r="AJ10" s="114"/>
      <c r="AK10" s="114"/>
    </row>
    <row r="11" spans="1:37" ht="35" thickBot="1" x14ac:dyDescent="0.25">
      <c r="A11" s="117" t="s">
        <v>912</v>
      </c>
      <c r="B11" s="112"/>
      <c r="C11" s="113"/>
      <c r="D11" s="113"/>
      <c r="E11" s="113"/>
      <c r="F11" s="113"/>
      <c r="G11" s="113"/>
      <c r="H11" s="113"/>
      <c r="I11" s="113"/>
      <c r="J11" s="113"/>
      <c r="K11" s="113"/>
      <c r="L11" s="113"/>
      <c r="M11" s="113"/>
      <c r="N11" s="113"/>
      <c r="O11" s="113"/>
      <c r="P11" s="113"/>
      <c r="Q11" s="113"/>
      <c r="R11" s="113"/>
      <c r="S11" s="113"/>
      <c r="T11" s="113"/>
      <c r="U11" s="113"/>
      <c r="V11" s="113"/>
      <c r="W11" s="113"/>
      <c r="X11" s="113"/>
      <c r="Y11" s="113"/>
      <c r="Z11" s="113"/>
      <c r="AA11" s="113"/>
      <c r="AB11" s="113"/>
      <c r="AC11" s="113"/>
      <c r="AD11" s="113"/>
      <c r="AE11" s="113"/>
      <c r="AF11" s="113"/>
      <c r="AG11" s="113"/>
      <c r="AH11" s="113"/>
      <c r="AI11" s="113"/>
      <c r="AJ11" s="113"/>
      <c r="AK11" s="113"/>
    </row>
    <row r="12" spans="1:37" ht="18" thickBot="1" x14ac:dyDescent="0.25">
      <c r="A12" s="111" t="s">
        <v>914</v>
      </c>
      <c r="B12" s="112"/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/>
      <c r="Q12" s="103"/>
      <c r="R12" s="103"/>
      <c r="S12" s="103"/>
      <c r="T12" s="103"/>
      <c r="U12" s="103"/>
      <c r="V12" s="103"/>
      <c r="W12" s="103"/>
      <c r="X12" s="103"/>
      <c r="Y12" s="103"/>
      <c r="Z12" s="103"/>
      <c r="AA12" s="103"/>
      <c r="AB12" s="103"/>
      <c r="AC12" s="103"/>
      <c r="AD12" s="103"/>
      <c r="AE12" s="103"/>
      <c r="AF12" s="103"/>
      <c r="AG12" s="103"/>
      <c r="AH12" s="103"/>
      <c r="AI12" s="103"/>
      <c r="AJ12" s="103"/>
      <c r="AK12" s="103"/>
    </row>
    <row r="13" spans="1:37" ht="18" thickBot="1" x14ac:dyDescent="0.25">
      <c r="A13" s="116" t="s">
        <v>925</v>
      </c>
      <c r="B13" s="112"/>
      <c r="C13" s="113"/>
      <c r="D13" s="113"/>
      <c r="E13" s="113"/>
      <c r="F13" s="113"/>
      <c r="G13" s="113"/>
      <c r="H13" s="113"/>
      <c r="I13" s="113"/>
      <c r="J13" s="113"/>
      <c r="K13" s="113"/>
      <c r="L13" s="113"/>
      <c r="M13" s="113"/>
      <c r="N13" s="113"/>
      <c r="O13" s="113"/>
      <c r="P13" s="113"/>
      <c r="Q13" s="113"/>
      <c r="R13" s="113"/>
      <c r="S13" s="113"/>
      <c r="T13" s="113"/>
      <c r="U13" s="113"/>
      <c r="V13" s="113"/>
      <c r="W13" s="113"/>
      <c r="X13" s="113"/>
      <c r="Y13" s="113"/>
      <c r="Z13" s="113"/>
      <c r="AA13" s="113"/>
      <c r="AB13" s="113"/>
      <c r="AC13" s="113"/>
      <c r="AD13" s="113"/>
      <c r="AE13" s="113"/>
      <c r="AF13" s="113"/>
      <c r="AG13" s="113"/>
      <c r="AH13" s="113"/>
      <c r="AI13" s="113"/>
      <c r="AJ13" s="113"/>
      <c r="AK13" s="113"/>
    </row>
    <row r="14" spans="1:37" ht="35" thickBot="1" x14ac:dyDescent="0.25">
      <c r="A14" s="117" t="s">
        <v>915</v>
      </c>
      <c r="B14" s="112"/>
      <c r="C14" s="114"/>
      <c r="D14" s="114"/>
      <c r="E14" s="114"/>
      <c r="F14" s="114"/>
      <c r="G14" s="114"/>
      <c r="H14" s="114"/>
      <c r="I14" s="114"/>
      <c r="J14" s="114"/>
      <c r="K14" s="114"/>
      <c r="L14" s="114"/>
      <c r="M14" s="114"/>
      <c r="N14" s="114"/>
      <c r="O14" s="114"/>
      <c r="P14" s="114"/>
      <c r="Q14" s="114"/>
      <c r="R14" s="114"/>
      <c r="S14" s="114"/>
      <c r="T14" s="114"/>
      <c r="U14" s="114"/>
      <c r="V14" s="114"/>
      <c r="W14" s="114"/>
      <c r="X14" s="114"/>
      <c r="Y14" s="114"/>
      <c r="Z14" s="114"/>
      <c r="AA14" s="114"/>
      <c r="AB14" s="114"/>
      <c r="AC14" s="114"/>
      <c r="AD14" s="114"/>
      <c r="AE14" s="114"/>
      <c r="AF14" s="114"/>
      <c r="AG14" s="114"/>
      <c r="AH14" s="114"/>
      <c r="AI14" s="114"/>
      <c r="AJ14" s="114"/>
      <c r="AK14" s="114"/>
    </row>
    <row r="15" spans="1:37" ht="35" thickBot="1" x14ac:dyDescent="0.25">
      <c r="A15" s="117" t="s">
        <v>916</v>
      </c>
      <c r="B15" s="112"/>
      <c r="C15" s="114"/>
      <c r="D15" s="114"/>
      <c r="E15" s="114"/>
      <c r="F15" s="114"/>
      <c r="G15" s="114"/>
      <c r="H15" s="114"/>
      <c r="I15" s="114"/>
      <c r="J15" s="114"/>
      <c r="K15" s="114"/>
      <c r="L15" s="114"/>
      <c r="M15" s="114"/>
      <c r="N15" s="114"/>
      <c r="O15" s="114"/>
      <c r="P15" s="114"/>
      <c r="Q15" s="114"/>
      <c r="R15" s="114"/>
      <c r="S15" s="114"/>
      <c r="T15" s="114"/>
      <c r="U15" s="114"/>
      <c r="V15" s="114"/>
      <c r="W15" s="114"/>
      <c r="X15" s="114"/>
      <c r="Y15" s="114"/>
      <c r="Z15" s="114"/>
      <c r="AA15" s="114"/>
      <c r="AB15" s="114"/>
      <c r="AC15" s="114"/>
      <c r="AD15" s="114"/>
      <c r="AE15" s="114"/>
      <c r="AF15" s="114"/>
      <c r="AG15" s="114"/>
      <c r="AH15" s="114"/>
      <c r="AI15" s="114"/>
      <c r="AJ15" s="114"/>
      <c r="AK15" s="114"/>
    </row>
    <row r="16" spans="1:37" ht="35" thickBot="1" x14ac:dyDescent="0.25">
      <c r="A16" s="117" t="s">
        <v>917</v>
      </c>
      <c r="B16" s="112"/>
      <c r="C16" s="113"/>
      <c r="D16" s="113"/>
      <c r="E16" s="113"/>
      <c r="F16" s="113"/>
      <c r="G16" s="113"/>
      <c r="H16" s="113"/>
      <c r="I16" s="113"/>
      <c r="J16" s="113"/>
      <c r="K16" s="113"/>
      <c r="L16" s="113"/>
      <c r="M16" s="113"/>
      <c r="N16" s="113"/>
      <c r="O16" s="113"/>
      <c r="P16" s="113"/>
      <c r="Q16" s="113"/>
      <c r="R16" s="113"/>
      <c r="S16" s="113"/>
      <c r="T16" s="113"/>
      <c r="U16" s="113"/>
      <c r="V16" s="113"/>
      <c r="W16" s="113"/>
      <c r="X16" s="113"/>
      <c r="Y16" s="113"/>
      <c r="Z16" s="113"/>
      <c r="AA16" s="113"/>
      <c r="AB16" s="113"/>
      <c r="AC16" s="113"/>
      <c r="AD16" s="113"/>
      <c r="AE16" s="113"/>
      <c r="AF16" s="113"/>
      <c r="AG16" s="113"/>
      <c r="AH16" s="113"/>
      <c r="AI16" s="113"/>
      <c r="AJ16" s="113"/>
      <c r="AK16" s="113"/>
    </row>
    <row r="17" spans="1:37" ht="35" thickBot="1" x14ac:dyDescent="0.25">
      <c r="A17" s="117" t="s">
        <v>918</v>
      </c>
      <c r="B17" s="112"/>
      <c r="C17" s="114"/>
      <c r="D17" s="114"/>
      <c r="E17" s="114"/>
      <c r="F17" s="114"/>
      <c r="G17" s="114"/>
      <c r="H17" s="114"/>
      <c r="I17" s="114"/>
      <c r="J17" s="114"/>
      <c r="K17" s="114"/>
      <c r="L17" s="114"/>
      <c r="M17" s="114"/>
      <c r="N17" s="114"/>
      <c r="O17" s="114"/>
      <c r="P17" s="114"/>
      <c r="Q17" s="114"/>
      <c r="R17" s="114"/>
      <c r="S17" s="114"/>
      <c r="T17" s="114"/>
      <c r="U17" s="114"/>
      <c r="V17" s="114"/>
      <c r="W17" s="114"/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  <c r="AJ17" s="114"/>
      <c r="AK17" s="114"/>
    </row>
    <row r="18" spans="1:37" ht="35" thickBot="1" x14ac:dyDescent="0.25">
      <c r="A18" s="117" t="s">
        <v>919</v>
      </c>
      <c r="B18" s="112"/>
      <c r="C18" s="114"/>
      <c r="D18" s="114"/>
      <c r="E18" s="114"/>
      <c r="F18" s="114"/>
      <c r="G18" s="114"/>
      <c r="H18" s="114"/>
      <c r="I18" s="114"/>
      <c r="J18" s="114"/>
      <c r="K18" s="114"/>
      <c r="L18" s="114"/>
      <c r="M18" s="114"/>
      <c r="N18" s="114"/>
      <c r="O18" s="114"/>
      <c r="P18" s="114"/>
      <c r="Q18" s="114"/>
      <c r="R18" s="114"/>
      <c r="S18" s="114"/>
      <c r="T18" s="114"/>
      <c r="U18" s="114"/>
      <c r="V18" s="114"/>
      <c r="W18" s="114"/>
      <c r="X18" s="114"/>
      <c r="Y18" s="114"/>
      <c r="Z18" s="114"/>
      <c r="AA18" s="114"/>
      <c r="AB18" s="114"/>
      <c r="AC18" s="114"/>
      <c r="AD18" s="114"/>
      <c r="AE18" s="114"/>
      <c r="AF18" s="114"/>
      <c r="AG18" s="114"/>
      <c r="AH18" s="114"/>
      <c r="AI18" s="114"/>
      <c r="AJ18" s="114"/>
      <c r="AK18" s="114"/>
    </row>
    <row r="19" spans="1:37" ht="35" thickBot="1" x14ac:dyDescent="0.25">
      <c r="A19" s="117" t="s">
        <v>920</v>
      </c>
      <c r="B19" s="112"/>
      <c r="C19" s="113"/>
      <c r="D19" s="113"/>
      <c r="E19" s="113"/>
      <c r="F19" s="113"/>
      <c r="G19" s="113"/>
      <c r="H19" s="113"/>
      <c r="I19" s="113"/>
      <c r="J19" s="113"/>
      <c r="K19" s="113"/>
      <c r="L19" s="113"/>
      <c r="M19" s="113"/>
      <c r="N19" s="113"/>
      <c r="O19" s="113"/>
      <c r="P19" s="113"/>
      <c r="Q19" s="113"/>
      <c r="R19" s="113"/>
      <c r="S19" s="113"/>
      <c r="T19" s="113"/>
      <c r="U19" s="113"/>
      <c r="V19" s="113"/>
      <c r="W19" s="113"/>
      <c r="X19" s="113"/>
      <c r="Y19" s="113"/>
      <c r="Z19" s="113"/>
      <c r="AA19" s="113"/>
      <c r="AB19" s="113"/>
      <c r="AC19" s="113"/>
      <c r="AD19" s="113"/>
      <c r="AE19" s="113"/>
      <c r="AF19" s="113"/>
      <c r="AG19" s="113"/>
      <c r="AH19" s="113"/>
      <c r="AI19" s="113"/>
      <c r="AJ19" s="113"/>
      <c r="AK19" s="113"/>
    </row>
    <row r="20" spans="1:37" ht="18" thickBot="1" x14ac:dyDescent="0.25">
      <c r="A20" s="111" t="s">
        <v>926</v>
      </c>
      <c r="B20" s="112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  <c r="P20" s="103"/>
      <c r="Q20" s="103"/>
      <c r="R20" s="103"/>
      <c r="S20" s="103"/>
      <c r="T20" s="103"/>
      <c r="U20" s="103"/>
      <c r="V20" s="103"/>
      <c r="W20" s="103"/>
      <c r="X20" s="103"/>
      <c r="Y20" s="103"/>
      <c r="Z20" s="103"/>
      <c r="AA20" s="103"/>
      <c r="AB20" s="103"/>
      <c r="AC20" s="103"/>
      <c r="AD20" s="103"/>
      <c r="AE20" s="103"/>
      <c r="AF20" s="103"/>
      <c r="AG20" s="103"/>
      <c r="AH20" s="103"/>
      <c r="AI20" s="103"/>
      <c r="AJ20" s="103"/>
      <c r="AK20" s="103"/>
    </row>
    <row r="21" spans="1:37" ht="18" customHeight="1" thickBot="1" x14ac:dyDescent="0.25">
      <c r="A21" s="118" t="s">
        <v>921</v>
      </c>
      <c r="B21" s="111"/>
      <c r="C21" s="113"/>
      <c r="D21" s="113"/>
      <c r="E21" s="113"/>
      <c r="F21" s="113"/>
      <c r="G21" s="113"/>
      <c r="H21" s="113"/>
      <c r="I21" s="113"/>
      <c r="J21" s="113"/>
      <c r="K21" s="113"/>
      <c r="L21" s="113"/>
      <c r="M21" s="113"/>
      <c r="N21" s="113"/>
      <c r="O21" s="113"/>
      <c r="P21" s="113"/>
      <c r="Q21" s="113"/>
      <c r="R21" s="113"/>
      <c r="S21" s="113"/>
      <c r="T21" s="113"/>
      <c r="U21" s="113"/>
      <c r="V21" s="113"/>
      <c r="W21" s="113"/>
      <c r="X21" s="113"/>
      <c r="Y21" s="113"/>
      <c r="Z21" s="113"/>
      <c r="AA21" s="113"/>
      <c r="AB21" s="113"/>
      <c r="AC21" s="113"/>
      <c r="AD21" s="113"/>
      <c r="AE21" s="113"/>
      <c r="AF21" s="113"/>
      <c r="AG21" s="113"/>
      <c r="AH21" s="113"/>
      <c r="AI21" s="113"/>
      <c r="AJ21" s="113"/>
      <c r="AK21" s="113"/>
    </row>
    <row r="22" spans="1:37" ht="18" customHeight="1" thickBot="1" x14ac:dyDescent="0.25">
      <c r="A22" s="119" t="s">
        <v>411</v>
      </c>
      <c r="B22" s="111"/>
      <c r="C22" s="115"/>
      <c r="D22" s="115"/>
      <c r="E22" s="115"/>
      <c r="F22" s="115"/>
      <c r="G22" s="115"/>
      <c r="H22" s="115"/>
      <c r="I22" s="115"/>
      <c r="J22" s="115"/>
      <c r="K22" s="115"/>
      <c r="L22" s="115"/>
      <c r="M22" s="115"/>
      <c r="N22" s="115"/>
      <c r="O22" s="115"/>
      <c r="P22" s="115"/>
      <c r="Q22" s="115"/>
      <c r="R22" s="115"/>
      <c r="S22" s="115"/>
      <c r="T22" s="115"/>
      <c r="U22" s="115"/>
      <c r="V22" s="115"/>
      <c r="W22" s="115"/>
      <c r="X22" s="115"/>
      <c r="Y22" s="115"/>
      <c r="Z22" s="115"/>
      <c r="AA22" s="115"/>
      <c r="AB22" s="115"/>
      <c r="AC22" s="115"/>
      <c r="AD22" s="115"/>
      <c r="AE22" s="115"/>
      <c r="AF22" s="115"/>
      <c r="AG22" s="115"/>
      <c r="AH22" s="115"/>
      <c r="AI22" s="115"/>
      <c r="AJ22" s="115"/>
      <c r="AK22" s="115"/>
    </row>
    <row r="23" spans="1:37" ht="18" customHeight="1" thickBot="1" x14ac:dyDescent="0.25">
      <c r="A23" s="118" t="s">
        <v>922</v>
      </c>
      <c r="B23" s="111"/>
      <c r="C23" s="113"/>
      <c r="D23" s="113"/>
      <c r="E23" s="113"/>
      <c r="F23" s="113"/>
      <c r="G23" s="113"/>
      <c r="H23" s="113"/>
      <c r="I23" s="113"/>
      <c r="J23" s="113"/>
      <c r="K23" s="113"/>
      <c r="L23" s="113"/>
      <c r="M23" s="113"/>
      <c r="N23" s="113"/>
      <c r="O23" s="113"/>
      <c r="P23" s="113"/>
      <c r="Q23" s="113"/>
      <c r="R23" s="113"/>
      <c r="S23" s="113"/>
      <c r="T23" s="113"/>
      <c r="U23" s="113"/>
      <c r="V23" s="113"/>
      <c r="W23" s="113"/>
      <c r="X23" s="113"/>
      <c r="Y23" s="113"/>
      <c r="Z23" s="113"/>
      <c r="AA23" s="113"/>
      <c r="AB23" s="113"/>
      <c r="AC23" s="113"/>
      <c r="AD23" s="113"/>
      <c r="AE23" s="113"/>
      <c r="AF23" s="113"/>
      <c r="AG23" s="113"/>
      <c r="AH23" s="113"/>
      <c r="AI23" s="113"/>
      <c r="AJ23" s="113"/>
      <c r="AK23" s="113"/>
    </row>
  </sheetData>
  <mergeCells count="1">
    <mergeCell ref="A1:C1"/>
  </mergeCells>
  <dataValidations count="2">
    <dataValidation type="decimal" allowBlank="1" showInputMessage="1" showErrorMessage="1" errorTitle="Invalid Data Type" error="Please input data in Numeric Data Type" sqref="C23:AK23 C21:AK21" xr:uid="{3B153CBE-5579-BB4B-8332-71F29E2996AF}">
      <formula1>-9.99999999999999E+33</formula1>
      <formula2>9.99999999999999E+33</formula2>
    </dataValidation>
    <dataValidation type="decimal" allowBlank="1" showErrorMessage="1" errorTitle="Invalid Data Type" error="Please input data in Numeric Data Type" sqref="C22:AK22 C5:AK11 C13:AK19" xr:uid="{B2995676-FF07-7843-AC65-691B3C26017F}">
      <formula1>-9.99999999999999E+33</formula1>
      <formula2>9.99999999999999E+33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B6D58-53BB-4B49-944F-C1B0B7DA76F4}">
  <dimension ref="A1:AK132"/>
  <sheetViews>
    <sheetView showGridLines="0" topLeftCell="W1" workbookViewId="0">
      <selection activeCell="AI1" sqref="AI1:AK1048576"/>
    </sheetView>
  </sheetViews>
  <sheetFormatPr baseColWidth="10" defaultColWidth="9.3984375" defaultRowHeight="15" x14ac:dyDescent="0.2"/>
  <cols>
    <col min="1" max="1" width="73.19921875" style="106" customWidth="1" collapsed="1"/>
    <col min="2" max="2" width="26" style="106" customWidth="1"/>
    <col min="3" max="37" width="21" style="106" customWidth="1" collapsed="1"/>
    <col min="38" max="16384" width="9.3984375" style="106" collapsed="1"/>
  </cols>
  <sheetData>
    <row r="1" spans="1:37" ht="18" x14ac:dyDescent="0.2">
      <c r="A1" s="154" t="s">
        <v>927</v>
      </c>
      <c r="B1" s="154"/>
      <c r="C1" s="154"/>
    </row>
    <row r="2" spans="1:37" x14ac:dyDescent="0.2">
      <c r="A2" s="107">
        <v>1</v>
      </c>
    </row>
    <row r="3" spans="1:37" ht="16" x14ac:dyDescent="0.2">
      <c r="A3" s="108" t="s">
        <v>371</v>
      </c>
      <c r="B3" s="109"/>
      <c r="C3" s="110"/>
      <c r="D3" s="110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0"/>
      <c r="T3" s="110"/>
      <c r="U3" s="110"/>
      <c r="V3" s="110"/>
      <c r="W3" s="110"/>
      <c r="X3" s="110"/>
      <c r="Y3" s="110"/>
      <c r="Z3" s="110"/>
      <c r="AA3" s="110"/>
      <c r="AB3" s="110"/>
      <c r="AC3" s="110"/>
      <c r="AD3" s="110"/>
      <c r="AE3" s="110"/>
      <c r="AF3" s="110"/>
      <c r="AG3" s="110"/>
      <c r="AH3" s="110"/>
      <c r="AI3" s="110"/>
      <c r="AJ3" s="110"/>
      <c r="AK3" s="110"/>
    </row>
    <row r="4" spans="1:37" ht="19" customHeight="1" thickBot="1" x14ac:dyDescent="0.25">
      <c r="A4" s="111" t="s">
        <v>1030</v>
      </c>
      <c r="B4" s="112"/>
      <c r="C4" s="103"/>
      <c r="D4" s="103"/>
      <c r="E4" s="103"/>
      <c r="F4" s="103"/>
      <c r="G4" s="103"/>
      <c r="H4" s="103"/>
      <c r="I4" s="103"/>
      <c r="J4" s="103"/>
      <c r="K4" s="103"/>
      <c r="L4" s="103"/>
      <c r="M4" s="103"/>
      <c r="N4" s="103"/>
      <c r="O4" s="103"/>
      <c r="P4" s="103"/>
      <c r="Q4" s="103"/>
      <c r="R4" s="103"/>
      <c r="S4" s="103"/>
      <c r="T4" s="103"/>
      <c r="U4" s="103"/>
      <c r="V4" s="103"/>
      <c r="W4" s="103"/>
      <c r="X4" s="103"/>
      <c r="Y4" s="103"/>
      <c r="Z4" s="103"/>
      <c r="AA4" s="103"/>
      <c r="AB4" s="103"/>
      <c r="AC4" s="103"/>
      <c r="AD4" s="103"/>
      <c r="AE4" s="103"/>
      <c r="AF4" s="103"/>
      <c r="AG4" s="103"/>
      <c r="AH4" s="103"/>
      <c r="AI4" s="103"/>
      <c r="AJ4" s="103"/>
      <c r="AK4" s="103"/>
    </row>
    <row r="5" spans="1:37" ht="18" thickBot="1" x14ac:dyDescent="0.25">
      <c r="A5" s="118" t="s">
        <v>928</v>
      </c>
      <c r="B5" s="112"/>
      <c r="C5" s="113"/>
      <c r="D5" s="113"/>
      <c r="E5" s="113"/>
      <c r="F5" s="113"/>
      <c r="G5" s="113"/>
      <c r="H5" s="113"/>
      <c r="I5" s="113"/>
      <c r="J5" s="113"/>
      <c r="K5" s="113"/>
      <c r="L5" s="113"/>
      <c r="M5" s="113"/>
      <c r="N5" s="113"/>
      <c r="O5" s="113"/>
      <c r="P5" s="113"/>
      <c r="Q5" s="113"/>
      <c r="R5" s="113"/>
      <c r="S5" s="113"/>
      <c r="T5" s="113"/>
      <c r="U5" s="113"/>
      <c r="V5" s="113"/>
      <c r="W5" s="113"/>
      <c r="X5" s="113"/>
      <c r="Y5" s="113"/>
      <c r="Z5" s="113"/>
      <c r="AA5" s="113"/>
      <c r="AB5" s="113"/>
      <c r="AC5" s="113"/>
      <c r="AD5" s="113"/>
      <c r="AE5" s="113"/>
      <c r="AF5" s="113"/>
      <c r="AG5" s="113"/>
      <c r="AH5" s="113"/>
      <c r="AI5" s="113"/>
      <c r="AJ5" s="113"/>
      <c r="AK5" s="113"/>
    </row>
    <row r="6" spans="1:37" ht="18" thickBot="1" x14ac:dyDescent="0.25">
      <c r="A6" s="121" t="s">
        <v>944</v>
      </c>
      <c r="B6" s="112"/>
      <c r="C6" s="114"/>
      <c r="D6" s="114"/>
      <c r="E6" s="114"/>
      <c r="F6" s="114"/>
      <c r="G6" s="114"/>
      <c r="H6" s="114"/>
      <c r="I6" s="114"/>
      <c r="J6" s="114"/>
      <c r="K6" s="114"/>
      <c r="L6" s="114"/>
      <c r="M6" s="114"/>
      <c r="N6" s="114"/>
      <c r="O6" s="114"/>
      <c r="P6" s="114"/>
      <c r="Q6" s="114"/>
      <c r="R6" s="114"/>
      <c r="S6" s="114"/>
      <c r="T6" s="114"/>
      <c r="U6" s="114"/>
      <c r="V6" s="114"/>
      <c r="W6" s="114"/>
      <c r="X6" s="114"/>
      <c r="Y6" s="114"/>
      <c r="Z6" s="114"/>
      <c r="AA6" s="114"/>
      <c r="AB6" s="114"/>
      <c r="AC6" s="114"/>
      <c r="AD6" s="114"/>
      <c r="AE6" s="114"/>
      <c r="AF6" s="114"/>
      <c r="AG6" s="114"/>
      <c r="AH6" s="114"/>
      <c r="AI6" s="114"/>
      <c r="AJ6" s="114"/>
      <c r="AK6" s="114"/>
    </row>
    <row r="7" spans="1:37" ht="18" thickBot="1" x14ac:dyDescent="0.25">
      <c r="A7" s="121" t="s">
        <v>960</v>
      </c>
      <c r="B7" s="112"/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4"/>
      <c r="Q7" s="114"/>
      <c r="R7" s="114"/>
      <c r="S7" s="114"/>
      <c r="T7" s="114"/>
      <c r="U7" s="114"/>
      <c r="V7" s="114"/>
      <c r="W7" s="114"/>
      <c r="X7" s="114"/>
      <c r="Y7" s="114"/>
      <c r="Z7" s="114"/>
      <c r="AA7" s="114"/>
      <c r="AB7" s="114"/>
      <c r="AC7" s="114"/>
      <c r="AD7" s="114"/>
      <c r="AE7" s="114"/>
      <c r="AF7" s="114"/>
      <c r="AG7" s="114"/>
      <c r="AH7" s="114"/>
      <c r="AI7" s="114"/>
      <c r="AJ7" s="114"/>
      <c r="AK7" s="114"/>
    </row>
    <row r="8" spans="1:37" ht="18" thickBot="1" x14ac:dyDescent="0.25">
      <c r="A8" s="121" t="s">
        <v>976</v>
      </c>
      <c r="B8" s="112"/>
      <c r="C8" s="114"/>
      <c r="D8" s="114"/>
      <c r="E8" s="114"/>
      <c r="F8" s="114"/>
      <c r="G8" s="114"/>
      <c r="H8" s="114"/>
      <c r="I8" s="114"/>
      <c r="J8" s="114"/>
      <c r="K8" s="114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14"/>
      <c r="AA8" s="114"/>
      <c r="AB8" s="114"/>
      <c r="AC8" s="114"/>
      <c r="AD8" s="114"/>
      <c r="AE8" s="114"/>
      <c r="AF8" s="114"/>
      <c r="AG8" s="114"/>
      <c r="AH8" s="114"/>
      <c r="AI8" s="114"/>
      <c r="AJ8" s="114"/>
      <c r="AK8" s="114"/>
    </row>
    <row r="9" spans="1:37" ht="18" thickBot="1" x14ac:dyDescent="0.25">
      <c r="A9" s="121" t="s">
        <v>992</v>
      </c>
      <c r="B9" s="112"/>
      <c r="C9" s="114"/>
      <c r="D9" s="114"/>
      <c r="E9" s="114"/>
      <c r="F9" s="114"/>
      <c r="G9" s="114"/>
      <c r="H9" s="114"/>
      <c r="I9" s="114"/>
      <c r="J9" s="114"/>
      <c r="K9" s="114"/>
      <c r="L9" s="114"/>
      <c r="M9" s="114"/>
      <c r="N9" s="114"/>
      <c r="O9" s="114"/>
      <c r="P9" s="114"/>
      <c r="Q9" s="114"/>
      <c r="R9" s="114"/>
      <c r="S9" s="114"/>
      <c r="T9" s="114"/>
      <c r="U9" s="114"/>
      <c r="V9" s="114"/>
      <c r="W9" s="114"/>
      <c r="X9" s="114"/>
      <c r="Y9" s="114"/>
      <c r="Z9" s="114"/>
      <c r="AA9" s="114"/>
      <c r="AB9" s="114"/>
      <c r="AC9" s="114"/>
      <c r="AD9" s="114"/>
      <c r="AE9" s="114"/>
      <c r="AF9" s="114"/>
      <c r="AG9" s="114"/>
      <c r="AH9" s="114"/>
      <c r="AI9" s="114"/>
      <c r="AJ9" s="114"/>
      <c r="AK9" s="114"/>
    </row>
    <row r="10" spans="1:37" ht="18" thickBot="1" x14ac:dyDescent="0.25">
      <c r="A10" s="121" t="s">
        <v>1008</v>
      </c>
      <c r="B10" s="112"/>
      <c r="C10" s="114"/>
      <c r="D10" s="114"/>
      <c r="E10" s="114"/>
      <c r="F10" s="114"/>
      <c r="G10" s="114"/>
      <c r="H10" s="114"/>
      <c r="I10" s="114"/>
      <c r="J10" s="114"/>
      <c r="K10" s="114"/>
      <c r="L10" s="114"/>
      <c r="M10" s="114"/>
      <c r="N10" s="114"/>
      <c r="O10" s="114"/>
      <c r="P10" s="114"/>
      <c r="Q10" s="114"/>
      <c r="R10" s="114"/>
      <c r="S10" s="114"/>
      <c r="T10" s="114"/>
      <c r="U10" s="114"/>
      <c r="V10" s="114"/>
      <c r="W10" s="114"/>
      <c r="X10" s="114"/>
      <c r="Y10" s="114"/>
      <c r="Z10" s="114"/>
      <c r="AA10" s="114"/>
      <c r="AB10" s="114"/>
      <c r="AC10" s="114"/>
      <c r="AD10" s="114"/>
      <c r="AE10" s="114"/>
      <c r="AF10" s="114"/>
      <c r="AG10" s="114"/>
      <c r="AH10" s="114"/>
      <c r="AI10" s="114"/>
      <c r="AJ10" s="114"/>
      <c r="AK10" s="114"/>
    </row>
    <row r="11" spans="1:37" ht="18" thickBot="1" x14ac:dyDescent="0.25">
      <c r="A11" s="118" t="s">
        <v>929</v>
      </c>
      <c r="B11" s="112"/>
      <c r="C11" s="113"/>
      <c r="D11" s="113"/>
      <c r="E11" s="113"/>
      <c r="F11" s="113"/>
      <c r="G11" s="113"/>
      <c r="H11" s="113"/>
      <c r="I11" s="113"/>
      <c r="J11" s="113"/>
      <c r="K11" s="113"/>
      <c r="L11" s="113"/>
      <c r="M11" s="113"/>
      <c r="N11" s="113"/>
      <c r="O11" s="113"/>
      <c r="P11" s="113"/>
      <c r="Q11" s="113"/>
      <c r="R11" s="113"/>
      <c r="S11" s="113"/>
      <c r="T11" s="113"/>
      <c r="U11" s="113"/>
      <c r="V11" s="113"/>
      <c r="W11" s="113"/>
      <c r="X11" s="113"/>
      <c r="Y11" s="113"/>
      <c r="Z11" s="113"/>
      <c r="AA11" s="113"/>
      <c r="AB11" s="113"/>
      <c r="AC11" s="113"/>
      <c r="AD11" s="113"/>
      <c r="AE11" s="113"/>
      <c r="AF11" s="113"/>
      <c r="AG11" s="113"/>
      <c r="AH11" s="113"/>
      <c r="AI11" s="113"/>
      <c r="AJ11" s="113"/>
      <c r="AK11" s="113"/>
    </row>
    <row r="12" spans="1:37" ht="18" thickBot="1" x14ac:dyDescent="0.25">
      <c r="A12" s="121" t="s">
        <v>945</v>
      </c>
      <c r="B12" s="112"/>
      <c r="C12" s="114"/>
      <c r="D12" s="114"/>
      <c r="E12" s="114"/>
      <c r="F12" s="114"/>
      <c r="G12" s="114"/>
      <c r="H12" s="114"/>
      <c r="I12" s="114"/>
      <c r="J12" s="114"/>
      <c r="K12" s="114"/>
      <c r="L12" s="114"/>
      <c r="M12" s="114"/>
      <c r="N12" s="114"/>
      <c r="O12" s="114"/>
      <c r="P12" s="114"/>
      <c r="Q12" s="114"/>
      <c r="R12" s="114"/>
      <c r="S12" s="114"/>
      <c r="T12" s="114"/>
      <c r="U12" s="114"/>
      <c r="V12" s="114"/>
      <c r="W12" s="114"/>
      <c r="X12" s="114"/>
      <c r="Y12" s="114"/>
      <c r="Z12" s="114"/>
      <c r="AA12" s="114"/>
      <c r="AB12" s="114"/>
      <c r="AC12" s="114"/>
      <c r="AD12" s="114"/>
      <c r="AE12" s="114"/>
      <c r="AF12" s="114"/>
      <c r="AG12" s="114"/>
      <c r="AH12" s="114"/>
      <c r="AI12" s="114"/>
      <c r="AJ12" s="114"/>
      <c r="AK12" s="114"/>
    </row>
    <row r="13" spans="1:37" ht="18" thickBot="1" x14ac:dyDescent="0.25">
      <c r="A13" s="121" t="s">
        <v>961</v>
      </c>
      <c r="B13" s="112"/>
      <c r="C13" s="114"/>
      <c r="D13" s="114"/>
      <c r="E13" s="114"/>
      <c r="F13" s="114"/>
      <c r="G13" s="114"/>
      <c r="H13" s="114"/>
      <c r="I13" s="114"/>
      <c r="J13" s="114"/>
      <c r="K13" s="114"/>
      <c r="L13" s="114"/>
      <c r="M13" s="114"/>
      <c r="N13" s="114"/>
      <c r="O13" s="114"/>
      <c r="P13" s="114"/>
      <c r="Q13" s="114"/>
      <c r="R13" s="114"/>
      <c r="S13" s="114"/>
      <c r="T13" s="114"/>
      <c r="U13" s="114"/>
      <c r="V13" s="114"/>
      <c r="W13" s="114"/>
      <c r="X13" s="114"/>
      <c r="Y13" s="114"/>
      <c r="Z13" s="114"/>
      <c r="AA13" s="114"/>
      <c r="AB13" s="114"/>
      <c r="AC13" s="114"/>
      <c r="AD13" s="114"/>
      <c r="AE13" s="114"/>
      <c r="AF13" s="114"/>
      <c r="AG13" s="114"/>
      <c r="AH13" s="114"/>
      <c r="AI13" s="114"/>
      <c r="AJ13" s="114"/>
      <c r="AK13" s="114"/>
    </row>
    <row r="14" spans="1:37" ht="18" thickBot="1" x14ac:dyDescent="0.25">
      <c r="A14" s="121" t="s">
        <v>977</v>
      </c>
      <c r="B14" s="112"/>
      <c r="C14" s="114"/>
      <c r="D14" s="114"/>
      <c r="E14" s="114"/>
      <c r="F14" s="114"/>
      <c r="G14" s="114"/>
      <c r="H14" s="114"/>
      <c r="I14" s="114"/>
      <c r="J14" s="114"/>
      <c r="K14" s="114"/>
      <c r="L14" s="114"/>
      <c r="M14" s="114"/>
      <c r="N14" s="114"/>
      <c r="O14" s="114"/>
      <c r="P14" s="114"/>
      <c r="Q14" s="114"/>
      <c r="R14" s="114"/>
      <c r="S14" s="114"/>
      <c r="T14" s="114"/>
      <c r="U14" s="114"/>
      <c r="V14" s="114"/>
      <c r="W14" s="114"/>
      <c r="X14" s="114"/>
      <c r="Y14" s="114"/>
      <c r="Z14" s="114"/>
      <c r="AA14" s="114"/>
      <c r="AB14" s="114"/>
      <c r="AC14" s="114"/>
      <c r="AD14" s="114"/>
      <c r="AE14" s="114"/>
      <c r="AF14" s="114"/>
      <c r="AG14" s="114"/>
      <c r="AH14" s="114"/>
      <c r="AI14" s="114"/>
      <c r="AJ14" s="114"/>
      <c r="AK14" s="114"/>
    </row>
    <row r="15" spans="1:37" ht="18" thickBot="1" x14ac:dyDescent="0.25">
      <c r="A15" s="121" t="s">
        <v>993</v>
      </c>
      <c r="B15" s="112"/>
      <c r="C15" s="114"/>
      <c r="D15" s="114"/>
      <c r="E15" s="114"/>
      <c r="F15" s="114"/>
      <c r="G15" s="114"/>
      <c r="H15" s="114"/>
      <c r="I15" s="114"/>
      <c r="J15" s="114"/>
      <c r="K15" s="114"/>
      <c r="L15" s="114"/>
      <c r="M15" s="114"/>
      <c r="N15" s="114"/>
      <c r="O15" s="114"/>
      <c r="P15" s="114"/>
      <c r="Q15" s="114"/>
      <c r="R15" s="114"/>
      <c r="S15" s="114"/>
      <c r="T15" s="114"/>
      <c r="U15" s="114"/>
      <c r="V15" s="114"/>
      <c r="W15" s="114"/>
      <c r="X15" s="114"/>
      <c r="Y15" s="114"/>
      <c r="Z15" s="114"/>
      <c r="AA15" s="114"/>
      <c r="AB15" s="114"/>
      <c r="AC15" s="114"/>
      <c r="AD15" s="114"/>
      <c r="AE15" s="114"/>
      <c r="AF15" s="114"/>
      <c r="AG15" s="114"/>
      <c r="AH15" s="114"/>
      <c r="AI15" s="114"/>
      <c r="AJ15" s="114"/>
      <c r="AK15" s="114"/>
    </row>
    <row r="16" spans="1:37" ht="18" thickBot="1" x14ac:dyDescent="0.25">
      <c r="A16" s="121" t="s">
        <v>1009</v>
      </c>
      <c r="B16" s="112"/>
      <c r="C16" s="114"/>
      <c r="D16" s="114"/>
      <c r="E16" s="114"/>
      <c r="F16" s="114"/>
      <c r="G16" s="114"/>
      <c r="H16" s="114"/>
      <c r="I16" s="114"/>
      <c r="J16" s="114"/>
      <c r="K16" s="114"/>
      <c r="L16" s="114"/>
      <c r="M16" s="114"/>
      <c r="N16" s="114"/>
      <c r="O16" s="114"/>
      <c r="P16" s="114"/>
      <c r="Q16" s="114"/>
      <c r="R16" s="114"/>
      <c r="S16" s="114"/>
      <c r="T16" s="114"/>
      <c r="U16" s="114"/>
      <c r="V16" s="114"/>
      <c r="W16" s="114"/>
      <c r="X16" s="114"/>
      <c r="Y16" s="114"/>
      <c r="Z16" s="114"/>
      <c r="AA16" s="114"/>
      <c r="AB16" s="114"/>
      <c r="AC16" s="114"/>
      <c r="AD16" s="114"/>
      <c r="AE16" s="114"/>
      <c r="AF16" s="114"/>
      <c r="AG16" s="114"/>
      <c r="AH16" s="114"/>
      <c r="AI16" s="114"/>
      <c r="AJ16" s="114"/>
      <c r="AK16" s="114"/>
    </row>
    <row r="17" spans="1:37" ht="18" thickBot="1" x14ac:dyDescent="0.25">
      <c r="A17" s="118" t="s">
        <v>930</v>
      </c>
      <c r="B17" s="112"/>
      <c r="C17" s="113"/>
      <c r="D17" s="113"/>
      <c r="E17" s="113"/>
      <c r="F17" s="113"/>
      <c r="G17" s="113"/>
      <c r="H17" s="113"/>
      <c r="I17" s="113"/>
      <c r="J17" s="113"/>
      <c r="K17" s="113"/>
      <c r="L17" s="113"/>
      <c r="M17" s="113"/>
      <c r="N17" s="113"/>
      <c r="O17" s="113"/>
      <c r="P17" s="113"/>
      <c r="Q17" s="113"/>
      <c r="R17" s="113"/>
      <c r="S17" s="113"/>
      <c r="T17" s="113"/>
      <c r="U17" s="113"/>
      <c r="V17" s="113"/>
      <c r="W17" s="113"/>
      <c r="X17" s="113"/>
      <c r="Y17" s="113"/>
      <c r="Z17" s="113"/>
      <c r="AA17" s="113"/>
      <c r="AB17" s="113"/>
      <c r="AC17" s="113"/>
      <c r="AD17" s="113"/>
      <c r="AE17" s="113"/>
      <c r="AF17" s="113"/>
      <c r="AG17" s="113"/>
      <c r="AH17" s="113"/>
      <c r="AI17" s="113"/>
      <c r="AJ17" s="113"/>
      <c r="AK17" s="113"/>
    </row>
    <row r="18" spans="1:37" ht="18" thickBot="1" x14ac:dyDescent="0.25">
      <c r="A18" s="121" t="s">
        <v>946</v>
      </c>
      <c r="B18" s="112"/>
      <c r="C18" s="114"/>
      <c r="D18" s="114"/>
      <c r="E18" s="114"/>
      <c r="F18" s="114"/>
      <c r="G18" s="114"/>
      <c r="H18" s="114"/>
      <c r="I18" s="114"/>
      <c r="J18" s="114"/>
      <c r="K18" s="114"/>
      <c r="L18" s="114"/>
      <c r="M18" s="114"/>
      <c r="N18" s="114"/>
      <c r="O18" s="114"/>
      <c r="P18" s="114"/>
      <c r="Q18" s="114"/>
      <c r="R18" s="114"/>
      <c r="S18" s="114"/>
      <c r="T18" s="114"/>
      <c r="U18" s="114"/>
      <c r="V18" s="114"/>
      <c r="W18" s="114"/>
      <c r="X18" s="114"/>
      <c r="Y18" s="114"/>
      <c r="Z18" s="114"/>
      <c r="AA18" s="114"/>
      <c r="AB18" s="114"/>
      <c r="AC18" s="114"/>
      <c r="AD18" s="114"/>
      <c r="AE18" s="114"/>
      <c r="AF18" s="114"/>
      <c r="AG18" s="114"/>
      <c r="AH18" s="114"/>
      <c r="AI18" s="114"/>
      <c r="AJ18" s="114"/>
      <c r="AK18" s="114"/>
    </row>
    <row r="19" spans="1:37" ht="18" thickBot="1" x14ac:dyDescent="0.25">
      <c r="A19" s="121" t="s">
        <v>962</v>
      </c>
      <c r="B19" s="112"/>
      <c r="C19" s="114"/>
      <c r="D19" s="114"/>
      <c r="E19" s="114"/>
      <c r="F19" s="114"/>
      <c r="G19" s="114"/>
      <c r="H19" s="114"/>
      <c r="I19" s="114"/>
      <c r="J19" s="114"/>
      <c r="K19" s="114"/>
      <c r="L19" s="114"/>
      <c r="M19" s="114"/>
      <c r="N19" s="114"/>
      <c r="O19" s="114"/>
      <c r="P19" s="114"/>
      <c r="Q19" s="114"/>
      <c r="R19" s="114"/>
      <c r="S19" s="114"/>
      <c r="T19" s="114"/>
      <c r="U19" s="114"/>
      <c r="V19" s="114"/>
      <c r="W19" s="114"/>
      <c r="X19" s="114"/>
      <c r="Y19" s="114"/>
      <c r="Z19" s="114"/>
      <c r="AA19" s="114"/>
      <c r="AB19" s="114"/>
      <c r="AC19" s="114"/>
      <c r="AD19" s="114"/>
      <c r="AE19" s="114"/>
      <c r="AF19" s="114"/>
      <c r="AG19" s="114"/>
      <c r="AH19" s="114"/>
      <c r="AI19" s="114"/>
      <c r="AJ19" s="114"/>
      <c r="AK19" s="114"/>
    </row>
    <row r="20" spans="1:37" ht="18" thickBot="1" x14ac:dyDescent="0.25">
      <c r="A20" s="121" t="s">
        <v>978</v>
      </c>
      <c r="B20" s="112"/>
      <c r="C20" s="114"/>
      <c r="D20" s="114"/>
      <c r="E20" s="114"/>
      <c r="F20" s="114"/>
      <c r="G20" s="114"/>
      <c r="H20" s="114"/>
      <c r="I20" s="114"/>
      <c r="J20" s="114"/>
      <c r="K20" s="114"/>
      <c r="L20" s="114"/>
      <c r="M20" s="114"/>
      <c r="N20" s="114"/>
      <c r="O20" s="114"/>
      <c r="P20" s="114"/>
      <c r="Q20" s="114"/>
      <c r="R20" s="114"/>
      <c r="S20" s="114"/>
      <c r="T20" s="114"/>
      <c r="U20" s="114"/>
      <c r="V20" s="114"/>
      <c r="W20" s="114"/>
      <c r="X20" s="114"/>
      <c r="Y20" s="114"/>
      <c r="Z20" s="114"/>
      <c r="AA20" s="114"/>
      <c r="AB20" s="114"/>
      <c r="AC20" s="114"/>
      <c r="AD20" s="114"/>
      <c r="AE20" s="114"/>
      <c r="AF20" s="114"/>
      <c r="AG20" s="114"/>
      <c r="AH20" s="114"/>
      <c r="AI20" s="114"/>
      <c r="AJ20" s="114"/>
      <c r="AK20" s="114"/>
    </row>
    <row r="21" spans="1:37" ht="18" thickBot="1" x14ac:dyDescent="0.25">
      <c r="A21" s="121" t="s">
        <v>994</v>
      </c>
      <c r="B21" s="112"/>
      <c r="C21" s="114"/>
      <c r="D21" s="114"/>
      <c r="E21" s="114"/>
      <c r="F21" s="114"/>
      <c r="G21" s="114"/>
      <c r="H21" s="114"/>
      <c r="I21" s="114"/>
      <c r="J21" s="114"/>
      <c r="K21" s="114"/>
      <c r="L21" s="114"/>
      <c r="M21" s="114"/>
      <c r="N21" s="114"/>
      <c r="O21" s="114"/>
      <c r="P21" s="114"/>
      <c r="Q21" s="114"/>
      <c r="R21" s="114"/>
      <c r="S21" s="114"/>
      <c r="T21" s="114"/>
      <c r="U21" s="114"/>
      <c r="V21" s="114"/>
      <c r="W21" s="114"/>
      <c r="X21" s="114"/>
      <c r="Y21" s="114"/>
      <c r="Z21" s="114"/>
      <c r="AA21" s="114"/>
      <c r="AB21" s="114"/>
      <c r="AC21" s="114"/>
      <c r="AD21" s="114"/>
      <c r="AE21" s="114"/>
      <c r="AF21" s="114"/>
      <c r="AG21" s="114"/>
      <c r="AH21" s="114"/>
      <c r="AI21" s="114"/>
      <c r="AJ21" s="114"/>
      <c r="AK21" s="114"/>
    </row>
    <row r="22" spans="1:37" ht="18" thickBot="1" x14ac:dyDescent="0.25">
      <c r="A22" s="121" t="s">
        <v>1010</v>
      </c>
      <c r="B22" s="112"/>
      <c r="C22" s="114"/>
      <c r="D22" s="114"/>
      <c r="E22" s="114"/>
      <c r="F22" s="114"/>
      <c r="G22" s="114"/>
      <c r="H22" s="114"/>
      <c r="I22" s="114"/>
      <c r="J22" s="114"/>
      <c r="K22" s="114"/>
      <c r="L22" s="114"/>
      <c r="M22" s="114"/>
      <c r="N22" s="114"/>
      <c r="O22" s="114"/>
      <c r="P22" s="114"/>
      <c r="Q22" s="114"/>
      <c r="R22" s="114"/>
      <c r="S22" s="114"/>
      <c r="T22" s="114"/>
      <c r="U22" s="114"/>
      <c r="V22" s="114"/>
      <c r="W22" s="114"/>
      <c r="X22" s="114"/>
      <c r="Y22" s="114"/>
      <c r="Z22" s="114"/>
      <c r="AA22" s="114"/>
      <c r="AB22" s="114"/>
      <c r="AC22" s="114"/>
      <c r="AD22" s="114"/>
      <c r="AE22" s="114"/>
      <c r="AF22" s="114"/>
      <c r="AG22" s="114"/>
      <c r="AH22" s="114"/>
      <c r="AI22" s="114"/>
      <c r="AJ22" s="114"/>
      <c r="AK22" s="114"/>
    </row>
    <row r="23" spans="1:37" ht="30" customHeight="1" thickBot="1" x14ac:dyDescent="0.25">
      <c r="A23" s="118" t="s">
        <v>931</v>
      </c>
      <c r="B23" s="112"/>
      <c r="C23" s="113"/>
      <c r="D23" s="113"/>
      <c r="E23" s="113"/>
      <c r="F23" s="113"/>
      <c r="G23" s="113"/>
      <c r="H23" s="113"/>
      <c r="I23" s="113"/>
      <c r="J23" s="113"/>
      <c r="K23" s="113"/>
      <c r="L23" s="113"/>
      <c r="M23" s="113"/>
      <c r="N23" s="113"/>
      <c r="O23" s="113"/>
      <c r="P23" s="113"/>
      <c r="Q23" s="113"/>
      <c r="R23" s="113"/>
      <c r="S23" s="113"/>
      <c r="T23" s="113"/>
      <c r="U23" s="113"/>
      <c r="V23" s="113"/>
      <c r="W23" s="113"/>
      <c r="X23" s="113"/>
      <c r="Y23" s="113"/>
      <c r="Z23" s="113"/>
      <c r="AA23" s="113"/>
      <c r="AB23" s="113"/>
      <c r="AC23" s="113"/>
      <c r="AD23" s="113"/>
      <c r="AE23" s="113"/>
      <c r="AF23" s="113"/>
      <c r="AG23" s="113"/>
      <c r="AH23" s="113"/>
      <c r="AI23" s="113"/>
      <c r="AJ23" s="113"/>
      <c r="AK23" s="113"/>
    </row>
    <row r="24" spans="1:37" ht="18" thickBot="1" x14ac:dyDescent="0.25">
      <c r="A24" s="121" t="s">
        <v>947</v>
      </c>
      <c r="B24" s="112"/>
      <c r="C24" s="114"/>
      <c r="D24" s="114"/>
      <c r="E24" s="114"/>
      <c r="F24" s="114"/>
      <c r="G24" s="114"/>
      <c r="H24" s="114"/>
      <c r="I24" s="114"/>
      <c r="J24" s="114"/>
      <c r="K24" s="114"/>
      <c r="L24" s="114"/>
      <c r="M24" s="114"/>
      <c r="N24" s="114"/>
      <c r="O24" s="114"/>
      <c r="P24" s="114"/>
      <c r="Q24" s="114"/>
      <c r="R24" s="114"/>
      <c r="S24" s="114"/>
      <c r="T24" s="114"/>
      <c r="U24" s="114"/>
      <c r="V24" s="114"/>
      <c r="W24" s="114"/>
      <c r="X24" s="114"/>
      <c r="Y24" s="114"/>
      <c r="Z24" s="114"/>
      <c r="AA24" s="114"/>
      <c r="AB24" s="114"/>
      <c r="AC24" s="114"/>
      <c r="AD24" s="114"/>
      <c r="AE24" s="114"/>
      <c r="AF24" s="114"/>
      <c r="AG24" s="114"/>
      <c r="AH24" s="114"/>
      <c r="AI24" s="114"/>
      <c r="AJ24" s="114"/>
      <c r="AK24" s="114"/>
    </row>
    <row r="25" spans="1:37" ht="18" thickBot="1" x14ac:dyDescent="0.25">
      <c r="A25" s="121" t="s">
        <v>963</v>
      </c>
      <c r="B25" s="112"/>
      <c r="C25" s="114"/>
      <c r="D25" s="114"/>
      <c r="E25" s="114"/>
      <c r="F25" s="114"/>
      <c r="G25" s="114"/>
      <c r="H25" s="114"/>
      <c r="I25" s="114"/>
      <c r="J25" s="114"/>
      <c r="K25" s="114"/>
      <c r="L25" s="114"/>
      <c r="M25" s="114"/>
      <c r="N25" s="114"/>
      <c r="O25" s="114"/>
      <c r="P25" s="114"/>
      <c r="Q25" s="114"/>
      <c r="R25" s="114"/>
      <c r="S25" s="114"/>
      <c r="T25" s="114"/>
      <c r="U25" s="114"/>
      <c r="V25" s="114"/>
      <c r="W25" s="114"/>
      <c r="X25" s="114"/>
      <c r="Y25" s="114"/>
      <c r="Z25" s="114"/>
      <c r="AA25" s="114"/>
      <c r="AB25" s="114"/>
      <c r="AC25" s="114"/>
      <c r="AD25" s="114"/>
      <c r="AE25" s="114"/>
      <c r="AF25" s="114"/>
      <c r="AG25" s="114"/>
      <c r="AH25" s="114"/>
      <c r="AI25" s="114"/>
      <c r="AJ25" s="114"/>
      <c r="AK25" s="114"/>
    </row>
    <row r="26" spans="1:37" ht="18" thickBot="1" x14ac:dyDescent="0.25">
      <c r="A26" s="121" t="s">
        <v>979</v>
      </c>
      <c r="B26" s="112"/>
      <c r="C26" s="114"/>
      <c r="D26" s="114"/>
      <c r="E26" s="114"/>
      <c r="F26" s="114"/>
      <c r="G26" s="114"/>
      <c r="H26" s="114"/>
      <c r="I26" s="114"/>
      <c r="J26" s="114"/>
      <c r="K26" s="114"/>
      <c r="L26" s="114"/>
      <c r="M26" s="114"/>
      <c r="N26" s="114"/>
      <c r="O26" s="114"/>
      <c r="P26" s="114"/>
      <c r="Q26" s="114"/>
      <c r="R26" s="114"/>
      <c r="S26" s="114"/>
      <c r="T26" s="114"/>
      <c r="U26" s="114"/>
      <c r="V26" s="114"/>
      <c r="W26" s="114"/>
      <c r="X26" s="114"/>
      <c r="Y26" s="114"/>
      <c r="Z26" s="114"/>
      <c r="AA26" s="114"/>
      <c r="AB26" s="114"/>
      <c r="AC26" s="114"/>
      <c r="AD26" s="114"/>
      <c r="AE26" s="114"/>
      <c r="AF26" s="114"/>
      <c r="AG26" s="114"/>
      <c r="AH26" s="114"/>
      <c r="AI26" s="114"/>
      <c r="AJ26" s="114"/>
      <c r="AK26" s="114"/>
    </row>
    <row r="27" spans="1:37" ht="18" thickBot="1" x14ac:dyDescent="0.25">
      <c r="A27" s="121" t="s">
        <v>995</v>
      </c>
      <c r="B27" s="111"/>
      <c r="C27" s="114"/>
      <c r="D27" s="114"/>
      <c r="E27" s="114"/>
      <c r="F27" s="114"/>
      <c r="G27" s="114"/>
      <c r="H27" s="114"/>
      <c r="I27" s="114"/>
      <c r="J27" s="114"/>
      <c r="K27" s="114"/>
      <c r="L27" s="114"/>
      <c r="M27" s="114"/>
      <c r="N27" s="114"/>
      <c r="O27" s="114"/>
      <c r="P27" s="114"/>
      <c r="Q27" s="114"/>
      <c r="R27" s="114"/>
      <c r="S27" s="114"/>
      <c r="T27" s="114"/>
      <c r="U27" s="114"/>
      <c r="V27" s="114"/>
      <c r="W27" s="114"/>
      <c r="X27" s="114"/>
      <c r="Y27" s="114"/>
      <c r="Z27" s="114"/>
      <c r="AA27" s="114"/>
      <c r="AB27" s="114"/>
      <c r="AC27" s="114"/>
      <c r="AD27" s="114"/>
      <c r="AE27" s="114"/>
      <c r="AF27" s="114"/>
      <c r="AG27" s="114"/>
      <c r="AH27" s="114"/>
      <c r="AI27" s="114"/>
      <c r="AJ27" s="114"/>
      <c r="AK27" s="114"/>
    </row>
    <row r="28" spans="1:37" ht="18" thickBot="1" x14ac:dyDescent="0.25">
      <c r="A28" s="121" t="s">
        <v>1011</v>
      </c>
      <c r="B28" s="111"/>
      <c r="C28" s="114"/>
      <c r="D28" s="114"/>
      <c r="E28" s="114"/>
      <c r="F28" s="114"/>
      <c r="G28" s="114"/>
      <c r="H28" s="114"/>
      <c r="I28" s="114"/>
      <c r="J28" s="114"/>
      <c r="K28" s="114"/>
      <c r="L28" s="114"/>
      <c r="M28" s="114"/>
      <c r="N28" s="114"/>
      <c r="O28" s="114"/>
      <c r="P28" s="114"/>
      <c r="Q28" s="114"/>
      <c r="R28" s="114"/>
      <c r="S28" s="114"/>
      <c r="T28" s="114"/>
      <c r="U28" s="114"/>
      <c r="V28" s="114"/>
      <c r="W28" s="114"/>
      <c r="X28" s="114"/>
      <c r="Y28" s="114"/>
      <c r="Z28" s="114"/>
      <c r="AA28" s="114"/>
      <c r="AB28" s="114"/>
      <c r="AC28" s="114"/>
      <c r="AD28" s="114"/>
      <c r="AE28" s="114"/>
      <c r="AF28" s="114"/>
      <c r="AG28" s="114"/>
      <c r="AH28" s="114"/>
      <c r="AI28" s="114"/>
      <c r="AJ28" s="114"/>
      <c r="AK28" s="114"/>
    </row>
    <row r="29" spans="1:37" ht="18" thickBot="1" x14ac:dyDescent="0.25">
      <c r="A29" s="118" t="s">
        <v>932</v>
      </c>
      <c r="B29" s="111"/>
      <c r="C29" s="113"/>
      <c r="D29" s="113"/>
      <c r="E29" s="113"/>
      <c r="F29" s="113"/>
      <c r="G29" s="113"/>
      <c r="H29" s="113"/>
      <c r="I29" s="113"/>
      <c r="J29" s="113"/>
      <c r="K29" s="113"/>
      <c r="L29" s="113"/>
      <c r="M29" s="113"/>
      <c r="N29" s="113"/>
      <c r="O29" s="113"/>
      <c r="P29" s="113"/>
      <c r="Q29" s="113"/>
      <c r="R29" s="113"/>
      <c r="S29" s="113"/>
      <c r="T29" s="113"/>
      <c r="U29" s="113"/>
      <c r="V29" s="113"/>
      <c r="W29" s="113"/>
      <c r="X29" s="113"/>
      <c r="Y29" s="113"/>
      <c r="Z29" s="113"/>
      <c r="AA29" s="113"/>
      <c r="AB29" s="113"/>
      <c r="AC29" s="113"/>
      <c r="AD29" s="113"/>
      <c r="AE29" s="113"/>
      <c r="AF29" s="113"/>
      <c r="AG29" s="113"/>
      <c r="AH29" s="113"/>
      <c r="AI29" s="113"/>
      <c r="AJ29" s="113"/>
      <c r="AK29" s="113"/>
    </row>
    <row r="30" spans="1:37" ht="18" thickBot="1" x14ac:dyDescent="0.25">
      <c r="A30" s="121" t="s">
        <v>948</v>
      </c>
      <c r="B30" s="112"/>
      <c r="C30" s="114"/>
      <c r="D30" s="114"/>
      <c r="E30" s="114"/>
      <c r="F30" s="114"/>
      <c r="G30" s="114"/>
      <c r="H30" s="114"/>
      <c r="I30" s="114"/>
      <c r="J30" s="114"/>
      <c r="K30" s="114"/>
      <c r="L30" s="114"/>
      <c r="M30" s="114"/>
      <c r="N30" s="114"/>
      <c r="O30" s="114"/>
      <c r="P30" s="114"/>
      <c r="Q30" s="114"/>
      <c r="R30" s="114"/>
      <c r="S30" s="114"/>
      <c r="T30" s="114"/>
      <c r="U30" s="114"/>
      <c r="V30" s="114"/>
      <c r="W30" s="114"/>
      <c r="X30" s="114"/>
      <c r="Y30" s="114"/>
      <c r="Z30" s="114"/>
      <c r="AA30" s="114"/>
      <c r="AB30" s="114"/>
      <c r="AC30" s="114"/>
      <c r="AD30" s="114"/>
      <c r="AE30" s="114"/>
      <c r="AF30" s="114"/>
      <c r="AG30" s="114"/>
      <c r="AH30" s="114"/>
      <c r="AI30" s="114"/>
      <c r="AJ30" s="114"/>
      <c r="AK30" s="114"/>
    </row>
    <row r="31" spans="1:37" ht="18" thickBot="1" x14ac:dyDescent="0.25">
      <c r="A31" s="121" t="s">
        <v>964</v>
      </c>
      <c r="B31" s="112"/>
      <c r="C31" s="114"/>
      <c r="D31" s="114"/>
      <c r="E31" s="114"/>
      <c r="F31" s="114"/>
      <c r="G31" s="114"/>
      <c r="H31" s="114"/>
      <c r="I31" s="114"/>
      <c r="J31" s="114"/>
      <c r="K31" s="114"/>
      <c r="L31" s="114"/>
      <c r="M31" s="114"/>
      <c r="N31" s="114"/>
      <c r="O31" s="114"/>
      <c r="P31" s="114"/>
      <c r="Q31" s="114"/>
      <c r="R31" s="114"/>
      <c r="S31" s="114"/>
      <c r="T31" s="114"/>
      <c r="U31" s="114"/>
      <c r="V31" s="114"/>
      <c r="W31" s="114"/>
      <c r="X31" s="114"/>
      <c r="Y31" s="114"/>
      <c r="Z31" s="114"/>
      <c r="AA31" s="114"/>
      <c r="AB31" s="114"/>
      <c r="AC31" s="114"/>
      <c r="AD31" s="114"/>
      <c r="AE31" s="114"/>
      <c r="AF31" s="114"/>
      <c r="AG31" s="114"/>
      <c r="AH31" s="114"/>
      <c r="AI31" s="114"/>
      <c r="AJ31" s="114"/>
      <c r="AK31" s="114"/>
    </row>
    <row r="32" spans="1:37" ht="18" thickBot="1" x14ac:dyDescent="0.25">
      <c r="A32" s="121" t="s">
        <v>980</v>
      </c>
      <c r="B32" s="112"/>
      <c r="C32" s="114"/>
      <c r="D32" s="114"/>
      <c r="E32" s="114"/>
      <c r="F32" s="114"/>
      <c r="G32" s="114"/>
      <c r="H32" s="114"/>
      <c r="I32" s="114"/>
      <c r="J32" s="114"/>
      <c r="K32" s="114"/>
      <c r="L32" s="114"/>
      <c r="M32" s="114"/>
      <c r="N32" s="114"/>
      <c r="O32" s="114"/>
      <c r="P32" s="114"/>
      <c r="Q32" s="114"/>
      <c r="R32" s="114"/>
      <c r="S32" s="114"/>
      <c r="T32" s="114"/>
      <c r="U32" s="114"/>
      <c r="V32" s="114"/>
      <c r="W32" s="114"/>
      <c r="X32" s="114"/>
      <c r="Y32" s="114"/>
      <c r="Z32" s="114"/>
      <c r="AA32" s="114"/>
      <c r="AB32" s="114"/>
      <c r="AC32" s="114"/>
      <c r="AD32" s="114"/>
      <c r="AE32" s="114"/>
      <c r="AF32" s="114"/>
      <c r="AG32" s="114"/>
      <c r="AH32" s="114"/>
      <c r="AI32" s="114"/>
      <c r="AJ32" s="114"/>
      <c r="AK32" s="114"/>
    </row>
    <row r="33" spans="1:37" ht="18" thickBot="1" x14ac:dyDescent="0.25">
      <c r="A33" s="121" t="s">
        <v>996</v>
      </c>
      <c r="B33" s="112"/>
      <c r="C33" s="114"/>
      <c r="D33" s="114"/>
      <c r="E33" s="114"/>
      <c r="F33" s="114"/>
      <c r="G33" s="114"/>
      <c r="H33" s="114"/>
      <c r="I33" s="114"/>
      <c r="J33" s="114"/>
      <c r="K33" s="114"/>
      <c r="L33" s="114"/>
      <c r="M33" s="114"/>
      <c r="N33" s="114"/>
      <c r="O33" s="114"/>
      <c r="P33" s="114"/>
      <c r="Q33" s="114"/>
      <c r="R33" s="114"/>
      <c r="S33" s="114"/>
      <c r="T33" s="114"/>
      <c r="U33" s="114"/>
      <c r="V33" s="114"/>
      <c r="W33" s="114"/>
      <c r="X33" s="114"/>
      <c r="Y33" s="114"/>
      <c r="Z33" s="114"/>
      <c r="AA33" s="114"/>
      <c r="AB33" s="114"/>
      <c r="AC33" s="114"/>
      <c r="AD33" s="114"/>
      <c r="AE33" s="114"/>
      <c r="AF33" s="114"/>
      <c r="AG33" s="114"/>
      <c r="AH33" s="114"/>
      <c r="AI33" s="114"/>
      <c r="AJ33" s="114"/>
      <c r="AK33" s="114"/>
    </row>
    <row r="34" spans="1:37" ht="18" thickBot="1" x14ac:dyDescent="0.25">
      <c r="A34" s="121" t="s">
        <v>1012</v>
      </c>
      <c r="B34" s="112"/>
      <c r="C34" s="114"/>
      <c r="D34" s="114"/>
      <c r="E34" s="114"/>
      <c r="F34" s="114"/>
      <c r="G34" s="114"/>
      <c r="H34" s="114"/>
      <c r="I34" s="114"/>
      <c r="J34" s="114"/>
      <c r="K34" s="114"/>
      <c r="L34" s="114"/>
      <c r="M34" s="114"/>
      <c r="N34" s="114"/>
      <c r="O34" s="114"/>
      <c r="P34" s="114"/>
      <c r="Q34" s="114"/>
      <c r="R34" s="114"/>
      <c r="S34" s="114"/>
      <c r="T34" s="114"/>
      <c r="U34" s="114"/>
      <c r="V34" s="114"/>
      <c r="W34" s="114"/>
      <c r="X34" s="114"/>
      <c r="Y34" s="114"/>
      <c r="Z34" s="114"/>
      <c r="AA34" s="114"/>
      <c r="AB34" s="114"/>
      <c r="AC34" s="114"/>
      <c r="AD34" s="114"/>
      <c r="AE34" s="114"/>
      <c r="AF34" s="114"/>
      <c r="AG34" s="114"/>
      <c r="AH34" s="114"/>
      <c r="AI34" s="114"/>
      <c r="AJ34" s="114"/>
      <c r="AK34" s="114"/>
    </row>
    <row r="35" spans="1:37" ht="18" thickBot="1" x14ac:dyDescent="0.25">
      <c r="A35" s="118" t="s">
        <v>933</v>
      </c>
      <c r="B35" s="112"/>
      <c r="C35" s="113"/>
      <c r="D35" s="113"/>
      <c r="E35" s="113"/>
      <c r="F35" s="113"/>
      <c r="G35" s="113"/>
      <c r="H35" s="113"/>
      <c r="I35" s="113"/>
      <c r="J35" s="113"/>
      <c r="K35" s="113"/>
      <c r="L35" s="113"/>
      <c r="M35" s="113"/>
      <c r="N35" s="113"/>
      <c r="O35" s="113"/>
      <c r="P35" s="113"/>
      <c r="Q35" s="113"/>
      <c r="R35" s="113"/>
      <c r="S35" s="113"/>
      <c r="T35" s="113"/>
      <c r="U35" s="113"/>
      <c r="V35" s="113"/>
      <c r="W35" s="113"/>
      <c r="X35" s="113"/>
      <c r="Y35" s="113"/>
      <c r="Z35" s="113"/>
      <c r="AA35" s="113"/>
      <c r="AB35" s="113"/>
      <c r="AC35" s="113"/>
      <c r="AD35" s="113"/>
      <c r="AE35" s="113"/>
      <c r="AF35" s="113"/>
      <c r="AG35" s="113"/>
      <c r="AH35" s="113"/>
      <c r="AI35" s="113"/>
      <c r="AJ35" s="113"/>
      <c r="AK35" s="113"/>
    </row>
    <row r="36" spans="1:37" ht="18" thickBot="1" x14ac:dyDescent="0.25">
      <c r="A36" s="121" t="s">
        <v>949</v>
      </c>
      <c r="B36" s="112"/>
      <c r="C36" s="114"/>
      <c r="D36" s="114"/>
      <c r="E36" s="114"/>
      <c r="F36" s="114"/>
      <c r="G36" s="114"/>
      <c r="H36" s="114"/>
      <c r="I36" s="114"/>
      <c r="J36" s="114"/>
      <c r="K36" s="114"/>
      <c r="L36" s="114"/>
      <c r="M36" s="114"/>
      <c r="N36" s="114"/>
      <c r="O36" s="114"/>
      <c r="P36" s="114"/>
      <c r="Q36" s="114"/>
      <c r="R36" s="114"/>
      <c r="S36" s="114"/>
      <c r="T36" s="114"/>
      <c r="U36" s="114"/>
      <c r="V36" s="114"/>
      <c r="W36" s="114"/>
      <c r="X36" s="114"/>
      <c r="Y36" s="114"/>
      <c r="Z36" s="114"/>
      <c r="AA36" s="114"/>
      <c r="AB36" s="114"/>
      <c r="AC36" s="114"/>
      <c r="AD36" s="114"/>
      <c r="AE36" s="114"/>
      <c r="AF36" s="114"/>
      <c r="AG36" s="114"/>
      <c r="AH36" s="114"/>
      <c r="AI36" s="114"/>
      <c r="AJ36" s="114"/>
      <c r="AK36" s="114"/>
    </row>
    <row r="37" spans="1:37" ht="18" thickBot="1" x14ac:dyDescent="0.25">
      <c r="A37" s="121" t="s">
        <v>965</v>
      </c>
      <c r="B37" s="112"/>
      <c r="C37" s="114"/>
      <c r="D37" s="114"/>
      <c r="E37" s="114"/>
      <c r="F37" s="114"/>
      <c r="G37" s="114"/>
      <c r="H37" s="114"/>
      <c r="I37" s="114"/>
      <c r="J37" s="114"/>
      <c r="K37" s="114"/>
      <c r="L37" s="114"/>
      <c r="M37" s="114"/>
      <c r="N37" s="114"/>
      <c r="O37" s="114"/>
      <c r="P37" s="114"/>
      <c r="Q37" s="114"/>
      <c r="R37" s="114"/>
      <c r="S37" s="114"/>
      <c r="T37" s="114"/>
      <c r="U37" s="114"/>
      <c r="V37" s="114"/>
      <c r="W37" s="114"/>
      <c r="X37" s="114"/>
      <c r="Y37" s="114"/>
      <c r="Z37" s="114"/>
      <c r="AA37" s="114"/>
      <c r="AB37" s="114"/>
      <c r="AC37" s="114"/>
      <c r="AD37" s="114"/>
      <c r="AE37" s="114"/>
      <c r="AF37" s="114"/>
      <c r="AG37" s="114"/>
      <c r="AH37" s="114"/>
      <c r="AI37" s="114"/>
      <c r="AJ37" s="114"/>
      <c r="AK37" s="114"/>
    </row>
    <row r="38" spans="1:37" ht="18" thickBot="1" x14ac:dyDescent="0.25">
      <c r="A38" s="121" t="s">
        <v>981</v>
      </c>
      <c r="B38" s="112"/>
      <c r="C38" s="114"/>
      <c r="D38" s="114"/>
      <c r="E38" s="114"/>
      <c r="F38" s="114"/>
      <c r="G38" s="114"/>
      <c r="H38" s="114"/>
      <c r="I38" s="114"/>
      <c r="J38" s="114"/>
      <c r="K38" s="114"/>
      <c r="L38" s="114"/>
      <c r="M38" s="114"/>
      <c r="N38" s="114"/>
      <c r="O38" s="114"/>
      <c r="P38" s="114"/>
      <c r="Q38" s="114"/>
      <c r="R38" s="114"/>
      <c r="S38" s="114"/>
      <c r="T38" s="114"/>
      <c r="U38" s="114"/>
      <c r="V38" s="114"/>
      <c r="W38" s="114"/>
      <c r="X38" s="114"/>
      <c r="Y38" s="114"/>
      <c r="Z38" s="114"/>
      <c r="AA38" s="114"/>
      <c r="AB38" s="114"/>
      <c r="AC38" s="114"/>
      <c r="AD38" s="114"/>
      <c r="AE38" s="114"/>
      <c r="AF38" s="114"/>
      <c r="AG38" s="114"/>
      <c r="AH38" s="114"/>
      <c r="AI38" s="114"/>
      <c r="AJ38" s="114"/>
      <c r="AK38" s="114"/>
    </row>
    <row r="39" spans="1:37" ht="18" thickBot="1" x14ac:dyDescent="0.25">
      <c r="A39" s="121" t="s">
        <v>997</v>
      </c>
      <c r="B39" s="112"/>
      <c r="C39" s="114"/>
      <c r="D39" s="114"/>
      <c r="E39" s="114"/>
      <c r="F39" s="114"/>
      <c r="G39" s="114"/>
      <c r="H39" s="114"/>
      <c r="I39" s="114"/>
      <c r="J39" s="114"/>
      <c r="K39" s="114"/>
      <c r="L39" s="114"/>
      <c r="M39" s="114"/>
      <c r="N39" s="114"/>
      <c r="O39" s="114"/>
      <c r="P39" s="114"/>
      <c r="Q39" s="114"/>
      <c r="R39" s="114"/>
      <c r="S39" s="114"/>
      <c r="T39" s="114"/>
      <c r="U39" s="114"/>
      <c r="V39" s="114"/>
      <c r="W39" s="114"/>
      <c r="X39" s="114"/>
      <c r="Y39" s="114"/>
      <c r="Z39" s="114"/>
      <c r="AA39" s="114"/>
      <c r="AB39" s="114"/>
      <c r="AC39" s="114"/>
      <c r="AD39" s="114"/>
      <c r="AE39" s="114"/>
      <c r="AF39" s="114"/>
      <c r="AG39" s="114"/>
      <c r="AH39" s="114"/>
      <c r="AI39" s="114"/>
      <c r="AJ39" s="114"/>
      <c r="AK39" s="114"/>
    </row>
    <row r="40" spans="1:37" ht="18" thickBot="1" x14ac:dyDescent="0.25">
      <c r="A40" s="121" t="s">
        <v>1013</v>
      </c>
      <c r="B40" s="112"/>
      <c r="C40" s="114"/>
      <c r="D40" s="114"/>
      <c r="E40" s="114"/>
      <c r="F40" s="114"/>
      <c r="G40" s="114"/>
      <c r="H40" s="114"/>
      <c r="I40" s="114"/>
      <c r="J40" s="114"/>
      <c r="K40" s="114"/>
      <c r="L40" s="114"/>
      <c r="M40" s="114"/>
      <c r="N40" s="114"/>
      <c r="O40" s="114"/>
      <c r="P40" s="114"/>
      <c r="Q40" s="114"/>
      <c r="R40" s="114"/>
      <c r="S40" s="114"/>
      <c r="T40" s="114"/>
      <c r="U40" s="114"/>
      <c r="V40" s="114"/>
      <c r="W40" s="114"/>
      <c r="X40" s="114"/>
      <c r="Y40" s="114"/>
      <c r="Z40" s="114"/>
      <c r="AA40" s="114"/>
      <c r="AB40" s="114"/>
      <c r="AC40" s="114"/>
      <c r="AD40" s="114"/>
      <c r="AE40" s="114"/>
      <c r="AF40" s="114"/>
      <c r="AG40" s="114"/>
      <c r="AH40" s="114"/>
      <c r="AI40" s="114"/>
      <c r="AJ40" s="114"/>
      <c r="AK40" s="114"/>
    </row>
    <row r="41" spans="1:37" ht="18" thickBot="1" x14ac:dyDescent="0.25">
      <c r="A41" s="118" t="s">
        <v>934</v>
      </c>
      <c r="B41" s="112"/>
      <c r="C41" s="113"/>
      <c r="D41" s="113"/>
      <c r="E41" s="113"/>
      <c r="F41" s="113"/>
      <c r="G41" s="113"/>
      <c r="H41" s="113"/>
      <c r="I41" s="113"/>
      <c r="J41" s="113"/>
      <c r="K41" s="113"/>
      <c r="L41" s="113"/>
      <c r="M41" s="113"/>
      <c r="N41" s="113"/>
      <c r="O41" s="113"/>
      <c r="P41" s="113"/>
      <c r="Q41" s="113"/>
      <c r="R41" s="113"/>
      <c r="S41" s="113"/>
      <c r="T41" s="113"/>
      <c r="U41" s="113"/>
      <c r="V41" s="113"/>
      <c r="W41" s="113"/>
      <c r="X41" s="113"/>
      <c r="Y41" s="113"/>
      <c r="Z41" s="113"/>
      <c r="AA41" s="113"/>
      <c r="AB41" s="113"/>
      <c r="AC41" s="113"/>
      <c r="AD41" s="113"/>
      <c r="AE41" s="113"/>
      <c r="AF41" s="113"/>
      <c r="AG41" s="113"/>
      <c r="AH41" s="113"/>
      <c r="AI41" s="113"/>
      <c r="AJ41" s="113"/>
      <c r="AK41" s="113"/>
    </row>
    <row r="42" spans="1:37" ht="18" thickBot="1" x14ac:dyDescent="0.25">
      <c r="A42" s="121" t="s">
        <v>950</v>
      </c>
      <c r="B42" s="112"/>
      <c r="C42" s="120"/>
      <c r="D42" s="120"/>
      <c r="E42" s="120"/>
      <c r="F42" s="120"/>
      <c r="G42" s="120"/>
      <c r="H42" s="120"/>
      <c r="I42" s="120"/>
      <c r="J42" s="120"/>
      <c r="K42" s="120"/>
      <c r="L42" s="120"/>
      <c r="M42" s="120"/>
      <c r="N42" s="120"/>
      <c r="O42" s="120"/>
      <c r="P42" s="120"/>
      <c r="Q42" s="120"/>
      <c r="R42" s="120"/>
      <c r="S42" s="120"/>
      <c r="T42" s="120"/>
      <c r="U42" s="120"/>
      <c r="V42" s="120"/>
      <c r="W42" s="120"/>
      <c r="X42" s="120"/>
      <c r="Y42" s="120"/>
      <c r="Z42" s="120"/>
      <c r="AA42" s="120"/>
      <c r="AB42" s="120"/>
      <c r="AC42" s="120"/>
      <c r="AD42" s="120"/>
      <c r="AE42" s="120"/>
      <c r="AF42" s="120"/>
      <c r="AG42" s="120"/>
      <c r="AH42" s="120"/>
      <c r="AI42" s="120"/>
      <c r="AJ42" s="120"/>
      <c r="AK42" s="120"/>
    </row>
    <row r="43" spans="1:37" ht="35" thickBot="1" x14ac:dyDescent="0.25">
      <c r="A43" s="121" t="s">
        <v>966</v>
      </c>
      <c r="B43" s="112"/>
      <c r="C43" s="114"/>
      <c r="D43" s="114"/>
      <c r="E43" s="114"/>
      <c r="F43" s="114"/>
      <c r="G43" s="114"/>
      <c r="H43" s="114"/>
      <c r="I43" s="114"/>
      <c r="J43" s="114"/>
      <c r="K43" s="114"/>
      <c r="L43" s="114"/>
      <c r="M43" s="114"/>
      <c r="N43" s="114"/>
      <c r="O43" s="114"/>
      <c r="P43" s="114"/>
      <c r="Q43" s="114"/>
      <c r="R43" s="114"/>
      <c r="S43" s="114"/>
      <c r="T43" s="114"/>
      <c r="U43" s="114"/>
      <c r="V43" s="114"/>
      <c r="W43" s="114"/>
      <c r="X43" s="114"/>
      <c r="Y43" s="114"/>
      <c r="Z43" s="114"/>
      <c r="AA43" s="114"/>
      <c r="AB43" s="114"/>
      <c r="AC43" s="114"/>
      <c r="AD43" s="114"/>
      <c r="AE43" s="114"/>
      <c r="AF43" s="114"/>
      <c r="AG43" s="114"/>
      <c r="AH43" s="114"/>
      <c r="AI43" s="114"/>
      <c r="AJ43" s="114"/>
      <c r="AK43" s="114"/>
    </row>
    <row r="44" spans="1:37" ht="18" thickBot="1" x14ac:dyDescent="0.25">
      <c r="A44" s="121" t="s">
        <v>982</v>
      </c>
      <c r="B44" s="112"/>
      <c r="C44" s="120"/>
      <c r="D44" s="120"/>
      <c r="E44" s="120"/>
      <c r="F44" s="120"/>
      <c r="G44" s="120"/>
      <c r="H44" s="120"/>
      <c r="I44" s="120"/>
      <c r="J44" s="120"/>
      <c r="K44" s="120"/>
      <c r="L44" s="120"/>
      <c r="M44" s="120"/>
      <c r="N44" s="120"/>
      <c r="O44" s="120"/>
      <c r="P44" s="120"/>
      <c r="Q44" s="120"/>
      <c r="R44" s="120"/>
      <c r="S44" s="120"/>
      <c r="T44" s="120"/>
      <c r="U44" s="120"/>
      <c r="V44" s="120"/>
      <c r="W44" s="120"/>
      <c r="X44" s="120"/>
      <c r="Y44" s="120"/>
      <c r="Z44" s="120"/>
      <c r="AA44" s="120"/>
      <c r="AB44" s="120"/>
      <c r="AC44" s="120"/>
      <c r="AD44" s="120"/>
      <c r="AE44" s="120"/>
      <c r="AF44" s="120"/>
      <c r="AG44" s="120"/>
      <c r="AH44" s="120"/>
      <c r="AI44" s="120"/>
      <c r="AJ44" s="120"/>
      <c r="AK44" s="120"/>
    </row>
    <row r="45" spans="1:37" ht="18" thickBot="1" x14ac:dyDescent="0.25">
      <c r="A45" s="121" t="s">
        <v>998</v>
      </c>
      <c r="B45" s="112"/>
      <c r="C45" s="114"/>
      <c r="D45" s="114"/>
      <c r="E45" s="114"/>
      <c r="F45" s="114"/>
      <c r="G45" s="114"/>
      <c r="H45" s="114"/>
      <c r="I45" s="114"/>
      <c r="J45" s="114"/>
      <c r="K45" s="114"/>
      <c r="L45" s="114"/>
      <c r="M45" s="114"/>
      <c r="N45" s="114"/>
      <c r="O45" s="114"/>
      <c r="P45" s="114"/>
      <c r="Q45" s="114"/>
      <c r="R45" s="114"/>
      <c r="S45" s="114"/>
      <c r="T45" s="114"/>
      <c r="U45" s="114"/>
      <c r="V45" s="114"/>
      <c r="W45" s="114"/>
      <c r="X45" s="114"/>
      <c r="Y45" s="114"/>
      <c r="Z45" s="114"/>
      <c r="AA45" s="114"/>
      <c r="AB45" s="114"/>
      <c r="AC45" s="114"/>
      <c r="AD45" s="114"/>
      <c r="AE45" s="114"/>
      <c r="AF45" s="114"/>
      <c r="AG45" s="114"/>
      <c r="AH45" s="114"/>
      <c r="AI45" s="114"/>
      <c r="AJ45" s="114"/>
      <c r="AK45" s="114"/>
    </row>
    <row r="46" spans="1:37" ht="18" thickBot="1" x14ac:dyDescent="0.25">
      <c r="A46" s="121" t="s">
        <v>1014</v>
      </c>
      <c r="B46" s="112"/>
      <c r="C46" s="120"/>
      <c r="D46" s="120"/>
      <c r="E46" s="120"/>
      <c r="F46" s="120"/>
      <c r="G46" s="120"/>
      <c r="H46" s="120"/>
      <c r="I46" s="120"/>
      <c r="J46" s="120"/>
      <c r="K46" s="120"/>
      <c r="L46" s="120"/>
      <c r="M46" s="120"/>
      <c r="N46" s="120"/>
      <c r="O46" s="120"/>
      <c r="P46" s="120"/>
      <c r="Q46" s="120"/>
      <c r="R46" s="120"/>
      <c r="S46" s="120"/>
      <c r="T46" s="120"/>
      <c r="U46" s="120"/>
      <c r="V46" s="120"/>
      <c r="W46" s="120"/>
      <c r="X46" s="120"/>
      <c r="Y46" s="120"/>
      <c r="Z46" s="120"/>
      <c r="AA46" s="120"/>
      <c r="AB46" s="120"/>
      <c r="AC46" s="120"/>
      <c r="AD46" s="120"/>
      <c r="AE46" s="120"/>
      <c r="AF46" s="120"/>
      <c r="AG46" s="120"/>
      <c r="AH46" s="120"/>
      <c r="AI46" s="120"/>
      <c r="AJ46" s="120"/>
      <c r="AK46" s="120"/>
    </row>
    <row r="47" spans="1:37" ht="18" thickBot="1" x14ac:dyDescent="0.25">
      <c r="A47" s="118" t="s">
        <v>935</v>
      </c>
      <c r="B47" s="112"/>
      <c r="C47" s="113"/>
      <c r="D47" s="113"/>
      <c r="E47" s="113"/>
      <c r="F47" s="113"/>
      <c r="G47" s="113"/>
      <c r="H47" s="113"/>
      <c r="I47" s="113"/>
      <c r="J47" s="113"/>
      <c r="K47" s="113"/>
      <c r="L47" s="113"/>
      <c r="M47" s="113"/>
      <c r="N47" s="113"/>
      <c r="O47" s="113"/>
      <c r="P47" s="113"/>
      <c r="Q47" s="113"/>
      <c r="R47" s="113"/>
      <c r="S47" s="113"/>
      <c r="T47" s="113"/>
      <c r="U47" s="113"/>
      <c r="V47" s="113"/>
      <c r="W47" s="113"/>
      <c r="X47" s="113"/>
      <c r="Y47" s="113"/>
      <c r="Z47" s="113"/>
      <c r="AA47" s="113"/>
      <c r="AB47" s="113"/>
      <c r="AC47" s="113"/>
      <c r="AD47" s="113"/>
      <c r="AE47" s="113"/>
      <c r="AF47" s="113"/>
      <c r="AG47" s="113"/>
      <c r="AH47" s="113"/>
      <c r="AI47" s="113"/>
      <c r="AJ47" s="113"/>
      <c r="AK47" s="113"/>
    </row>
    <row r="48" spans="1:37" ht="18" thickBot="1" x14ac:dyDescent="0.25">
      <c r="A48" s="121" t="s">
        <v>951</v>
      </c>
      <c r="B48" s="112"/>
      <c r="C48" s="114"/>
      <c r="D48" s="114"/>
      <c r="E48" s="114"/>
      <c r="F48" s="114"/>
      <c r="G48" s="114"/>
      <c r="H48" s="114"/>
      <c r="I48" s="114"/>
      <c r="J48" s="114"/>
      <c r="K48" s="114"/>
      <c r="L48" s="114"/>
      <c r="M48" s="114"/>
      <c r="N48" s="114"/>
      <c r="O48" s="114"/>
      <c r="P48" s="114"/>
      <c r="Q48" s="114"/>
      <c r="R48" s="114"/>
      <c r="S48" s="114"/>
      <c r="T48" s="114"/>
      <c r="U48" s="114"/>
      <c r="V48" s="114"/>
      <c r="W48" s="114"/>
      <c r="X48" s="114"/>
      <c r="Y48" s="114"/>
      <c r="Z48" s="114"/>
      <c r="AA48" s="114"/>
      <c r="AB48" s="114"/>
      <c r="AC48" s="114"/>
      <c r="AD48" s="114"/>
      <c r="AE48" s="114"/>
      <c r="AF48" s="114"/>
      <c r="AG48" s="114"/>
      <c r="AH48" s="114"/>
      <c r="AI48" s="114"/>
      <c r="AJ48" s="114"/>
      <c r="AK48" s="114"/>
    </row>
    <row r="49" spans="1:37" ht="18" thickBot="1" x14ac:dyDescent="0.25">
      <c r="A49" s="121" t="s">
        <v>967</v>
      </c>
      <c r="B49" s="112"/>
      <c r="C49" s="114"/>
      <c r="D49" s="114"/>
      <c r="E49" s="114"/>
      <c r="F49" s="114"/>
      <c r="G49" s="114"/>
      <c r="H49" s="114"/>
      <c r="I49" s="114"/>
      <c r="J49" s="114"/>
      <c r="K49" s="114"/>
      <c r="L49" s="114"/>
      <c r="M49" s="114"/>
      <c r="N49" s="114"/>
      <c r="O49" s="114"/>
      <c r="P49" s="114"/>
      <c r="Q49" s="114"/>
      <c r="R49" s="114"/>
      <c r="S49" s="114"/>
      <c r="T49" s="114"/>
      <c r="U49" s="114"/>
      <c r="V49" s="114"/>
      <c r="W49" s="114"/>
      <c r="X49" s="114"/>
      <c r="Y49" s="114"/>
      <c r="Z49" s="114"/>
      <c r="AA49" s="114"/>
      <c r="AB49" s="114"/>
      <c r="AC49" s="114"/>
      <c r="AD49" s="114"/>
      <c r="AE49" s="114"/>
      <c r="AF49" s="114"/>
      <c r="AG49" s="114"/>
      <c r="AH49" s="114"/>
      <c r="AI49" s="114"/>
      <c r="AJ49" s="114"/>
      <c r="AK49" s="114"/>
    </row>
    <row r="50" spans="1:37" ht="18" thickBot="1" x14ac:dyDescent="0.25">
      <c r="A50" s="121" t="s">
        <v>983</v>
      </c>
      <c r="B50" s="112"/>
      <c r="C50" s="114"/>
      <c r="D50" s="114"/>
      <c r="E50" s="114"/>
      <c r="F50" s="114"/>
      <c r="G50" s="114"/>
      <c r="H50" s="114"/>
      <c r="I50" s="114"/>
      <c r="J50" s="114"/>
      <c r="K50" s="114"/>
      <c r="L50" s="114"/>
      <c r="M50" s="114"/>
      <c r="N50" s="114"/>
      <c r="O50" s="114"/>
      <c r="P50" s="114"/>
      <c r="Q50" s="114"/>
      <c r="R50" s="114"/>
      <c r="S50" s="114"/>
      <c r="T50" s="114"/>
      <c r="U50" s="114"/>
      <c r="V50" s="114"/>
      <c r="W50" s="114"/>
      <c r="X50" s="114"/>
      <c r="Y50" s="114"/>
      <c r="Z50" s="114"/>
      <c r="AA50" s="114"/>
      <c r="AB50" s="114"/>
      <c r="AC50" s="114"/>
      <c r="AD50" s="114"/>
      <c r="AE50" s="114"/>
      <c r="AF50" s="114"/>
      <c r="AG50" s="114"/>
      <c r="AH50" s="114"/>
      <c r="AI50" s="114"/>
      <c r="AJ50" s="114"/>
      <c r="AK50" s="114"/>
    </row>
    <row r="51" spans="1:37" ht="18" thickBot="1" x14ac:dyDescent="0.25">
      <c r="A51" s="121" t="s">
        <v>999</v>
      </c>
      <c r="B51" s="112"/>
      <c r="C51" s="114"/>
      <c r="D51" s="114"/>
      <c r="E51" s="114"/>
      <c r="F51" s="114"/>
      <c r="G51" s="114"/>
      <c r="H51" s="114"/>
      <c r="I51" s="114"/>
      <c r="J51" s="114"/>
      <c r="K51" s="114"/>
      <c r="L51" s="114"/>
      <c r="M51" s="114"/>
      <c r="N51" s="114"/>
      <c r="O51" s="114"/>
      <c r="P51" s="114"/>
      <c r="Q51" s="114"/>
      <c r="R51" s="114"/>
      <c r="S51" s="114"/>
      <c r="T51" s="114"/>
      <c r="U51" s="114"/>
      <c r="V51" s="114"/>
      <c r="W51" s="114"/>
      <c r="X51" s="114"/>
      <c r="Y51" s="114"/>
      <c r="Z51" s="114"/>
      <c r="AA51" s="114"/>
      <c r="AB51" s="114"/>
      <c r="AC51" s="114"/>
      <c r="AD51" s="114"/>
      <c r="AE51" s="114"/>
      <c r="AF51" s="114"/>
      <c r="AG51" s="114"/>
      <c r="AH51" s="114"/>
      <c r="AI51" s="114"/>
      <c r="AJ51" s="114"/>
      <c r="AK51" s="114"/>
    </row>
    <row r="52" spans="1:37" ht="18" customHeight="1" thickBot="1" x14ac:dyDescent="0.25">
      <c r="A52" s="121" t="s">
        <v>1015</v>
      </c>
      <c r="B52" s="111"/>
      <c r="C52" s="114"/>
      <c r="D52" s="114"/>
      <c r="E52" s="114"/>
      <c r="F52" s="114"/>
      <c r="G52" s="114"/>
      <c r="H52" s="114"/>
      <c r="I52" s="114"/>
      <c r="J52" s="114"/>
      <c r="K52" s="114"/>
      <c r="L52" s="114"/>
      <c r="M52" s="114"/>
      <c r="N52" s="114"/>
      <c r="O52" s="114"/>
      <c r="P52" s="114"/>
      <c r="Q52" s="114"/>
      <c r="R52" s="114"/>
      <c r="S52" s="114"/>
      <c r="T52" s="114"/>
      <c r="U52" s="114"/>
      <c r="V52" s="114"/>
      <c r="W52" s="114"/>
      <c r="X52" s="114"/>
      <c r="Y52" s="114"/>
      <c r="Z52" s="114"/>
      <c r="AA52" s="114"/>
      <c r="AB52" s="114"/>
      <c r="AC52" s="114"/>
      <c r="AD52" s="114"/>
      <c r="AE52" s="114"/>
      <c r="AF52" s="114"/>
      <c r="AG52" s="114"/>
      <c r="AH52" s="114"/>
      <c r="AI52" s="114"/>
      <c r="AJ52" s="114"/>
      <c r="AK52" s="114"/>
    </row>
    <row r="53" spans="1:37" ht="18" customHeight="1" thickBot="1" x14ac:dyDescent="0.25">
      <c r="A53" s="118" t="s">
        <v>1025</v>
      </c>
      <c r="B53" s="111"/>
      <c r="C53" s="113"/>
      <c r="D53" s="113"/>
      <c r="E53" s="113"/>
      <c r="F53" s="113"/>
      <c r="G53" s="113"/>
      <c r="H53" s="113"/>
      <c r="I53" s="113"/>
      <c r="J53" s="113"/>
      <c r="K53" s="113"/>
      <c r="L53" s="113"/>
      <c r="M53" s="113"/>
      <c r="N53" s="113"/>
      <c r="O53" s="113"/>
      <c r="P53" s="113"/>
      <c r="Q53" s="113"/>
      <c r="R53" s="113"/>
      <c r="S53" s="113"/>
      <c r="T53" s="113"/>
      <c r="U53" s="113"/>
      <c r="V53" s="113"/>
      <c r="W53" s="113"/>
      <c r="X53" s="113"/>
      <c r="Y53" s="113"/>
      <c r="Z53" s="113"/>
      <c r="AA53" s="113"/>
      <c r="AB53" s="113"/>
      <c r="AC53" s="113"/>
      <c r="AD53" s="113"/>
      <c r="AE53" s="113"/>
      <c r="AF53" s="113"/>
      <c r="AG53" s="113"/>
      <c r="AH53" s="113"/>
      <c r="AI53" s="113"/>
      <c r="AJ53" s="113"/>
      <c r="AK53" s="113"/>
    </row>
    <row r="54" spans="1:37" ht="18" customHeight="1" thickBot="1" x14ac:dyDescent="0.25">
      <c r="A54" s="121" t="s">
        <v>1024</v>
      </c>
      <c r="B54" s="111"/>
      <c r="C54" s="114"/>
      <c r="D54" s="114"/>
      <c r="E54" s="114"/>
      <c r="F54" s="114"/>
      <c r="G54" s="114"/>
      <c r="H54" s="114"/>
      <c r="I54" s="114"/>
      <c r="J54" s="114"/>
      <c r="K54" s="114"/>
      <c r="L54" s="114"/>
      <c r="M54" s="114"/>
      <c r="N54" s="114"/>
      <c r="O54" s="114"/>
      <c r="P54" s="114"/>
      <c r="Q54" s="114"/>
      <c r="R54" s="114"/>
      <c r="S54" s="114"/>
      <c r="T54" s="114"/>
      <c r="U54" s="114"/>
      <c r="V54" s="114"/>
      <c r="W54" s="114"/>
      <c r="X54" s="114"/>
      <c r="Y54" s="114"/>
      <c r="Z54" s="114"/>
      <c r="AA54" s="114"/>
      <c r="AB54" s="114"/>
      <c r="AC54" s="114"/>
      <c r="AD54" s="114"/>
      <c r="AE54" s="114"/>
      <c r="AF54" s="114"/>
      <c r="AG54" s="114"/>
      <c r="AH54" s="114"/>
      <c r="AI54" s="114"/>
      <c r="AJ54" s="114"/>
      <c r="AK54" s="114"/>
    </row>
    <row r="55" spans="1:37" ht="18" customHeight="1" thickBot="1" x14ac:dyDescent="0.25">
      <c r="A55" s="121" t="s">
        <v>1026</v>
      </c>
      <c r="B55" s="111"/>
      <c r="C55" s="114"/>
      <c r="D55" s="114"/>
      <c r="E55" s="114"/>
      <c r="F55" s="114"/>
      <c r="G55" s="114"/>
      <c r="H55" s="114"/>
      <c r="I55" s="114"/>
      <c r="J55" s="114"/>
      <c r="K55" s="114"/>
      <c r="L55" s="114"/>
      <c r="M55" s="114"/>
      <c r="N55" s="114"/>
      <c r="O55" s="114"/>
      <c r="P55" s="114"/>
      <c r="Q55" s="114"/>
      <c r="R55" s="114"/>
      <c r="S55" s="114"/>
      <c r="T55" s="114"/>
      <c r="U55" s="114"/>
      <c r="V55" s="114"/>
      <c r="W55" s="114"/>
      <c r="X55" s="114"/>
      <c r="Y55" s="114"/>
      <c r="Z55" s="114"/>
      <c r="AA55" s="114"/>
      <c r="AB55" s="114"/>
      <c r="AC55" s="114"/>
      <c r="AD55" s="114"/>
      <c r="AE55" s="114"/>
      <c r="AF55" s="114"/>
      <c r="AG55" s="114"/>
      <c r="AH55" s="114"/>
      <c r="AI55" s="114"/>
      <c r="AJ55" s="114"/>
      <c r="AK55" s="114"/>
    </row>
    <row r="56" spans="1:37" ht="18" customHeight="1" thickBot="1" x14ac:dyDescent="0.25">
      <c r="A56" s="121" t="s">
        <v>1027</v>
      </c>
      <c r="B56" s="111"/>
      <c r="C56" s="114"/>
      <c r="D56" s="114"/>
      <c r="E56" s="114"/>
      <c r="F56" s="114"/>
      <c r="G56" s="114"/>
      <c r="H56" s="114"/>
      <c r="I56" s="114"/>
      <c r="J56" s="114"/>
      <c r="K56" s="114"/>
      <c r="L56" s="114"/>
      <c r="M56" s="114"/>
      <c r="N56" s="114"/>
      <c r="O56" s="114"/>
      <c r="P56" s="114"/>
      <c r="Q56" s="114"/>
      <c r="R56" s="114"/>
      <c r="S56" s="114"/>
      <c r="T56" s="114"/>
      <c r="U56" s="114"/>
      <c r="V56" s="114"/>
      <c r="W56" s="114"/>
      <c r="X56" s="114"/>
      <c r="Y56" s="114"/>
      <c r="Z56" s="114"/>
      <c r="AA56" s="114"/>
      <c r="AB56" s="114"/>
      <c r="AC56" s="114"/>
      <c r="AD56" s="114"/>
      <c r="AE56" s="114"/>
      <c r="AF56" s="114"/>
      <c r="AG56" s="114"/>
      <c r="AH56" s="114"/>
      <c r="AI56" s="114"/>
      <c r="AJ56" s="114"/>
      <c r="AK56" s="114"/>
    </row>
    <row r="57" spans="1:37" ht="18" customHeight="1" thickBot="1" x14ac:dyDescent="0.25">
      <c r="A57" s="121" t="s">
        <v>1028</v>
      </c>
      <c r="B57" s="111"/>
      <c r="C57" s="114"/>
      <c r="D57" s="114"/>
      <c r="E57" s="114"/>
      <c r="F57" s="114"/>
      <c r="G57" s="114"/>
      <c r="H57" s="114"/>
      <c r="I57" s="114"/>
      <c r="J57" s="114"/>
      <c r="K57" s="114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14"/>
      <c r="AA57" s="114"/>
      <c r="AB57" s="114"/>
      <c r="AC57" s="114"/>
      <c r="AD57" s="114"/>
      <c r="AE57" s="114"/>
      <c r="AF57" s="114"/>
      <c r="AG57" s="114"/>
      <c r="AH57" s="114"/>
      <c r="AI57" s="114"/>
      <c r="AJ57" s="114"/>
      <c r="AK57" s="114"/>
    </row>
    <row r="58" spans="1:37" ht="18" customHeight="1" thickBot="1" x14ac:dyDescent="0.25">
      <c r="A58" s="121" t="s">
        <v>1029</v>
      </c>
      <c r="B58" s="111"/>
      <c r="C58" s="114"/>
      <c r="D58" s="114"/>
      <c r="E58" s="114"/>
      <c r="F58" s="114"/>
      <c r="G58" s="114"/>
      <c r="H58" s="114"/>
      <c r="I58" s="114"/>
      <c r="J58" s="114"/>
      <c r="K58" s="114"/>
      <c r="L58" s="114"/>
      <c r="M58" s="114"/>
      <c r="N58" s="114"/>
      <c r="O58" s="114"/>
      <c r="P58" s="114"/>
      <c r="Q58" s="114"/>
      <c r="R58" s="114"/>
      <c r="S58" s="114"/>
      <c r="T58" s="114"/>
      <c r="U58" s="114"/>
      <c r="V58" s="114"/>
      <c r="W58" s="114"/>
      <c r="X58" s="114"/>
      <c r="Y58" s="114"/>
      <c r="Z58" s="114"/>
      <c r="AA58" s="114"/>
      <c r="AB58" s="114"/>
      <c r="AC58" s="114"/>
      <c r="AD58" s="114"/>
      <c r="AE58" s="114"/>
      <c r="AF58" s="114"/>
      <c r="AG58" s="114"/>
      <c r="AH58" s="114"/>
      <c r="AI58" s="114"/>
      <c r="AJ58" s="114"/>
      <c r="AK58" s="114"/>
    </row>
    <row r="59" spans="1:37" ht="19" customHeight="1" thickBot="1" x14ac:dyDescent="0.25">
      <c r="A59" s="111" t="s">
        <v>1031</v>
      </c>
      <c r="B59" s="112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  <c r="Q59" s="103"/>
      <c r="R59" s="103"/>
      <c r="S59" s="103"/>
      <c r="T59" s="103"/>
      <c r="U59" s="103"/>
      <c r="V59" s="103"/>
      <c r="W59" s="103"/>
      <c r="X59" s="103"/>
      <c r="Y59" s="103"/>
      <c r="Z59" s="103"/>
      <c r="AA59" s="103"/>
      <c r="AB59" s="103"/>
      <c r="AC59" s="103"/>
      <c r="AD59" s="103"/>
      <c r="AE59" s="103"/>
      <c r="AF59" s="103"/>
      <c r="AG59" s="103"/>
      <c r="AH59" s="103"/>
      <c r="AI59" s="103"/>
      <c r="AJ59" s="103"/>
      <c r="AK59" s="103"/>
    </row>
    <row r="60" spans="1:37" ht="18" customHeight="1" thickBot="1" x14ac:dyDescent="0.25">
      <c r="A60" s="118" t="s">
        <v>936</v>
      </c>
      <c r="B60" s="111"/>
      <c r="C60" s="113"/>
      <c r="D60" s="113"/>
      <c r="E60" s="113"/>
      <c r="F60" s="113"/>
      <c r="G60" s="113"/>
      <c r="H60" s="113"/>
      <c r="I60" s="113"/>
      <c r="J60" s="113"/>
      <c r="K60" s="113"/>
      <c r="L60" s="113"/>
      <c r="M60" s="113"/>
      <c r="N60" s="113"/>
      <c r="O60" s="113"/>
      <c r="P60" s="113"/>
      <c r="Q60" s="113"/>
      <c r="R60" s="113"/>
      <c r="S60" s="113"/>
      <c r="T60" s="113"/>
      <c r="U60" s="113"/>
      <c r="V60" s="113"/>
      <c r="W60" s="113"/>
      <c r="X60" s="113"/>
      <c r="Y60" s="113"/>
      <c r="Z60" s="113"/>
      <c r="AA60" s="113"/>
      <c r="AB60" s="113"/>
      <c r="AC60" s="113"/>
      <c r="AD60" s="113"/>
      <c r="AE60" s="113"/>
      <c r="AF60" s="113"/>
      <c r="AG60" s="113"/>
      <c r="AH60" s="113"/>
      <c r="AI60" s="113"/>
      <c r="AJ60" s="113"/>
      <c r="AK60" s="113"/>
    </row>
    <row r="61" spans="1:37" ht="18" customHeight="1" thickBot="1" x14ac:dyDescent="0.25">
      <c r="A61" s="121" t="s">
        <v>952</v>
      </c>
      <c r="B61" s="111"/>
      <c r="C61" s="114"/>
      <c r="D61" s="114"/>
      <c r="E61" s="114"/>
      <c r="F61" s="114"/>
      <c r="G61" s="114"/>
      <c r="H61" s="114"/>
      <c r="I61" s="114"/>
      <c r="J61" s="114"/>
      <c r="K61" s="114"/>
      <c r="L61" s="114"/>
      <c r="M61" s="114"/>
      <c r="N61" s="114"/>
      <c r="O61" s="114"/>
      <c r="P61" s="114"/>
      <c r="Q61" s="114"/>
      <c r="R61" s="114"/>
      <c r="S61" s="114"/>
      <c r="T61" s="114"/>
      <c r="U61" s="114"/>
      <c r="V61" s="114"/>
      <c r="W61" s="114"/>
      <c r="X61" s="114"/>
      <c r="Y61" s="114"/>
      <c r="Z61" s="114"/>
      <c r="AA61" s="114"/>
      <c r="AB61" s="114"/>
      <c r="AC61" s="114"/>
      <c r="AD61" s="114"/>
      <c r="AE61" s="114"/>
      <c r="AF61" s="114"/>
      <c r="AG61" s="114"/>
      <c r="AH61" s="114"/>
      <c r="AI61" s="114"/>
      <c r="AJ61" s="114"/>
      <c r="AK61" s="114"/>
    </row>
    <row r="62" spans="1:37" ht="18" customHeight="1" thickBot="1" x14ac:dyDescent="0.25">
      <c r="A62" s="121" t="s">
        <v>968</v>
      </c>
      <c r="B62" s="111"/>
      <c r="C62" s="114"/>
      <c r="D62" s="114"/>
      <c r="E62" s="114"/>
      <c r="F62" s="114"/>
      <c r="G62" s="114"/>
      <c r="H62" s="114"/>
      <c r="I62" s="114"/>
      <c r="J62" s="114"/>
      <c r="K62" s="114"/>
      <c r="L62" s="114"/>
      <c r="M62" s="114"/>
      <c r="N62" s="114"/>
      <c r="O62" s="114"/>
      <c r="P62" s="114"/>
      <c r="Q62" s="114"/>
      <c r="R62" s="114"/>
      <c r="S62" s="114"/>
      <c r="T62" s="114"/>
      <c r="U62" s="114"/>
      <c r="V62" s="114"/>
      <c r="W62" s="114"/>
      <c r="X62" s="114"/>
      <c r="Y62" s="114"/>
      <c r="Z62" s="114"/>
      <c r="AA62" s="114"/>
      <c r="AB62" s="114"/>
      <c r="AC62" s="114"/>
      <c r="AD62" s="114"/>
      <c r="AE62" s="114"/>
      <c r="AF62" s="114"/>
      <c r="AG62" s="114"/>
      <c r="AH62" s="114"/>
      <c r="AI62" s="114"/>
      <c r="AJ62" s="114"/>
      <c r="AK62" s="114"/>
    </row>
    <row r="63" spans="1:37" ht="18" customHeight="1" thickBot="1" x14ac:dyDescent="0.25">
      <c r="A63" s="121" t="s">
        <v>984</v>
      </c>
      <c r="B63" s="111"/>
      <c r="C63" s="114"/>
      <c r="D63" s="114"/>
      <c r="E63" s="114"/>
      <c r="F63" s="114"/>
      <c r="G63" s="114"/>
      <c r="H63" s="114"/>
      <c r="I63" s="114"/>
      <c r="J63" s="114"/>
      <c r="K63" s="114"/>
      <c r="L63" s="114"/>
      <c r="M63" s="114"/>
      <c r="N63" s="114"/>
      <c r="O63" s="114"/>
      <c r="P63" s="114"/>
      <c r="Q63" s="114"/>
      <c r="R63" s="114"/>
      <c r="S63" s="114"/>
      <c r="T63" s="114"/>
      <c r="U63" s="114"/>
      <c r="V63" s="114"/>
      <c r="W63" s="114"/>
      <c r="X63" s="114"/>
      <c r="Y63" s="114"/>
      <c r="Z63" s="114"/>
      <c r="AA63" s="114"/>
      <c r="AB63" s="114"/>
      <c r="AC63" s="114"/>
      <c r="AD63" s="114"/>
      <c r="AE63" s="114"/>
      <c r="AF63" s="114"/>
      <c r="AG63" s="114"/>
      <c r="AH63" s="114"/>
      <c r="AI63" s="114"/>
      <c r="AJ63" s="114"/>
      <c r="AK63" s="114"/>
    </row>
    <row r="64" spans="1:37" ht="18" customHeight="1" thickBot="1" x14ac:dyDescent="0.25">
      <c r="A64" s="121" t="s">
        <v>1000</v>
      </c>
      <c r="B64" s="111"/>
      <c r="C64" s="114"/>
      <c r="D64" s="114"/>
      <c r="E64" s="114"/>
      <c r="F64" s="114"/>
      <c r="G64" s="114"/>
      <c r="H64" s="114"/>
      <c r="I64" s="114"/>
      <c r="J64" s="114"/>
      <c r="K64" s="114"/>
      <c r="L64" s="114"/>
      <c r="M64" s="114"/>
      <c r="N64" s="114"/>
      <c r="O64" s="114"/>
      <c r="P64" s="114"/>
      <c r="Q64" s="114"/>
      <c r="R64" s="114"/>
      <c r="S64" s="114"/>
      <c r="T64" s="114"/>
      <c r="U64" s="114"/>
      <c r="V64" s="114"/>
      <c r="W64" s="114"/>
      <c r="X64" s="114"/>
      <c r="Y64" s="114"/>
      <c r="Z64" s="114"/>
      <c r="AA64" s="114"/>
      <c r="AB64" s="114"/>
      <c r="AC64" s="114"/>
      <c r="AD64" s="114"/>
      <c r="AE64" s="114"/>
      <c r="AF64" s="114"/>
      <c r="AG64" s="114"/>
      <c r="AH64" s="114"/>
      <c r="AI64" s="114"/>
      <c r="AJ64" s="114"/>
      <c r="AK64" s="114"/>
    </row>
    <row r="65" spans="1:37" ht="18" customHeight="1" thickBot="1" x14ac:dyDescent="0.25">
      <c r="A65" s="121" t="s">
        <v>1016</v>
      </c>
      <c r="B65" s="111"/>
      <c r="C65" s="114"/>
      <c r="D65" s="114"/>
      <c r="E65" s="114"/>
      <c r="F65" s="114"/>
      <c r="G65" s="114"/>
      <c r="H65" s="114"/>
      <c r="I65" s="114"/>
      <c r="J65" s="114"/>
      <c r="K65" s="114"/>
      <c r="L65" s="114"/>
      <c r="M65" s="114"/>
      <c r="N65" s="114"/>
      <c r="O65" s="114"/>
      <c r="P65" s="114"/>
      <c r="Q65" s="114"/>
      <c r="R65" s="114"/>
      <c r="S65" s="114"/>
      <c r="T65" s="114"/>
      <c r="U65" s="114"/>
      <c r="V65" s="114"/>
      <c r="W65" s="114"/>
      <c r="X65" s="114"/>
      <c r="Y65" s="114"/>
      <c r="Z65" s="114"/>
      <c r="AA65" s="114"/>
      <c r="AB65" s="114"/>
      <c r="AC65" s="114"/>
      <c r="AD65" s="114"/>
      <c r="AE65" s="114"/>
      <c r="AF65" s="114"/>
      <c r="AG65" s="114"/>
      <c r="AH65" s="114"/>
      <c r="AI65" s="114"/>
      <c r="AJ65" s="114"/>
      <c r="AK65" s="114"/>
    </row>
    <row r="66" spans="1:37" ht="18" customHeight="1" thickBot="1" x14ac:dyDescent="0.25">
      <c r="A66" s="118" t="s">
        <v>937</v>
      </c>
      <c r="B66" s="111"/>
      <c r="C66" s="113"/>
      <c r="D66" s="113"/>
      <c r="E66" s="113"/>
      <c r="F66" s="113"/>
      <c r="G66" s="113"/>
      <c r="H66" s="113"/>
      <c r="I66" s="113"/>
      <c r="J66" s="113"/>
      <c r="K66" s="113"/>
      <c r="L66" s="113"/>
      <c r="M66" s="113"/>
      <c r="N66" s="113"/>
      <c r="O66" s="113"/>
      <c r="P66" s="113"/>
      <c r="Q66" s="113"/>
      <c r="R66" s="113"/>
      <c r="S66" s="113"/>
      <c r="T66" s="113"/>
      <c r="U66" s="113"/>
      <c r="V66" s="113"/>
      <c r="W66" s="113"/>
      <c r="X66" s="113"/>
      <c r="Y66" s="113"/>
      <c r="Z66" s="113"/>
      <c r="AA66" s="113"/>
      <c r="AB66" s="113"/>
      <c r="AC66" s="113"/>
      <c r="AD66" s="113"/>
      <c r="AE66" s="113"/>
      <c r="AF66" s="113"/>
      <c r="AG66" s="113"/>
      <c r="AH66" s="113"/>
      <c r="AI66" s="113"/>
      <c r="AJ66" s="113"/>
      <c r="AK66" s="113"/>
    </row>
    <row r="67" spans="1:37" ht="18" customHeight="1" thickBot="1" x14ac:dyDescent="0.25">
      <c r="A67" s="121" t="s">
        <v>953</v>
      </c>
      <c r="B67" s="111"/>
      <c r="C67" s="114"/>
      <c r="D67" s="114"/>
      <c r="E67" s="114"/>
      <c r="F67" s="114"/>
      <c r="G67" s="114"/>
      <c r="H67" s="114"/>
      <c r="I67" s="114"/>
      <c r="J67" s="114"/>
      <c r="K67" s="114"/>
      <c r="L67" s="114"/>
      <c r="M67" s="114"/>
      <c r="N67" s="114"/>
      <c r="O67" s="114"/>
      <c r="P67" s="114"/>
      <c r="Q67" s="114"/>
      <c r="R67" s="114"/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4"/>
      <c r="AE67" s="114"/>
      <c r="AF67" s="114"/>
      <c r="AG67" s="114"/>
      <c r="AH67" s="114"/>
      <c r="AI67" s="114"/>
      <c r="AJ67" s="114"/>
      <c r="AK67" s="114"/>
    </row>
    <row r="68" spans="1:37" ht="18" customHeight="1" thickBot="1" x14ac:dyDescent="0.25">
      <c r="A68" s="121" t="s">
        <v>969</v>
      </c>
      <c r="B68" s="111"/>
      <c r="C68" s="114"/>
      <c r="D68" s="114"/>
      <c r="E68" s="114"/>
      <c r="F68" s="114"/>
      <c r="G68" s="114"/>
      <c r="H68" s="114"/>
      <c r="I68" s="114"/>
      <c r="J68" s="114"/>
      <c r="K68" s="114"/>
      <c r="L68" s="114"/>
      <c r="M68" s="114"/>
      <c r="N68" s="114"/>
      <c r="O68" s="114"/>
      <c r="P68" s="114"/>
      <c r="Q68" s="114"/>
      <c r="R68" s="114"/>
      <c r="S68" s="114"/>
      <c r="T68" s="114"/>
      <c r="U68" s="114"/>
      <c r="V68" s="114"/>
      <c r="W68" s="114"/>
      <c r="X68" s="114"/>
      <c r="Y68" s="114"/>
      <c r="Z68" s="114"/>
      <c r="AA68" s="114"/>
      <c r="AB68" s="114"/>
      <c r="AC68" s="114"/>
      <c r="AD68" s="114"/>
      <c r="AE68" s="114"/>
      <c r="AF68" s="114"/>
      <c r="AG68" s="114"/>
      <c r="AH68" s="114"/>
      <c r="AI68" s="114"/>
      <c r="AJ68" s="114"/>
      <c r="AK68" s="114"/>
    </row>
    <row r="69" spans="1:37" ht="18" customHeight="1" thickBot="1" x14ac:dyDescent="0.25">
      <c r="A69" s="121" t="s">
        <v>985</v>
      </c>
      <c r="B69" s="111"/>
      <c r="C69" s="114"/>
      <c r="D69" s="114"/>
      <c r="E69" s="114"/>
      <c r="F69" s="114"/>
      <c r="G69" s="114"/>
      <c r="H69" s="114"/>
      <c r="I69" s="114"/>
      <c r="J69" s="114"/>
      <c r="K69" s="114"/>
      <c r="L69" s="114"/>
      <c r="M69" s="114"/>
      <c r="N69" s="114"/>
      <c r="O69" s="114"/>
      <c r="P69" s="114"/>
      <c r="Q69" s="114"/>
      <c r="R69" s="114"/>
      <c r="S69" s="114"/>
      <c r="T69" s="114"/>
      <c r="U69" s="114"/>
      <c r="V69" s="114"/>
      <c r="W69" s="114"/>
      <c r="X69" s="114"/>
      <c r="Y69" s="114"/>
      <c r="Z69" s="114"/>
      <c r="AA69" s="114"/>
      <c r="AB69" s="114"/>
      <c r="AC69" s="114"/>
      <c r="AD69" s="114"/>
      <c r="AE69" s="114"/>
      <c r="AF69" s="114"/>
      <c r="AG69" s="114"/>
      <c r="AH69" s="114"/>
      <c r="AI69" s="114"/>
      <c r="AJ69" s="114"/>
      <c r="AK69" s="114"/>
    </row>
    <row r="70" spans="1:37" ht="18" customHeight="1" thickBot="1" x14ac:dyDescent="0.25">
      <c r="A70" s="121" t="s">
        <v>1001</v>
      </c>
      <c r="B70" s="111"/>
      <c r="C70" s="114"/>
      <c r="D70" s="114"/>
      <c r="E70" s="114"/>
      <c r="F70" s="114"/>
      <c r="G70" s="114"/>
      <c r="H70" s="114"/>
      <c r="I70" s="114"/>
      <c r="J70" s="114"/>
      <c r="K70" s="114"/>
      <c r="L70" s="114"/>
      <c r="M70" s="114"/>
      <c r="N70" s="114"/>
      <c r="O70" s="114"/>
      <c r="P70" s="114"/>
      <c r="Q70" s="114"/>
      <c r="R70" s="114"/>
      <c r="S70" s="114"/>
      <c r="T70" s="114"/>
      <c r="U70" s="114"/>
      <c r="V70" s="114"/>
      <c r="W70" s="114"/>
      <c r="X70" s="114"/>
      <c r="Y70" s="114"/>
      <c r="Z70" s="114"/>
      <c r="AA70" s="114"/>
      <c r="AB70" s="114"/>
      <c r="AC70" s="114"/>
      <c r="AD70" s="114"/>
      <c r="AE70" s="114"/>
      <c r="AF70" s="114"/>
      <c r="AG70" s="114"/>
      <c r="AH70" s="114"/>
      <c r="AI70" s="114"/>
      <c r="AJ70" s="114"/>
      <c r="AK70" s="114"/>
    </row>
    <row r="71" spans="1:37" ht="18" customHeight="1" thickBot="1" x14ac:dyDescent="0.25">
      <c r="A71" s="121" t="s">
        <v>1017</v>
      </c>
      <c r="B71" s="111"/>
      <c r="C71" s="114"/>
      <c r="D71" s="114"/>
      <c r="E71" s="114"/>
      <c r="F71" s="114"/>
      <c r="G71" s="114"/>
      <c r="H71" s="114"/>
      <c r="I71" s="114"/>
      <c r="J71" s="114"/>
      <c r="K71" s="114"/>
      <c r="L71" s="114"/>
      <c r="M71" s="114"/>
      <c r="N71" s="114"/>
      <c r="O71" s="114"/>
      <c r="P71" s="114"/>
      <c r="Q71" s="114"/>
      <c r="R71" s="114"/>
      <c r="S71" s="114"/>
      <c r="T71" s="114"/>
      <c r="U71" s="114"/>
      <c r="V71" s="114"/>
      <c r="W71" s="114"/>
      <c r="X71" s="114"/>
      <c r="Y71" s="114"/>
      <c r="Z71" s="114"/>
      <c r="AA71" s="114"/>
      <c r="AB71" s="114"/>
      <c r="AC71" s="114"/>
      <c r="AD71" s="114"/>
      <c r="AE71" s="114"/>
      <c r="AF71" s="114"/>
      <c r="AG71" s="114"/>
      <c r="AH71" s="114"/>
      <c r="AI71" s="114"/>
      <c r="AJ71" s="114"/>
      <c r="AK71" s="114"/>
    </row>
    <row r="72" spans="1:37" ht="18" customHeight="1" thickBot="1" x14ac:dyDescent="0.25">
      <c r="A72" s="118" t="s">
        <v>938</v>
      </c>
      <c r="B72" s="111"/>
      <c r="C72" s="113"/>
      <c r="D72" s="113"/>
      <c r="E72" s="113"/>
      <c r="F72" s="113"/>
      <c r="G72" s="113"/>
      <c r="H72" s="113"/>
      <c r="I72" s="113"/>
      <c r="J72" s="113"/>
      <c r="K72" s="113"/>
      <c r="L72" s="113"/>
      <c r="M72" s="113"/>
      <c r="N72" s="113"/>
      <c r="O72" s="113"/>
      <c r="P72" s="113"/>
      <c r="Q72" s="113"/>
      <c r="R72" s="113"/>
      <c r="S72" s="113"/>
      <c r="T72" s="113"/>
      <c r="U72" s="113"/>
      <c r="V72" s="113"/>
      <c r="W72" s="113"/>
      <c r="X72" s="113"/>
      <c r="Y72" s="113"/>
      <c r="Z72" s="113"/>
      <c r="AA72" s="113"/>
      <c r="AB72" s="113"/>
      <c r="AC72" s="113"/>
      <c r="AD72" s="113"/>
      <c r="AE72" s="113"/>
      <c r="AF72" s="113"/>
      <c r="AG72" s="113"/>
      <c r="AH72" s="113"/>
      <c r="AI72" s="113"/>
      <c r="AJ72" s="113"/>
      <c r="AK72" s="113"/>
    </row>
    <row r="73" spans="1:37" ht="18" customHeight="1" thickBot="1" x14ac:dyDescent="0.25">
      <c r="A73" s="121" t="s">
        <v>954</v>
      </c>
      <c r="B73" s="111"/>
      <c r="C73" s="114"/>
      <c r="D73" s="114"/>
      <c r="E73" s="114"/>
      <c r="F73" s="114"/>
      <c r="G73" s="114"/>
      <c r="H73" s="114"/>
      <c r="I73" s="114"/>
      <c r="J73" s="114"/>
      <c r="K73" s="114"/>
      <c r="L73" s="114"/>
      <c r="M73" s="114"/>
      <c r="N73" s="114"/>
      <c r="O73" s="114"/>
      <c r="P73" s="114"/>
      <c r="Q73" s="114"/>
      <c r="R73" s="114"/>
      <c r="S73" s="114"/>
      <c r="T73" s="114"/>
      <c r="U73" s="114"/>
      <c r="V73" s="114"/>
      <c r="W73" s="114"/>
      <c r="X73" s="114"/>
      <c r="Y73" s="114"/>
      <c r="Z73" s="114"/>
      <c r="AA73" s="114"/>
      <c r="AB73" s="114"/>
      <c r="AC73" s="114"/>
      <c r="AD73" s="114"/>
      <c r="AE73" s="114"/>
      <c r="AF73" s="114"/>
      <c r="AG73" s="114"/>
      <c r="AH73" s="114"/>
      <c r="AI73" s="114"/>
      <c r="AJ73" s="114"/>
      <c r="AK73" s="114"/>
    </row>
    <row r="74" spans="1:37" ht="18" customHeight="1" thickBot="1" x14ac:dyDescent="0.25">
      <c r="A74" s="121" t="s">
        <v>970</v>
      </c>
      <c r="B74" s="111"/>
      <c r="C74" s="114"/>
      <c r="D74" s="114"/>
      <c r="E74" s="114"/>
      <c r="F74" s="114"/>
      <c r="G74" s="114"/>
      <c r="H74" s="114"/>
      <c r="I74" s="114"/>
      <c r="J74" s="114"/>
      <c r="K74" s="114"/>
      <c r="L74" s="114"/>
      <c r="M74" s="114"/>
      <c r="N74" s="114"/>
      <c r="O74" s="114"/>
      <c r="P74" s="114"/>
      <c r="Q74" s="114"/>
      <c r="R74" s="114"/>
      <c r="S74" s="114"/>
      <c r="T74" s="114"/>
      <c r="U74" s="114"/>
      <c r="V74" s="114"/>
      <c r="W74" s="114"/>
      <c r="X74" s="114"/>
      <c r="Y74" s="114"/>
      <c r="Z74" s="114"/>
      <c r="AA74" s="114"/>
      <c r="AB74" s="114"/>
      <c r="AC74" s="114"/>
      <c r="AD74" s="114"/>
      <c r="AE74" s="114"/>
      <c r="AF74" s="114"/>
      <c r="AG74" s="114"/>
      <c r="AH74" s="114"/>
      <c r="AI74" s="114"/>
      <c r="AJ74" s="114"/>
      <c r="AK74" s="114"/>
    </row>
    <row r="75" spans="1:37" ht="18" customHeight="1" thickBot="1" x14ac:dyDescent="0.25">
      <c r="A75" s="121" t="s">
        <v>986</v>
      </c>
      <c r="B75" s="111"/>
      <c r="C75" s="114"/>
      <c r="D75" s="114"/>
      <c r="E75" s="114"/>
      <c r="F75" s="114"/>
      <c r="G75" s="114"/>
      <c r="H75" s="114"/>
      <c r="I75" s="114"/>
      <c r="J75" s="114"/>
      <c r="K75" s="114"/>
      <c r="L75" s="114"/>
      <c r="M75" s="114"/>
      <c r="N75" s="114"/>
      <c r="O75" s="114"/>
      <c r="P75" s="114"/>
      <c r="Q75" s="114"/>
      <c r="R75" s="114"/>
      <c r="S75" s="114"/>
      <c r="T75" s="114"/>
      <c r="U75" s="114"/>
      <c r="V75" s="114"/>
      <c r="W75" s="114"/>
      <c r="X75" s="114"/>
      <c r="Y75" s="114"/>
      <c r="Z75" s="114"/>
      <c r="AA75" s="114"/>
      <c r="AB75" s="114"/>
      <c r="AC75" s="114"/>
      <c r="AD75" s="114"/>
      <c r="AE75" s="114"/>
      <c r="AF75" s="114"/>
      <c r="AG75" s="114"/>
      <c r="AH75" s="114"/>
      <c r="AI75" s="114"/>
      <c r="AJ75" s="114"/>
      <c r="AK75" s="114"/>
    </row>
    <row r="76" spans="1:37" ht="18" customHeight="1" thickBot="1" x14ac:dyDescent="0.25">
      <c r="A76" s="121" t="s">
        <v>1002</v>
      </c>
      <c r="B76" s="111"/>
      <c r="C76" s="114"/>
      <c r="D76" s="114"/>
      <c r="E76" s="114"/>
      <c r="F76" s="114"/>
      <c r="G76" s="114"/>
      <c r="H76" s="114"/>
      <c r="I76" s="114"/>
      <c r="J76" s="114"/>
      <c r="K76" s="114"/>
      <c r="L76" s="114"/>
      <c r="M76" s="114"/>
      <c r="N76" s="114"/>
      <c r="O76" s="114"/>
      <c r="P76" s="114"/>
      <c r="Q76" s="114"/>
      <c r="R76" s="114"/>
      <c r="S76" s="114"/>
      <c r="T76" s="114"/>
      <c r="U76" s="114"/>
      <c r="V76" s="114"/>
      <c r="W76" s="114"/>
      <c r="X76" s="114"/>
      <c r="Y76" s="114"/>
      <c r="Z76" s="114"/>
      <c r="AA76" s="114"/>
      <c r="AB76" s="114"/>
      <c r="AC76" s="114"/>
      <c r="AD76" s="114"/>
      <c r="AE76" s="114"/>
      <c r="AF76" s="114"/>
      <c r="AG76" s="114"/>
      <c r="AH76" s="114"/>
      <c r="AI76" s="114"/>
      <c r="AJ76" s="114"/>
      <c r="AK76" s="114"/>
    </row>
    <row r="77" spans="1:37" ht="18" customHeight="1" thickBot="1" x14ac:dyDescent="0.25">
      <c r="A77" s="121" t="s">
        <v>1018</v>
      </c>
      <c r="B77" s="111"/>
      <c r="C77" s="114"/>
      <c r="D77" s="114"/>
      <c r="E77" s="114"/>
      <c r="F77" s="114"/>
      <c r="G77" s="114"/>
      <c r="H77" s="114"/>
      <c r="I77" s="114"/>
      <c r="J77" s="114"/>
      <c r="K77" s="114"/>
      <c r="L77" s="114"/>
      <c r="M77" s="114"/>
      <c r="N77" s="114"/>
      <c r="O77" s="114"/>
      <c r="P77" s="114"/>
      <c r="Q77" s="114"/>
      <c r="R77" s="114"/>
      <c r="S77" s="114"/>
      <c r="T77" s="114"/>
      <c r="U77" s="114"/>
      <c r="V77" s="114"/>
      <c r="W77" s="114"/>
      <c r="X77" s="114"/>
      <c r="Y77" s="114"/>
      <c r="Z77" s="114"/>
      <c r="AA77" s="114"/>
      <c r="AB77" s="114"/>
      <c r="AC77" s="114"/>
      <c r="AD77" s="114"/>
      <c r="AE77" s="114"/>
      <c r="AF77" s="114"/>
      <c r="AG77" s="114"/>
      <c r="AH77" s="114"/>
      <c r="AI77" s="114"/>
      <c r="AJ77" s="114"/>
      <c r="AK77" s="114"/>
    </row>
    <row r="78" spans="1:37" ht="18" customHeight="1" thickBot="1" x14ac:dyDescent="0.25">
      <c r="A78" s="118" t="s">
        <v>939</v>
      </c>
      <c r="B78" s="111"/>
      <c r="C78" s="113"/>
      <c r="D78" s="113"/>
      <c r="E78" s="113"/>
      <c r="F78" s="113"/>
      <c r="G78" s="113"/>
      <c r="H78" s="113"/>
      <c r="I78" s="113"/>
      <c r="J78" s="113"/>
      <c r="K78" s="113"/>
      <c r="L78" s="113"/>
      <c r="M78" s="113"/>
      <c r="N78" s="113"/>
      <c r="O78" s="113"/>
      <c r="P78" s="113"/>
      <c r="Q78" s="113"/>
      <c r="R78" s="113"/>
      <c r="S78" s="113"/>
      <c r="T78" s="113"/>
      <c r="U78" s="113"/>
      <c r="V78" s="113"/>
      <c r="W78" s="113"/>
      <c r="X78" s="113"/>
      <c r="Y78" s="113"/>
      <c r="Z78" s="113"/>
      <c r="AA78" s="113"/>
      <c r="AB78" s="113"/>
      <c r="AC78" s="113"/>
      <c r="AD78" s="113"/>
      <c r="AE78" s="113"/>
      <c r="AF78" s="113"/>
      <c r="AG78" s="113"/>
      <c r="AH78" s="113"/>
      <c r="AI78" s="113"/>
      <c r="AJ78" s="113"/>
      <c r="AK78" s="113"/>
    </row>
    <row r="79" spans="1:37" ht="18" customHeight="1" thickBot="1" x14ac:dyDescent="0.25">
      <c r="A79" s="121" t="s">
        <v>955</v>
      </c>
      <c r="B79" s="111"/>
      <c r="C79" s="114"/>
      <c r="D79" s="114"/>
      <c r="E79" s="114"/>
      <c r="F79" s="114"/>
      <c r="G79" s="114"/>
      <c r="H79" s="114"/>
      <c r="I79" s="114"/>
      <c r="J79" s="114"/>
      <c r="K79" s="114"/>
      <c r="L79" s="114"/>
      <c r="M79" s="114"/>
      <c r="N79" s="114"/>
      <c r="O79" s="114"/>
      <c r="P79" s="114"/>
      <c r="Q79" s="114"/>
      <c r="R79" s="114"/>
      <c r="S79" s="114"/>
      <c r="T79" s="114"/>
      <c r="U79" s="114"/>
      <c r="V79" s="114"/>
      <c r="W79" s="114"/>
      <c r="X79" s="114"/>
      <c r="Y79" s="114"/>
      <c r="Z79" s="114"/>
      <c r="AA79" s="114"/>
      <c r="AB79" s="114"/>
      <c r="AC79" s="114"/>
      <c r="AD79" s="114"/>
      <c r="AE79" s="114"/>
      <c r="AF79" s="114"/>
      <c r="AG79" s="114"/>
      <c r="AH79" s="114"/>
      <c r="AI79" s="114"/>
      <c r="AJ79" s="114"/>
      <c r="AK79" s="114"/>
    </row>
    <row r="80" spans="1:37" ht="18" customHeight="1" thickBot="1" x14ac:dyDescent="0.25">
      <c r="A80" s="121" t="s">
        <v>971</v>
      </c>
      <c r="B80" s="111"/>
      <c r="C80" s="114"/>
      <c r="D80" s="114"/>
      <c r="E80" s="114"/>
      <c r="F80" s="114"/>
      <c r="G80" s="114"/>
      <c r="H80" s="114"/>
      <c r="I80" s="114"/>
      <c r="J80" s="114"/>
      <c r="K80" s="114"/>
      <c r="L80" s="114"/>
      <c r="M80" s="114"/>
      <c r="N80" s="114"/>
      <c r="O80" s="114"/>
      <c r="P80" s="114"/>
      <c r="Q80" s="114"/>
      <c r="R80" s="114"/>
      <c r="S80" s="114"/>
      <c r="T80" s="114"/>
      <c r="U80" s="114"/>
      <c r="V80" s="114"/>
      <c r="W80" s="114"/>
      <c r="X80" s="114"/>
      <c r="Y80" s="114"/>
      <c r="Z80" s="114"/>
      <c r="AA80" s="114"/>
      <c r="AB80" s="114"/>
      <c r="AC80" s="114"/>
      <c r="AD80" s="114"/>
      <c r="AE80" s="114"/>
      <c r="AF80" s="114"/>
      <c r="AG80" s="114"/>
      <c r="AH80" s="114"/>
      <c r="AI80" s="114"/>
      <c r="AJ80" s="114"/>
      <c r="AK80" s="114"/>
    </row>
    <row r="81" spans="1:37" ht="18" customHeight="1" thickBot="1" x14ac:dyDescent="0.25">
      <c r="A81" s="121" t="s">
        <v>987</v>
      </c>
      <c r="B81" s="111"/>
      <c r="C81" s="114"/>
      <c r="D81" s="114"/>
      <c r="E81" s="114"/>
      <c r="F81" s="114"/>
      <c r="G81" s="114"/>
      <c r="H81" s="114"/>
      <c r="I81" s="114"/>
      <c r="J81" s="114"/>
      <c r="K81" s="114"/>
      <c r="L81" s="114"/>
      <c r="M81" s="114"/>
      <c r="N81" s="114"/>
      <c r="O81" s="114"/>
      <c r="P81" s="114"/>
      <c r="Q81" s="114"/>
      <c r="R81" s="114"/>
      <c r="S81" s="114"/>
      <c r="T81" s="114"/>
      <c r="U81" s="114"/>
      <c r="V81" s="114"/>
      <c r="W81" s="114"/>
      <c r="X81" s="114"/>
      <c r="Y81" s="114"/>
      <c r="Z81" s="114"/>
      <c r="AA81" s="114"/>
      <c r="AB81" s="114"/>
      <c r="AC81" s="114"/>
      <c r="AD81" s="114"/>
      <c r="AE81" s="114"/>
      <c r="AF81" s="114"/>
      <c r="AG81" s="114"/>
      <c r="AH81" s="114"/>
      <c r="AI81" s="114"/>
      <c r="AJ81" s="114"/>
      <c r="AK81" s="114"/>
    </row>
    <row r="82" spans="1:37" ht="18" customHeight="1" thickBot="1" x14ac:dyDescent="0.25">
      <c r="A82" s="121" t="s">
        <v>1003</v>
      </c>
      <c r="B82" s="111"/>
      <c r="C82" s="114"/>
      <c r="D82" s="114"/>
      <c r="E82" s="114"/>
      <c r="F82" s="114"/>
      <c r="G82" s="114"/>
      <c r="H82" s="114"/>
      <c r="I82" s="114"/>
      <c r="J82" s="114"/>
      <c r="K82" s="114"/>
      <c r="L82" s="114"/>
      <c r="M82" s="114"/>
      <c r="N82" s="114"/>
      <c r="O82" s="114"/>
      <c r="P82" s="114"/>
      <c r="Q82" s="114"/>
      <c r="R82" s="114"/>
      <c r="S82" s="114"/>
      <c r="T82" s="114"/>
      <c r="U82" s="114"/>
      <c r="V82" s="114"/>
      <c r="W82" s="114"/>
      <c r="X82" s="114"/>
      <c r="Y82" s="114"/>
      <c r="Z82" s="114"/>
      <c r="AA82" s="114"/>
      <c r="AB82" s="114"/>
      <c r="AC82" s="114"/>
      <c r="AD82" s="114"/>
      <c r="AE82" s="114"/>
      <c r="AF82" s="114"/>
      <c r="AG82" s="114"/>
      <c r="AH82" s="114"/>
      <c r="AI82" s="114"/>
      <c r="AJ82" s="114"/>
      <c r="AK82" s="114"/>
    </row>
    <row r="83" spans="1:37" ht="18" customHeight="1" thickBot="1" x14ac:dyDescent="0.25">
      <c r="A83" s="121" t="s">
        <v>1019</v>
      </c>
      <c r="B83" s="111"/>
      <c r="C83" s="114"/>
      <c r="D83" s="114"/>
      <c r="E83" s="114"/>
      <c r="F83" s="114"/>
      <c r="G83" s="114"/>
      <c r="H83" s="114"/>
      <c r="I83" s="114"/>
      <c r="J83" s="114"/>
      <c r="K83" s="114"/>
      <c r="L83" s="114"/>
      <c r="M83" s="114"/>
      <c r="N83" s="114"/>
      <c r="O83" s="114"/>
      <c r="P83" s="114"/>
      <c r="Q83" s="114"/>
      <c r="R83" s="114"/>
      <c r="S83" s="114"/>
      <c r="T83" s="114"/>
      <c r="U83" s="114"/>
      <c r="V83" s="114"/>
      <c r="W83" s="114"/>
      <c r="X83" s="114"/>
      <c r="Y83" s="114"/>
      <c r="Z83" s="114"/>
      <c r="AA83" s="114"/>
      <c r="AB83" s="114"/>
      <c r="AC83" s="114"/>
      <c r="AD83" s="114"/>
      <c r="AE83" s="114"/>
      <c r="AF83" s="114"/>
      <c r="AG83" s="114"/>
      <c r="AH83" s="114"/>
      <c r="AI83" s="114"/>
      <c r="AJ83" s="114"/>
      <c r="AK83" s="114"/>
    </row>
    <row r="84" spans="1:37" ht="18" customHeight="1" thickBot="1" x14ac:dyDescent="0.25">
      <c r="A84" s="118" t="s">
        <v>940</v>
      </c>
      <c r="B84" s="111"/>
      <c r="C84" s="113"/>
      <c r="D84" s="113"/>
      <c r="E84" s="113"/>
      <c r="F84" s="113"/>
      <c r="G84" s="113"/>
      <c r="H84" s="113"/>
      <c r="I84" s="113"/>
      <c r="J84" s="113"/>
      <c r="K84" s="113"/>
      <c r="L84" s="113"/>
      <c r="M84" s="113"/>
      <c r="N84" s="113"/>
      <c r="O84" s="113"/>
      <c r="P84" s="113"/>
      <c r="Q84" s="113"/>
      <c r="R84" s="113"/>
      <c r="S84" s="113"/>
      <c r="T84" s="113"/>
      <c r="U84" s="113"/>
      <c r="V84" s="113"/>
      <c r="W84" s="113"/>
      <c r="X84" s="113"/>
      <c r="Y84" s="113"/>
      <c r="Z84" s="113"/>
      <c r="AA84" s="113"/>
      <c r="AB84" s="113"/>
      <c r="AC84" s="113"/>
      <c r="AD84" s="113"/>
      <c r="AE84" s="113"/>
      <c r="AF84" s="113"/>
      <c r="AG84" s="113"/>
      <c r="AH84" s="113"/>
      <c r="AI84" s="113"/>
      <c r="AJ84" s="113"/>
      <c r="AK84" s="113"/>
    </row>
    <row r="85" spans="1:37" ht="18" customHeight="1" thickBot="1" x14ac:dyDescent="0.25">
      <c r="A85" s="121" t="s">
        <v>956</v>
      </c>
      <c r="B85" s="111"/>
      <c r="C85" s="114"/>
      <c r="D85" s="114"/>
      <c r="E85" s="114"/>
      <c r="F85" s="114"/>
      <c r="G85" s="114"/>
      <c r="H85" s="114"/>
      <c r="I85" s="114"/>
      <c r="J85" s="114"/>
      <c r="K85" s="114"/>
      <c r="L85" s="114"/>
      <c r="M85" s="114"/>
      <c r="N85" s="114"/>
      <c r="O85" s="114"/>
      <c r="P85" s="114"/>
      <c r="Q85" s="114"/>
      <c r="R85" s="114"/>
      <c r="S85" s="114"/>
      <c r="T85" s="114"/>
      <c r="U85" s="114"/>
      <c r="V85" s="114"/>
      <c r="W85" s="114"/>
      <c r="X85" s="114"/>
      <c r="Y85" s="114"/>
      <c r="Z85" s="114"/>
      <c r="AA85" s="114"/>
      <c r="AB85" s="114"/>
      <c r="AC85" s="114"/>
      <c r="AD85" s="114"/>
      <c r="AE85" s="114"/>
      <c r="AF85" s="114"/>
      <c r="AG85" s="114"/>
      <c r="AH85" s="114"/>
      <c r="AI85" s="114"/>
      <c r="AJ85" s="114"/>
      <c r="AK85" s="114"/>
    </row>
    <row r="86" spans="1:37" ht="18" customHeight="1" thickBot="1" x14ac:dyDescent="0.25">
      <c r="A86" s="121" t="s">
        <v>972</v>
      </c>
      <c r="B86" s="111"/>
      <c r="C86" s="114"/>
      <c r="D86" s="114"/>
      <c r="E86" s="114"/>
      <c r="F86" s="114"/>
      <c r="G86" s="114"/>
      <c r="H86" s="114"/>
      <c r="I86" s="114"/>
      <c r="J86" s="114"/>
      <c r="K86" s="114"/>
      <c r="L86" s="114"/>
      <c r="M86" s="114"/>
      <c r="N86" s="114"/>
      <c r="O86" s="114"/>
      <c r="P86" s="114"/>
      <c r="Q86" s="114"/>
      <c r="R86" s="114"/>
      <c r="S86" s="114"/>
      <c r="T86" s="114"/>
      <c r="U86" s="114"/>
      <c r="V86" s="114"/>
      <c r="W86" s="114"/>
      <c r="X86" s="114"/>
      <c r="Y86" s="114"/>
      <c r="Z86" s="114"/>
      <c r="AA86" s="114"/>
      <c r="AB86" s="114"/>
      <c r="AC86" s="114"/>
      <c r="AD86" s="114"/>
      <c r="AE86" s="114"/>
      <c r="AF86" s="114"/>
      <c r="AG86" s="114"/>
      <c r="AH86" s="114"/>
      <c r="AI86" s="114"/>
      <c r="AJ86" s="114"/>
      <c r="AK86" s="114"/>
    </row>
    <row r="87" spans="1:37" ht="18" customHeight="1" thickBot="1" x14ac:dyDescent="0.25">
      <c r="A87" s="121" t="s">
        <v>988</v>
      </c>
      <c r="B87" s="111"/>
      <c r="C87" s="114"/>
      <c r="D87" s="114"/>
      <c r="E87" s="114"/>
      <c r="F87" s="114"/>
      <c r="G87" s="114"/>
      <c r="H87" s="114"/>
      <c r="I87" s="114"/>
      <c r="J87" s="114"/>
      <c r="K87" s="114"/>
      <c r="L87" s="114"/>
      <c r="M87" s="114"/>
      <c r="N87" s="114"/>
      <c r="O87" s="114"/>
      <c r="P87" s="114"/>
      <c r="Q87" s="114"/>
      <c r="R87" s="114"/>
      <c r="S87" s="114"/>
      <c r="T87" s="114"/>
      <c r="U87" s="114"/>
      <c r="V87" s="114"/>
      <c r="W87" s="114"/>
      <c r="X87" s="114"/>
      <c r="Y87" s="114"/>
      <c r="Z87" s="114"/>
      <c r="AA87" s="114"/>
      <c r="AB87" s="114"/>
      <c r="AC87" s="114"/>
      <c r="AD87" s="114"/>
      <c r="AE87" s="114"/>
      <c r="AF87" s="114"/>
      <c r="AG87" s="114"/>
      <c r="AH87" s="114"/>
      <c r="AI87" s="114"/>
      <c r="AJ87" s="114"/>
      <c r="AK87" s="114"/>
    </row>
    <row r="88" spans="1:37" ht="18" customHeight="1" thickBot="1" x14ac:dyDescent="0.25">
      <c r="A88" s="121" t="s">
        <v>1004</v>
      </c>
      <c r="B88" s="111"/>
      <c r="C88" s="114"/>
      <c r="D88" s="114"/>
      <c r="E88" s="114"/>
      <c r="F88" s="114"/>
      <c r="G88" s="114"/>
      <c r="H88" s="114"/>
      <c r="I88" s="114"/>
      <c r="J88" s="114"/>
      <c r="K88" s="114"/>
      <c r="L88" s="114"/>
      <c r="M88" s="114"/>
      <c r="N88" s="114"/>
      <c r="O88" s="114"/>
      <c r="P88" s="114"/>
      <c r="Q88" s="114"/>
      <c r="R88" s="114"/>
      <c r="S88" s="114"/>
      <c r="T88" s="114"/>
      <c r="U88" s="114"/>
      <c r="V88" s="114"/>
      <c r="W88" s="114"/>
      <c r="X88" s="114"/>
      <c r="Y88" s="114"/>
      <c r="Z88" s="114"/>
      <c r="AA88" s="114"/>
      <c r="AB88" s="114"/>
      <c r="AC88" s="114"/>
      <c r="AD88" s="114"/>
      <c r="AE88" s="114"/>
      <c r="AF88" s="114"/>
      <c r="AG88" s="114"/>
      <c r="AH88" s="114"/>
      <c r="AI88" s="114"/>
      <c r="AJ88" s="114"/>
      <c r="AK88" s="114"/>
    </row>
    <row r="89" spans="1:37" ht="18" customHeight="1" thickBot="1" x14ac:dyDescent="0.25">
      <c r="A89" s="121" t="s">
        <v>1020</v>
      </c>
      <c r="B89" s="111"/>
      <c r="C89" s="114"/>
      <c r="D89" s="114"/>
      <c r="E89" s="114"/>
      <c r="F89" s="114"/>
      <c r="G89" s="114"/>
      <c r="H89" s="114"/>
      <c r="I89" s="114"/>
      <c r="J89" s="114"/>
      <c r="K89" s="114"/>
      <c r="L89" s="114"/>
      <c r="M89" s="114"/>
      <c r="N89" s="114"/>
      <c r="O89" s="114"/>
      <c r="P89" s="114"/>
      <c r="Q89" s="114"/>
      <c r="R89" s="114"/>
      <c r="S89" s="114"/>
      <c r="T89" s="114"/>
      <c r="U89" s="114"/>
      <c r="V89" s="114"/>
      <c r="W89" s="114"/>
      <c r="X89" s="114"/>
      <c r="Y89" s="114"/>
      <c r="Z89" s="114"/>
      <c r="AA89" s="114"/>
      <c r="AB89" s="114"/>
      <c r="AC89" s="114"/>
      <c r="AD89" s="114"/>
      <c r="AE89" s="114"/>
      <c r="AF89" s="114"/>
      <c r="AG89" s="114"/>
      <c r="AH89" s="114"/>
      <c r="AI89" s="114"/>
      <c r="AJ89" s="114"/>
      <c r="AK89" s="114"/>
    </row>
    <row r="90" spans="1:37" ht="18" customHeight="1" thickBot="1" x14ac:dyDescent="0.25">
      <c r="A90" s="118" t="s">
        <v>941</v>
      </c>
      <c r="B90" s="111"/>
      <c r="C90" s="113"/>
      <c r="D90" s="113"/>
      <c r="E90" s="113"/>
      <c r="F90" s="113"/>
      <c r="G90" s="113"/>
      <c r="H90" s="113"/>
      <c r="I90" s="113"/>
      <c r="J90" s="113"/>
      <c r="K90" s="113"/>
      <c r="L90" s="113"/>
      <c r="M90" s="113"/>
      <c r="N90" s="113"/>
      <c r="O90" s="113"/>
      <c r="P90" s="113"/>
      <c r="Q90" s="113"/>
      <c r="R90" s="113"/>
      <c r="S90" s="113"/>
      <c r="T90" s="113"/>
      <c r="U90" s="113"/>
      <c r="V90" s="113"/>
      <c r="W90" s="113"/>
      <c r="X90" s="113"/>
      <c r="Y90" s="113"/>
      <c r="Z90" s="113"/>
      <c r="AA90" s="113"/>
      <c r="AB90" s="113"/>
      <c r="AC90" s="113"/>
      <c r="AD90" s="113"/>
      <c r="AE90" s="113"/>
      <c r="AF90" s="113"/>
      <c r="AG90" s="113"/>
      <c r="AH90" s="113"/>
      <c r="AI90" s="113"/>
      <c r="AJ90" s="113"/>
      <c r="AK90" s="113"/>
    </row>
    <row r="91" spans="1:37" ht="18" customHeight="1" thickBot="1" x14ac:dyDescent="0.25">
      <c r="A91" s="121" t="s">
        <v>957</v>
      </c>
      <c r="B91" s="111"/>
      <c r="C91" s="114"/>
      <c r="D91" s="114"/>
      <c r="E91" s="114"/>
      <c r="F91" s="114"/>
      <c r="G91" s="114"/>
      <c r="H91" s="114"/>
      <c r="I91" s="114"/>
      <c r="J91" s="114"/>
      <c r="K91" s="114"/>
      <c r="L91" s="114"/>
      <c r="M91" s="114"/>
      <c r="N91" s="114"/>
      <c r="O91" s="114"/>
      <c r="P91" s="114"/>
      <c r="Q91" s="114"/>
      <c r="R91" s="114"/>
      <c r="S91" s="114"/>
      <c r="T91" s="114"/>
      <c r="U91" s="114"/>
      <c r="V91" s="114"/>
      <c r="W91" s="114"/>
      <c r="X91" s="114"/>
      <c r="Y91" s="114"/>
      <c r="Z91" s="114"/>
      <c r="AA91" s="114"/>
      <c r="AB91" s="114"/>
      <c r="AC91" s="114"/>
      <c r="AD91" s="114"/>
      <c r="AE91" s="114"/>
      <c r="AF91" s="114"/>
      <c r="AG91" s="114"/>
      <c r="AH91" s="114"/>
      <c r="AI91" s="114"/>
      <c r="AJ91" s="114"/>
      <c r="AK91" s="114"/>
    </row>
    <row r="92" spans="1:37" ht="18" customHeight="1" thickBot="1" x14ac:dyDescent="0.25">
      <c r="A92" s="121" t="s">
        <v>973</v>
      </c>
      <c r="B92" s="111"/>
      <c r="C92" s="114"/>
      <c r="D92" s="114"/>
      <c r="E92" s="114"/>
      <c r="F92" s="114"/>
      <c r="G92" s="114"/>
      <c r="H92" s="114"/>
      <c r="I92" s="114"/>
      <c r="J92" s="114"/>
      <c r="K92" s="114"/>
      <c r="L92" s="114"/>
      <c r="M92" s="114"/>
      <c r="N92" s="114"/>
      <c r="O92" s="114"/>
      <c r="P92" s="114"/>
      <c r="Q92" s="114"/>
      <c r="R92" s="114"/>
      <c r="S92" s="114"/>
      <c r="T92" s="114"/>
      <c r="U92" s="114"/>
      <c r="V92" s="114"/>
      <c r="W92" s="114"/>
      <c r="X92" s="114"/>
      <c r="Y92" s="114"/>
      <c r="Z92" s="114"/>
      <c r="AA92" s="114"/>
      <c r="AB92" s="114"/>
      <c r="AC92" s="114"/>
      <c r="AD92" s="114"/>
      <c r="AE92" s="114"/>
      <c r="AF92" s="114"/>
      <c r="AG92" s="114"/>
      <c r="AH92" s="114"/>
      <c r="AI92" s="114"/>
      <c r="AJ92" s="114"/>
      <c r="AK92" s="114"/>
    </row>
    <row r="93" spans="1:37" ht="18" customHeight="1" thickBot="1" x14ac:dyDescent="0.25">
      <c r="A93" s="121" t="s">
        <v>989</v>
      </c>
      <c r="B93" s="111"/>
      <c r="C93" s="114"/>
      <c r="D93" s="114"/>
      <c r="E93" s="114"/>
      <c r="F93" s="114"/>
      <c r="G93" s="114"/>
      <c r="H93" s="114"/>
      <c r="I93" s="114"/>
      <c r="J93" s="114"/>
      <c r="K93" s="114"/>
      <c r="L93" s="114"/>
      <c r="M93" s="114"/>
      <c r="N93" s="114"/>
      <c r="O93" s="114"/>
      <c r="P93" s="114"/>
      <c r="Q93" s="114"/>
      <c r="R93" s="114"/>
      <c r="S93" s="114"/>
      <c r="T93" s="114"/>
      <c r="U93" s="114"/>
      <c r="V93" s="114"/>
      <c r="W93" s="114"/>
      <c r="X93" s="114"/>
      <c r="Y93" s="114"/>
      <c r="Z93" s="114"/>
      <c r="AA93" s="114"/>
      <c r="AB93" s="114"/>
      <c r="AC93" s="114"/>
      <c r="AD93" s="114"/>
      <c r="AE93" s="114"/>
      <c r="AF93" s="114"/>
      <c r="AG93" s="114"/>
      <c r="AH93" s="114"/>
      <c r="AI93" s="114"/>
      <c r="AJ93" s="114"/>
      <c r="AK93" s="114"/>
    </row>
    <row r="94" spans="1:37" ht="18" customHeight="1" thickBot="1" x14ac:dyDescent="0.25">
      <c r="A94" s="121" t="s">
        <v>1005</v>
      </c>
      <c r="B94" s="111"/>
      <c r="C94" s="114"/>
      <c r="D94" s="114"/>
      <c r="E94" s="114"/>
      <c r="F94" s="114"/>
      <c r="G94" s="114"/>
      <c r="H94" s="114"/>
      <c r="I94" s="114"/>
      <c r="J94" s="114"/>
      <c r="K94" s="114"/>
      <c r="L94" s="114"/>
      <c r="M94" s="114"/>
      <c r="N94" s="114"/>
      <c r="O94" s="114"/>
      <c r="P94" s="114"/>
      <c r="Q94" s="114"/>
      <c r="R94" s="114"/>
      <c r="S94" s="114"/>
      <c r="T94" s="114"/>
      <c r="U94" s="114"/>
      <c r="V94" s="114"/>
      <c r="W94" s="114"/>
      <c r="X94" s="114"/>
      <c r="Y94" s="114"/>
      <c r="Z94" s="114"/>
      <c r="AA94" s="114"/>
      <c r="AB94" s="114"/>
      <c r="AC94" s="114"/>
      <c r="AD94" s="114"/>
      <c r="AE94" s="114"/>
      <c r="AF94" s="114"/>
      <c r="AG94" s="114"/>
      <c r="AH94" s="114"/>
      <c r="AI94" s="114"/>
      <c r="AJ94" s="114"/>
      <c r="AK94" s="114"/>
    </row>
    <row r="95" spans="1:37" ht="18" customHeight="1" thickBot="1" x14ac:dyDescent="0.25">
      <c r="A95" s="121" t="s">
        <v>1021</v>
      </c>
      <c r="B95" s="111"/>
      <c r="C95" s="114"/>
      <c r="D95" s="114"/>
      <c r="E95" s="114"/>
      <c r="F95" s="114"/>
      <c r="G95" s="114"/>
      <c r="H95" s="114"/>
      <c r="I95" s="114"/>
      <c r="J95" s="114"/>
      <c r="K95" s="114"/>
      <c r="L95" s="114"/>
      <c r="M95" s="114"/>
      <c r="N95" s="114"/>
      <c r="O95" s="114"/>
      <c r="P95" s="114"/>
      <c r="Q95" s="114"/>
      <c r="R95" s="114"/>
      <c r="S95" s="114"/>
      <c r="T95" s="114"/>
      <c r="U95" s="114"/>
      <c r="V95" s="114"/>
      <c r="W95" s="114"/>
      <c r="X95" s="114"/>
      <c r="Y95" s="114"/>
      <c r="Z95" s="114"/>
      <c r="AA95" s="114"/>
      <c r="AB95" s="114"/>
      <c r="AC95" s="114"/>
      <c r="AD95" s="114"/>
      <c r="AE95" s="114"/>
      <c r="AF95" s="114"/>
      <c r="AG95" s="114"/>
      <c r="AH95" s="114"/>
      <c r="AI95" s="114"/>
      <c r="AJ95" s="114"/>
      <c r="AK95" s="114"/>
    </row>
    <row r="96" spans="1:37" ht="18" customHeight="1" thickBot="1" x14ac:dyDescent="0.25">
      <c r="A96" s="118" t="s">
        <v>942</v>
      </c>
      <c r="B96" s="111"/>
      <c r="C96" s="113"/>
      <c r="D96" s="113"/>
      <c r="E96" s="113"/>
      <c r="F96" s="113"/>
      <c r="G96" s="113"/>
      <c r="H96" s="113"/>
      <c r="I96" s="113"/>
      <c r="J96" s="113"/>
      <c r="K96" s="113"/>
      <c r="L96" s="113"/>
      <c r="M96" s="113"/>
      <c r="N96" s="113"/>
      <c r="O96" s="113"/>
      <c r="P96" s="113"/>
      <c r="Q96" s="113"/>
      <c r="R96" s="113"/>
      <c r="S96" s="113"/>
      <c r="T96" s="113"/>
      <c r="U96" s="113"/>
      <c r="V96" s="113"/>
      <c r="W96" s="113"/>
      <c r="X96" s="113"/>
      <c r="Y96" s="113"/>
      <c r="Z96" s="113"/>
      <c r="AA96" s="113"/>
      <c r="AB96" s="113"/>
      <c r="AC96" s="113"/>
      <c r="AD96" s="113"/>
      <c r="AE96" s="113"/>
      <c r="AF96" s="113"/>
      <c r="AG96" s="113"/>
      <c r="AH96" s="113"/>
      <c r="AI96" s="113"/>
      <c r="AJ96" s="113"/>
      <c r="AK96" s="113"/>
    </row>
    <row r="97" spans="1:37" ht="18" customHeight="1" thickBot="1" x14ac:dyDescent="0.25">
      <c r="A97" s="121" t="s">
        <v>958</v>
      </c>
      <c r="B97" s="111"/>
      <c r="C97" s="114"/>
      <c r="D97" s="114"/>
      <c r="E97" s="114"/>
      <c r="F97" s="114"/>
      <c r="G97" s="114"/>
      <c r="H97" s="114"/>
      <c r="I97" s="114"/>
      <c r="J97" s="114"/>
      <c r="K97" s="114"/>
      <c r="L97" s="114"/>
      <c r="M97" s="114"/>
      <c r="N97" s="114"/>
      <c r="O97" s="114"/>
      <c r="P97" s="114"/>
      <c r="Q97" s="114"/>
      <c r="R97" s="114"/>
      <c r="S97" s="114"/>
      <c r="T97" s="114"/>
      <c r="U97" s="114"/>
      <c r="V97" s="114"/>
      <c r="W97" s="114"/>
      <c r="X97" s="114"/>
      <c r="Y97" s="114"/>
      <c r="Z97" s="114"/>
      <c r="AA97" s="114"/>
      <c r="AB97" s="114"/>
      <c r="AC97" s="114"/>
      <c r="AD97" s="114"/>
      <c r="AE97" s="114"/>
      <c r="AF97" s="114"/>
      <c r="AG97" s="114"/>
      <c r="AH97" s="114"/>
      <c r="AI97" s="114"/>
      <c r="AJ97" s="114"/>
      <c r="AK97" s="114"/>
    </row>
    <row r="98" spans="1:37" ht="18" customHeight="1" thickBot="1" x14ac:dyDescent="0.25">
      <c r="A98" s="121" t="s">
        <v>974</v>
      </c>
      <c r="B98" s="111"/>
      <c r="C98" s="114"/>
      <c r="D98" s="114"/>
      <c r="E98" s="114"/>
      <c r="F98" s="114"/>
      <c r="G98" s="114"/>
      <c r="H98" s="114"/>
      <c r="I98" s="114"/>
      <c r="J98" s="114"/>
      <c r="K98" s="114"/>
      <c r="L98" s="114"/>
      <c r="M98" s="114"/>
      <c r="N98" s="114"/>
      <c r="O98" s="114"/>
      <c r="P98" s="114"/>
      <c r="Q98" s="114"/>
      <c r="R98" s="114"/>
      <c r="S98" s="114"/>
      <c r="T98" s="114"/>
      <c r="U98" s="114"/>
      <c r="V98" s="114"/>
      <c r="W98" s="114"/>
      <c r="X98" s="114"/>
      <c r="Y98" s="114"/>
      <c r="Z98" s="114"/>
      <c r="AA98" s="114"/>
      <c r="AB98" s="114"/>
      <c r="AC98" s="114"/>
      <c r="AD98" s="114"/>
      <c r="AE98" s="114"/>
      <c r="AF98" s="114"/>
      <c r="AG98" s="114"/>
      <c r="AH98" s="114"/>
      <c r="AI98" s="114"/>
      <c r="AJ98" s="114"/>
      <c r="AK98" s="114"/>
    </row>
    <row r="99" spans="1:37" ht="18" customHeight="1" thickBot="1" x14ac:dyDescent="0.25">
      <c r="A99" s="121" t="s">
        <v>990</v>
      </c>
      <c r="B99" s="111"/>
      <c r="C99" s="114"/>
      <c r="D99" s="114"/>
      <c r="E99" s="114"/>
      <c r="F99" s="114"/>
      <c r="G99" s="114"/>
      <c r="H99" s="114"/>
      <c r="I99" s="114"/>
      <c r="J99" s="114"/>
      <c r="K99" s="114"/>
      <c r="L99" s="114"/>
      <c r="M99" s="114"/>
      <c r="N99" s="114"/>
      <c r="O99" s="114"/>
      <c r="P99" s="114"/>
      <c r="Q99" s="114"/>
      <c r="R99" s="114"/>
      <c r="S99" s="114"/>
      <c r="T99" s="114"/>
      <c r="U99" s="114"/>
      <c r="V99" s="114"/>
      <c r="W99" s="114"/>
      <c r="X99" s="114"/>
      <c r="Y99" s="114"/>
      <c r="Z99" s="114"/>
      <c r="AA99" s="114"/>
      <c r="AB99" s="114"/>
      <c r="AC99" s="114"/>
      <c r="AD99" s="114"/>
      <c r="AE99" s="114"/>
      <c r="AF99" s="114"/>
      <c r="AG99" s="114"/>
      <c r="AH99" s="114"/>
      <c r="AI99" s="114"/>
      <c r="AJ99" s="114"/>
      <c r="AK99" s="114"/>
    </row>
    <row r="100" spans="1:37" ht="18" customHeight="1" thickBot="1" x14ac:dyDescent="0.25">
      <c r="A100" s="121" t="s">
        <v>1006</v>
      </c>
      <c r="B100" s="111"/>
      <c r="C100" s="114"/>
      <c r="D100" s="114"/>
      <c r="E100" s="114"/>
      <c r="F100" s="114"/>
      <c r="G100" s="114"/>
      <c r="H100" s="114"/>
      <c r="I100" s="114"/>
      <c r="J100" s="114"/>
      <c r="K100" s="114"/>
      <c r="L100" s="114"/>
      <c r="M100" s="114"/>
      <c r="N100" s="114"/>
      <c r="O100" s="114"/>
      <c r="P100" s="114"/>
      <c r="Q100" s="114"/>
      <c r="R100" s="114"/>
      <c r="S100" s="114"/>
      <c r="T100" s="114"/>
      <c r="U100" s="114"/>
      <c r="V100" s="114"/>
      <c r="W100" s="114"/>
      <c r="X100" s="114"/>
      <c r="Y100" s="114"/>
      <c r="Z100" s="114"/>
      <c r="AA100" s="114"/>
      <c r="AB100" s="114"/>
      <c r="AC100" s="114"/>
      <c r="AD100" s="114"/>
      <c r="AE100" s="114"/>
      <c r="AF100" s="114"/>
      <c r="AG100" s="114"/>
      <c r="AH100" s="114"/>
      <c r="AI100" s="114"/>
      <c r="AJ100" s="114"/>
      <c r="AK100" s="114"/>
    </row>
    <row r="101" spans="1:37" ht="18" customHeight="1" thickBot="1" x14ac:dyDescent="0.25">
      <c r="A101" s="121" t="s">
        <v>1022</v>
      </c>
      <c r="B101" s="111"/>
      <c r="C101" s="114"/>
      <c r="D101" s="114"/>
      <c r="E101" s="114"/>
      <c r="F101" s="114"/>
      <c r="G101" s="114"/>
      <c r="H101" s="114"/>
      <c r="I101" s="114"/>
      <c r="J101" s="114"/>
      <c r="K101" s="114"/>
      <c r="L101" s="114"/>
      <c r="M101" s="114"/>
      <c r="N101" s="114"/>
      <c r="O101" s="114"/>
      <c r="P101" s="114"/>
      <c r="Q101" s="114"/>
      <c r="R101" s="114"/>
      <c r="S101" s="114"/>
      <c r="T101" s="114"/>
      <c r="U101" s="114"/>
      <c r="V101" s="114"/>
      <c r="W101" s="114"/>
      <c r="X101" s="114"/>
      <c r="Y101" s="114"/>
      <c r="Z101" s="114"/>
      <c r="AA101" s="114"/>
      <c r="AB101" s="114"/>
      <c r="AC101" s="114"/>
      <c r="AD101" s="114"/>
      <c r="AE101" s="114"/>
      <c r="AF101" s="114"/>
      <c r="AG101" s="114"/>
      <c r="AH101" s="114"/>
      <c r="AI101" s="114"/>
      <c r="AJ101" s="114"/>
      <c r="AK101" s="114"/>
    </row>
    <row r="102" spans="1:37" ht="18" customHeight="1" thickBot="1" x14ac:dyDescent="0.25">
      <c r="A102" s="118" t="s">
        <v>943</v>
      </c>
      <c r="B102" s="111"/>
      <c r="C102" s="113"/>
      <c r="D102" s="113"/>
      <c r="E102" s="113"/>
      <c r="F102" s="113"/>
      <c r="G102" s="113"/>
      <c r="H102" s="113"/>
      <c r="I102" s="113"/>
      <c r="J102" s="113"/>
      <c r="K102" s="113"/>
      <c r="L102" s="113"/>
      <c r="M102" s="113"/>
      <c r="N102" s="113"/>
      <c r="O102" s="113"/>
      <c r="P102" s="113"/>
      <c r="Q102" s="113"/>
      <c r="R102" s="113"/>
      <c r="S102" s="113"/>
      <c r="T102" s="113"/>
      <c r="U102" s="113"/>
      <c r="V102" s="113"/>
      <c r="W102" s="113"/>
      <c r="X102" s="113"/>
      <c r="Y102" s="113"/>
      <c r="Z102" s="113"/>
      <c r="AA102" s="113"/>
      <c r="AB102" s="113"/>
      <c r="AC102" s="113"/>
      <c r="AD102" s="113"/>
      <c r="AE102" s="113"/>
      <c r="AF102" s="113"/>
      <c r="AG102" s="113"/>
      <c r="AH102" s="113"/>
      <c r="AI102" s="113"/>
      <c r="AJ102" s="113"/>
      <c r="AK102" s="113"/>
    </row>
    <row r="103" spans="1:37" ht="18" customHeight="1" thickBot="1" x14ac:dyDescent="0.25">
      <c r="A103" s="121" t="s">
        <v>959</v>
      </c>
      <c r="B103" s="111"/>
      <c r="C103" s="114"/>
      <c r="D103" s="114"/>
      <c r="E103" s="114"/>
      <c r="F103" s="114"/>
      <c r="G103" s="114"/>
      <c r="H103" s="114"/>
      <c r="I103" s="114"/>
      <c r="J103" s="114"/>
      <c r="K103" s="114"/>
      <c r="L103" s="114"/>
      <c r="M103" s="114"/>
      <c r="N103" s="114"/>
      <c r="O103" s="114"/>
      <c r="P103" s="114"/>
      <c r="Q103" s="114"/>
      <c r="R103" s="114"/>
      <c r="S103" s="114"/>
      <c r="T103" s="114"/>
      <c r="U103" s="114"/>
      <c r="V103" s="114"/>
      <c r="W103" s="114"/>
      <c r="X103" s="114"/>
      <c r="Y103" s="114"/>
      <c r="Z103" s="114"/>
      <c r="AA103" s="114"/>
      <c r="AB103" s="114"/>
      <c r="AC103" s="114"/>
      <c r="AD103" s="114"/>
      <c r="AE103" s="114"/>
      <c r="AF103" s="114"/>
      <c r="AG103" s="114"/>
      <c r="AH103" s="114"/>
      <c r="AI103" s="114"/>
      <c r="AJ103" s="114"/>
      <c r="AK103" s="114"/>
    </row>
    <row r="104" spans="1:37" ht="18" customHeight="1" thickBot="1" x14ac:dyDescent="0.25">
      <c r="A104" s="121" t="s">
        <v>975</v>
      </c>
      <c r="B104" s="111"/>
      <c r="C104" s="114"/>
      <c r="D104" s="114"/>
      <c r="E104" s="114"/>
      <c r="F104" s="114"/>
      <c r="G104" s="114"/>
      <c r="H104" s="114"/>
      <c r="I104" s="114"/>
      <c r="J104" s="114"/>
      <c r="K104" s="114"/>
      <c r="L104" s="114"/>
      <c r="M104" s="114"/>
      <c r="N104" s="114"/>
      <c r="O104" s="114"/>
      <c r="P104" s="114"/>
      <c r="Q104" s="114"/>
      <c r="R104" s="114"/>
      <c r="S104" s="114"/>
      <c r="T104" s="114"/>
      <c r="U104" s="114"/>
      <c r="V104" s="114"/>
      <c r="W104" s="114"/>
      <c r="X104" s="114"/>
      <c r="Y104" s="114"/>
      <c r="Z104" s="114"/>
      <c r="AA104" s="114"/>
      <c r="AB104" s="114"/>
      <c r="AC104" s="114"/>
      <c r="AD104" s="114"/>
      <c r="AE104" s="114"/>
      <c r="AF104" s="114"/>
      <c r="AG104" s="114"/>
      <c r="AH104" s="114"/>
      <c r="AI104" s="114"/>
      <c r="AJ104" s="114"/>
      <c r="AK104" s="114"/>
    </row>
    <row r="105" spans="1:37" ht="18" customHeight="1" thickBot="1" x14ac:dyDescent="0.25">
      <c r="A105" s="121" t="s">
        <v>991</v>
      </c>
      <c r="B105" s="111"/>
      <c r="C105" s="114"/>
      <c r="D105" s="114"/>
      <c r="E105" s="114"/>
      <c r="F105" s="114"/>
      <c r="G105" s="114"/>
      <c r="H105" s="114"/>
      <c r="I105" s="114"/>
      <c r="J105" s="114"/>
      <c r="K105" s="114"/>
      <c r="L105" s="114"/>
      <c r="M105" s="114"/>
      <c r="N105" s="114"/>
      <c r="O105" s="114"/>
      <c r="P105" s="114"/>
      <c r="Q105" s="114"/>
      <c r="R105" s="114"/>
      <c r="S105" s="114"/>
      <c r="T105" s="114"/>
      <c r="U105" s="114"/>
      <c r="V105" s="114"/>
      <c r="W105" s="114"/>
      <c r="X105" s="114"/>
      <c r="Y105" s="114"/>
      <c r="Z105" s="114"/>
      <c r="AA105" s="114"/>
      <c r="AB105" s="114"/>
      <c r="AC105" s="114"/>
      <c r="AD105" s="114"/>
      <c r="AE105" s="114"/>
      <c r="AF105" s="114"/>
      <c r="AG105" s="114"/>
      <c r="AH105" s="114"/>
      <c r="AI105" s="114"/>
      <c r="AJ105" s="114"/>
      <c r="AK105" s="114"/>
    </row>
    <row r="106" spans="1:37" ht="18" customHeight="1" thickBot="1" x14ac:dyDescent="0.25">
      <c r="A106" s="121" t="s">
        <v>1007</v>
      </c>
      <c r="B106" s="111"/>
      <c r="C106" s="114"/>
      <c r="D106" s="114"/>
      <c r="E106" s="114"/>
      <c r="F106" s="114"/>
      <c r="G106" s="114"/>
      <c r="H106" s="114"/>
      <c r="I106" s="114"/>
      <c r="J106" s="114"/>
      <c r="K106" s="114"/>
      <c r="L106" s="114"/>
      <c r="M106" s="114"/>
      <c r="N106" s="114"/>
      <c r="O106" s="114"/>
      <c r="P106" s="114"/>
      <c r="Q106" s="114"/>
      <c r="R106" s="114"/>
      <c r="S106" s="114"/>
      <c r="T106" s="114"/>
      <c r="U106" s="114"/>
      <c r="V106" s="114"/>
      <c r="W106" s="114"/>
      <c r="X106" s="114"/>
      <c r="Y106" s="114"/>
      <c r="Z106" s="114"/>
      <c r="AA106" s="114"/>
      <c r="AB106" s="114"/>
      <c r="AC106" s="114"/>
      <c r="AD106" s="114"/>
      <c r="AE106" s="114"/>
      <c r="AF106" s="114"/>
      <c r="AG106" s="114"/>
      <c r="AH106" s="114"/>
      <c r="AI106" s="114"/>
      <c r="AJ106" s="114"/>
      <c r="AK106" s="114"/>
    </row>
    <row r="107" spans="1:37" ht="18" customHeight="1" thickBot="1" x14ac:dyDescent="0.25">
      <c r="A107" s="121" t="s">
        <v>1023</v>
      </c>
      <c r="B107" s="111"/>
      <c r="C107" s="114"/>
      <c r="D107" s="114"/>
      <c r="E107" s="114"/>
      <c r="F107" s="114"/>
      <c r="G107" s="114"/>
      <c r="H107" s="114"/>
      <c r="I107" s="114"/>
      <c r="J107" s="114"/>
      <c r="K107" s="114"/>
      <c r="L107" s="114"/>
      <c r="M107" s="114"/>
      <c r="N107" s="114"/>
      <c r="O107" s="114"/>
      <c r="P107" s="114"/>
      <c r="Q107" s="114"/>
      <c r="R107" s="114"/>
      <c r="S107" s="114"/>
      <c r="T107" s="114"/>
      <c r="U107" s="114"/>
      <c r="V107" s="114"/>
      <c r="W107" s="114"/>
      <c r="X107" s="114"/>
      <c r="Y107" s="114"/>
      <c r="Z107" s="114"/>
      <c r="AA107" s="114"/>
      <c r="AB107" s="114"/>
      <c r="AC107" s="114"/>
      <c r="AD107" s="114"/>
      <c r="AE107" s="114"/>
      <c r="AF107" s="114"/>
      <c r="AG107" s="114"/>
      <c r="AH107" s="114"/>
      <c r="AI107" s="114"/>
      <c r="AJ107" s="114"/>
      <c r="AK107" s="114"/>
    </row>
    <row r="108" spans="1:37" ht="18" customHeight="1" thickBot="1" x14ac:dyDescent="0.25">
      <c r="A108" s="118" t="s">
        <v>1032</v>
      </c>
      <c r="B108" s="111"/>
      <c r="C108" s="113"/>
      <c r="D108" s="113"/>
      <c r="E108" s="113"/>
      <c r="F108" s="113"/>
      <c r="G108" s="113"/>
      <c r="H108" s="113"/>
      <c r="I108" s="113"/>
      <c r="J108" s="113"/>
      <c r="K108" s="113"/>
      <c r="L108" s="113"/>
      <c r="M108" s="113"/>
      <c r="N108" s="113"/>
      <c r="O108" s="113"/>
      <c r="P108" s="113"/>
      <c r="Q108" s="113"/>
      <c r="R108" s="113"/>
      <c r="S108" s="113"/>
      <c r="T108" s="113"/>
      <c r="U108" s="113"/>
      <c r="V108" s="113"/>
      <c r="W108" s="113"/>
      <c r="X108" s="113"/>
      <c r="Y108" s="113"/>
      <c r="Z108" s="113"/>
      <c r="AA108" s="113"/>
      <c r="AB108" s="113"/>
      <c r="AC108" s="113"/>
      <c r="AD108" s="113"/>
      <c r="AE108" s="113"/>
      <c r="AF108" s="113"/>
      <c r="AG108" s="113"/>
      <c r="AH108" s="113"/>
      <c r="AI108" s="113"/>
      <c r="AJ108" s="113"/>
      <c r="AK108" s="113"/>
    </row>
    <row r="109" spans="1:37" ht="18" customHeight="1" thickBot="1" x14ac:dyDescent="0.25">
      <c r="A109" s="121" t="s">
        <v>1033</v>
      </c>
      <c r="B109" s="111"/>
      <c r="C109" s="114"/>
      <c r="D109" s="114"/>
      <c r="E109" s="114"/>
      <c r="F109" s="114"/>
      <c r="G109" s="114"/>
      <c r="H109" s="114"/>
      <c r="I109" s="114"/>
      <c r="J109" s="114"/>
      <c r="K109" s="114"/>
      <c r="L109" s="114"/>
      <c r="M109" s="114"/>
      <c r="N109" s="114"/>
      <c r="O109" s="114"/>
      <c r="P109" s="114"/>
      <c r="Q109" s="114"/>
      <c r="R109" s="114"/>
      <c r="S109" s="114"/>
      <c r="T109" s="114"/>
      <c r="U109" s="114"/>
      <c r="V109" s="114"/>
      <c r="W109" s="114"/>
      <c r="X109" s="114"/>
      <c r="Y109" s="114"/>
      <c r="Z109" s="114"/>
      <c r="AA109" s="114"/>
      <c r="AB109" s="114"/>
      <c r="AC109" s="114"/>
      <c r="AD109" s="114"/>
      <c r="AE109" s="114"/>
      <c r="AF109" s="114"/>
      <c r="AG109" s="114"/>
      <c r="AH109" s="114"/>
      <c r="AI109" s="114"/>
      <c r="AJ109" s="114"/>
      <c r="AK109" s="114"/>
    </row>
    <row r="110" spans="1:37" ht="18" customHeight="1" thickBot="1" x14ac:dyDescent="0.25">
      <c r="A110" s="121" t="s">
        <v>1034</v>
      </c>
      <c r="B110" s="111"/>
      <c r="C110" s="114"/>
      <c r="D110" s="114"/>
      <c r="E110" s="114"/>
      <c r="F110" s="114"/>
      <c r="G110" s="114"/>
      <c r="H110" s="114"/>
      <c r="I110" s="114"/>
      <c r="J110" s="114"/>
      <c r="K110" s="114"/>
      <c r="L110" s="114"/>
      <c r="M110" s="114"/>
      <c r="N110" s="114"/>
      <c r="O110" s="114"/>
      <c r="P110" s="114"/>
      <c r="Q110" s="114"/>
      <c r="R110" s="114"/>
      <c r="S110" s="114"/>
      <c r="T110" s="114"/>
      <c r="U110" s="114"/>
      <c r="V110" s="114"/>
      <c r="W110" s="114"/>
      <c r="X110" s="114"/>
      <c r="Y110" s="114"/>
      <c r="Z110" s="114"/>
      <c r="AA110" s="114"/>
      <c r="AB110" s="114"/>
      <c r="AC110" s="114"/>
      <c r="AD110" s="114"/>
      <c r="AE110" s="114"/>
      <c r="AF110" s="114"/>
      <c r="AG110" s="114"/>
      <c r="AH110" s="114"/>
      <c r="AI110" s="114"/>
      <c r="AJ110" s="114"/>
      <c r="AK110" s="114"/>
    </row>
    <row r="111" spans="1:37" ht="18" customHeight="1" thickBot="1" x14ac:dyDescent="0.25">
      <c r="A111" s="121" t="s">
        <v>1035</v>
      </c>
      <c r="B111" s="111"/>
      <c r="C111" s="114"/>
      <c r="D111" s="114"/>
      <c r="E111" s="114"/>
      <c r="F111" s="114"/>
      <c r="G111" s="114"/>
      <c r="H111" s="114"/>
      <c r="I111" s="114"/>
      <c r="J111" s="114"/>
      <c r="K111" s="114"/>
      <c r="L111" s="114"/>
      <c r="M111" s="114"/>
      <c r="N111" s="114"/>
      <c r="O111" s="114"/>
      <c r="P111" s="114"/>
      <c r="Q111" s="114"/>
      <c r="R111" s="114"/>
      <c r="S111" s="114"/>
      <c r="T111" s="114"/>
      <c r="U111" s="114"/>
      <c r="V111" s="114"/>
      <c r="W111" s="114"/>
      <c r="X111" s="114"/>
      <c r="Y111" s="114"/>
      <c r="Z111" s="114"/>
      <c r="AA111" s="114"/>
      <c r="AB111" s="114"/>
      <c r="AC111" s="114"/>
      <c r="AD111" s="114"/>
      <c r="AE111" s="114"/>
      <c r="AF111" s="114"/>
      <c r="AG111" s="114"/>
      <c r="AH111" s="114"/>
      <c r="AI111" s="114"/>
      <c r="AJ111" s="114"/>
      <c r="AK111" s="114"/>
    </row>
    <row r="112" spans="1:37" ht="18" customHeight="1" thickBot="1" x14ac:dyDescent="0.25">
      <c r="A112" s="121" t="s">
        <v>1036</v>
      </c>
      <c r="B112" s="111"/>
      <c r="C112" s="114"/>
      <c r="D112" s="114"/>
      <c r="E112" s="114"/>
      <c r="F112" s="114"/>
      <c r="G112" s="114"/>
      <c r="H112" s="114"/>
      <c r="I112" s="114"/>
      <c r="J112" s="114"/>
      <c r="K112" s="114"/>
      <c r="L112" s="114"/>
      <c r="M112" s="114"/>
      <c r="N112" s="114"/>
      <c r="O112" s="114"/>
      <c r="P112" s="114"/>
      <c r="Q112" s="114"/>
      <c r="R112" s="114"/>
      <c r="S112" s="114"/>
      <c r="T112" s="114"/>
      <c r="U112" s="114"/>
      <c r="V112" s="114"/>
      <c r="W112" s="114"/>
      <c r="X112" s="114"/>
      <c r="Y112" s="114"/>
      <c r="Z112" s="114"/>
      <c r="AA112" s="114"/>
      <c r="AB112" s="114"/>
      <c r="AC112" s="114"/>
      <c r="AD112" s="114"/>
      <c r="AE112" s="114"/>
      <c r="AF112" s="114"/>
      <c r="AG112" s="114"/>
      <c r="AH112" s="114"/>
      <c r="AI112" s="114"/>
      <c r="AJ112" s="114"/>
      <c r="AK112" s="114"/>
    </row>
    <row r="113" spans="1:37" ht="18" customHeight="1" thickBot="1" x14ac:dyDescent="0.25">
      <c r="A113" s="121" t="s">
        <v>1037</v>
      </c>
      <c r="B113" s="111"/>
      <c r="C113" s="114"/>
      <c r="D113" s="114"/>
      <c r="E113" s="114"/>
      <c r="F113" s="114"/>
      <c r="G113" s="114"/>
      <c r="H113" s="114"/>
      <c r="I113" s="114"/>
      <c r="J113" s="114"/>
      <c r="K113" s="114"/>
      <c r="L113" s="114"/>
      <c r="M113" s="114"/>
      <c r="N113" s="114"/>
      <c r="O113" s="114"/>
      <c r="P113" s="114"/>
      <c r="Q113" s="114"/>
      <c r="R113" s="114"/>
      <c r="S113" s="114"/>
      <c r="T113" s="114"/>
      <c r="U113" s="114"/>
      <c r="V113" s="114"/>
      <c r="W113" s="114"/>
      <c r="X113" s="114"/>
      <c r="Y113" s="114"/>
      <c r="Z113" s="114"/>
      <c r="AA113" s="114"/>
      <c r="AB113" s="114"/>
      <c r="AC113" s="114"/>
      <c r="AD113" s="114"/>
      <c r="AE113" s="114"/>
      <c r="AF113" s="114"/>
      <c r="AG113" s="114"/>
      <c r="AH113" s="114"/>
      <c r="AI113" s="114"/>
      <c r="AJ113" s="114"/>
      <c r="AK113" s="114"/>
    </row>
    <row r="114" spans="1:37" ht="19" customHeight="1" thickBot="1" x14ac:dyDescent="0.25">
      <c r="A114" s="111" t="s">
        <v>926</v>
      </c>
      <c r="B114" s="112"/>
      <c r="C114" s="103"/>
      <c r="D114" s="103"/>
      <c r="E114" s="103"/>
      <c r="F114" s="103"/>
      <c r="G114" s="103"/>
      <c r="H114" s="103"/>
      <c r="I114" s="103"/>
      <c r="J114" s="103"/>
      <c r="K114" s="103"/>
      <c r="L114" s="103"/>
      <c r="M114" s="103"/>
      <c r="N114" s="103"/>
      <c r="O114" s="103"/>
      <c r="P114" s="103"/>
      <c r="Q114" s="103"/>
      <c r="R114" s="103"/>
      <c r="S114" s="103"/>
      <c r="T114" s="103"/>
      <c r="U114" s="103"/>
      <c r="V114" s="103"/>
      <c r="W114" s="103"/>
      <c r="X114" s="103"/>
      <c r="Y114" s="103"/>
      <c r="Z114" s="103"/>
      <c r="AA114" s="103"/>
      <c r="AB114" s="103"/>
      <c r="AC114" s="103"/>
      <c r="AD114" s="103"/>
      <c r="AE114" s="103"/>
      <c r="AF114" s="103"/>
      <c r="AG114" s="103"/>
      <c r="AH114" s="103"/>
      <c r="AI114" s="103"/>
      <c r="AJ114" s="103"/>
      <c r="AK114" s="103"/>
    </row>
    <row r="115" spans="1:37" ht="18" customHeight="1" thickBot="1" x14ac:dyDescent="0.25">
      <c r="A115" s="118" t="s">
        <v>1038</v>
      </c>
      <c r="B115" s="111"/>
      <c r="C115" s="113"/>
      <c r="D115" s="113"/>
      <c r="E115" s="113"/>
      <c r="F115" s="113"/>
      <c r="G115" s="113"/>
      <c r="H115" s="113"/>
      <c r="I115" s="113"/>
      <c r="J115" s="113"/>
      <c r="K115" s="113"/>
      <c r="L115" s="113"/>
      <c r="M115" s="113"/>
      <c r="N115" s="113"/>
      <c r="O115" s="113"/>
      <c r="P115" s="113"/>
      <c r="Q115" s="113"/>
      <c r="R115" s="113"/>
      <c r="S115" s="113"/>
      <c r="T115" s="113"/>
      <c r="U115" s="113"/>
      <c r="V115" s="113"/>
      <c r="W115" s="113"/>
      <c r="X115" s="113"/>
      <c r="Y115" s="113"/>
      <c r="Z115" s="113"/>
      <c r="AA115" s="113"/>
      <c r="AB115" s="113"/>
      <c r="AC115" s="113"/>
      <c r="AD115" s="113"/>
      <c r="AE115" s="113"/>
      <c r="AF115" s="113"/>
      <c r="AG115" s="113"/>
      <c r="AH115" s="113"/>
      <c r="AI115" s="113"/>
      <c r="AJ115" s="113"/>
      <c r="AK115" s="113"/>
    </row>
    <row r="116" spans="1:37" ht="18" customHeight="1" thickBot="1" x14ac:dyDescent="0.25">
      <c r="A116" s="121" t="s">
        <v>1039</v>
      </c>
      <c r="B116" s="111"/>
      <c r="C116" s="114"/>
      <c r="D116" s="114"/>
      <c r="E116" s="114"/>
      <c r="F116" s="114"/>
      <c r="G116" s="114"/>
      <c r="H116" s="114"/>
      <c r="I116" s="114"/>
      <c r="J116" s="114"/>
      <c r="K116" s="114"/>
      <c r="L116" s="114"/>
      <c r="M116" s="114"/>
      <c r="N116" s="114"/>
      <c r="O116" s="114"/>
      <c r="P116" s="114"/>
      <c r="Q116" s="114"/>
      <c r="R116" s="114"/>
      <c r="S116" s="114"/>
      <c r="T116" s="114"/>
      <c r="U116" s="114"/>
      <c r="V116" s="114"/>
      <c r="W116" s="114"/>
      <c r="X116" s="114"/>
      <c r="Y116" s="114"/>
      <c r="Z116" s="114"/>
      <c r="AA116" s="114"/>
      <c r="AB116" s="114"/>
      <c r="AC116" s="114"/>
      <c r="AD116" s="114"/>
      <c r="AE116" s="114"/>
      <c r="AF116" s="114"/>
      <c r="AG116" s="114"/>
      <c r="AH116" s="114"/>
      <c r="AI116" s="114"/>
      <c r="AJ116" s="114"/>
      <c r="AK116" s="114"/>
    </row>
    <row r="117" spans="1:37" ht="18" customHeight="1" thickBot="1" x14ac:dyDescent="0.25">
      <c r="A117" s="121" t="s">
        <v>1040</v>
      </c>
      <c r="B117" s="111"/>
      <c r="C117" s="114"/>
      <c r="D117" s="114"/>
      <c r="E117" s="114"/>
      <c r="F117" s="114"/>
      <c r="G117" s="114"/>
      <c r="H117" s="114"/>
      <c r="I117" s="114"/>
      <c r="J117" s="114"/>
      <c r="K117" s="114"/>
      <c r="L117" s="114"/>
      <c r="M117" s="114"/>
      <c r="N117" s="114"/>
      <c r="O117" s="114"/>
      <c r="P117" s="114"/>
      <c r="Q117" s="114"/>
      <c r="R117" s="114"/>
      <c r="S117" s="114"/>
      <c r="T117" s="114"/>
      <c r="U117" s="114"/>
      <c r="V117" s="114"/>
      <c r="W117" s="114"/>
      <c r="X117" s="114"/>
      <c r="Y117" s="114"/>
      <c r="Z117" s="114"/>
      <c r="AA117" s="114"/>
      <c r="AB117" s="114"/>
      <c r="AC117" s="114"/>
      <c r="AD117" s="114"/>
      <c r="AE117" s="114"/>
      <c r="AF117" s="114"/>
      <c r="AG117" s="114"/>
      <c r="AH117" s="114"/>
      <c r="AI117" s="114"/>
      <c r="AJ117" s="114"/>
      <c r="AK117" s="114"/>
    </row>
    <row r="118" spans="1:37" ht="18" customHeight="1" thickBot="1" x14ac:dyDescent="0.25">
      <c r="A118" s="121" t="s">
        <v>1041</v>
      </c>
      <c r="B118" s="111"/>
      <c r="C118" s="114"/>
      <c r="D118" s="114"/>
      <c r="E118" s="114"/>
      <c r="F118" s="114"/>
      <c r="G118" s="114"/>
      <c r="H118" s="114"/>
      <c r="I118" s="114"/>
      <c r="J118" s="114"/>
      <c r="K118" s="114"/>
      <c r="L118" s="114"/>
      <c r="M118" s="114"/>
      <c r="N118" s="114"/>
      <c r="O118" s="114"/>
      <c r="P118" s="114"/>
      <c r="Q118" s="114"/>
      <c r="R118" s="114"/>
      <c r="S118" s="114"/>
      <c r="T118" s="114"/>
      <c r="U118" s="114"/>
      <c r="V118" s="114"/>
      <c r="W118" s="114"/>
      <c r="X118" s="114"/>
      <c r="Y118" s="114"/>
      <c r="Z118" s="114"/>
      <c r="AA118" s="114"/>
      <c r="AB118" s="114"/>
      <c r="AC118" s="114"/>
      <c r="AD118" s="114"/>
      <c r="AE118" s="114"/>
      <c r="AF118" s="114"/>
      <c r="AG118" s="114"/>
      <c r="AH118" s="114"/>
      <c r="AI118" s="114"/>
      <c r="AJ118" s="114"/>
      <c r="AK118" s="114"/>
    </row>
    <row r="119" spans="1:37" ht="18" customHeight="1" thickBot="1" x14ac:dyDescent="0.25">
      <c r="A119" s="121" t="s">
        <v>1042</v>
      </c>
      <c r="B119" s="111"/>
      <c r="C119" s="114"/>
      <c r="D119" s="114"/>
      <c r="E119" s="114"/>
      <c r="F119" s="114"/>
      <c r="G119" s="114"/>
      <c r="H119" s="114"/>
      <c r="I119" s="114"/>
      <c r="J119" s="114"/>
      <c r="K119" s="114"/>
      <c r="L119" s="114"/>
      <c r="M119" s="114"/>
      <c r="N119" s="114"/>
      <c r="O119" s="114"/>
      <c r="P119" s="114"/>
      <c r="Q119" s="114"/>
      <c r="R119" s="114"/>
      <c r="S119" s="114"/>
      <c r="T119" s="114"/>
      <c r="U119" s="114"/>
      <c r="V119" s="114"/>
      <c r="W119" s="114"/>
      <c r="X119" s="114"/>
      <c r="Y119" s="114"/>
      <c r="Z119" s="114"/>
      <c r="AA119" s="114"/>
      <c r="AB119" s="114"/>
      <c r="AC119" s="114"/>
      <c r="AD119" s="114"/>
      <c r="AE119" s="114"/>
      <c r="AF119" s="114"/>
      <c r="AG119" s="114"/>
      <c r="AH119" s="114"/>
      <c r="AI119" s="114"/>
      <c r="AJ119" s="114"/>
      <c r="AK119" s="114"/>
    </row>
    <row r="120" spans="1:37" ht="18" customHeight="1" thickBot="1" x14ac:dyDescent="0.25">
      <c r="A120" s="121" t="s">
        <v>1043</v>
      </c>
      <c r="B120" s="111"/>
      <c r="C120" s="114"/>
      <c r="D120" s="114"/>
      <c r="E120" s="114"/>
      <c r="F120" s="114"/>
      <c r="G120" s="114"/>
      <c r="H120" s="114"/>
      <c r="I120" s="114"/>
      <c r="J120" s="114"/>
      <c r="K120" s="114"/>
      <c r="L120" s="114"/>
      <c r="M120" s="114"/>
      <c r="N120" s="114"/>
      <c r="O120" s="114"/>
      <c r="P120" s="114"/>
      <c r="Q120" s="114"/>
      <c r="R120" s="114"/>
      <c r="S120" s="114"/>
      <c r="T120" s="114"/>
      <c r="U120" s="114"/>
      <c r="V120" s="114"/>
      <c r="W120" s="114"/>
      <c r="X120" s="114"/>
      <c r="Y120" s="114"/>
      <c r="Z120" s="114"/>
      <c r="AA120" s="114"/>
      <c r="AB120" s="114"/>
      <c r="AC120" s="114"/>
      <c r="AD120" s="114"/>
      <c r="AE120" s="114"/>
      <c r="AF120" s="114"/>
      <c r="AG120" s="114"/>
      <c r="AH120" s="114"/>
      <c r="AI120" s="114"/>
      <c r="AJ120" s="114"/>
      <c r="AK120" s="114"/>
    </row>
    <row r="121" spans="1:37" ht="35" customHeight="1" thickBot="1" x14ac:dyDescent="0.25">
      <c r="A121" s="118" t="s">
        <v>1044</v>
      </c>
      <c r="B121" s="111"/>
      <c r="C121" s="113"/>
      <c r="D121" s="113"/>
      <c r="E121" s="113"/>
      <c r="F121" s="113"/>
      <c r="G121" s="113"/>
      <c r="H121" s="113"/>
      <c r="I121" s="113"/>
      <c r="J121" s="113"/>
      <c r="K121" s="113"/>
      <c r="L121" s="113"/>
      <c r="M121" s="113"/>
      <c r="N121" s="113"/>
      <c r="O121" s="113"/>
      <c r="P121" s="113"/>
      <c r="Q121" s="113"/>
      <c r="R121" s="113"/>
      <c r="S121" s="113"/>
      <c r="T121" s="113"/>
      <c r="U121" s="113"/>
      <c r="V121" s="113"/>
      <c r="W121" s="113"/>
      <c r="X121" s="113"/>
      <c r="Y121" s="113"/>
      <c r="Z121" s="113"/>
      <c r="AA121" s="113"/>
      <c r="AB121" s="113"/>
      <c r="AC121" s="113"/>
      <c r="AD121" s="113"/>
      <c r="AE121" s="113"/>
      <c r="AF121" s="113"/>
      <c r="AG121" s="113"/>
      <c r="AH121" s="113"/>
      <c r="AI121" s="113"/>
      <c r="AJ121" s="113"/>
      <c r="AK121" s="113"/>
    </row>
    <row r="122" spans="1:37" ht="35" customHeight="1" thickBot="1" x14ac:dyDescent="0.25">
      <c r="A122" s="121" t="s">
        <v>1045</v>
      </c>
      <c r="B122" s="111"/>
      <c r="C122" s="114"/>
      <c r="D122" s="114"/>
      <c r="E122" s="114"/>
      <c r="F122" s="114"/>
      <c r="G122" s="114"/>
      <c r="H122" s="114"/>
      <c r="I122" s="114"/>
      <c r="J122" s="114"/>
      <c r="K122" s="114"/>
      <c r="L122" s="114"/>
      <c r="M122" s="114"/>
      <c r="N122" s="114"/>
      <c r="O122" s="114"/>
      <c r="P122" s="114"/>
      <c r="Q122" s="114"/>
      <c r="R122" s="114"/>
      <c r="S122" s="114"/>
      <c r="T122" s="114"/>
      <c r="U122" s="114"/>
      <c r="V122" s="114"/>
      <c r="W122" s="114"/>
      <c r="X122" s="114"/>
      <c r="Y122" s="114"/>
      <c r="Z122" s="114"/>
      <c r="AA122" s="114"/>
      <c r="AB122" s="114"/>
      <c r="AC122" s="114"/>
      <c r="AD122" s="114"/>
      <c r="AE122" s="114"/>
      <c r="AF122" s="114"/>
      <c r="AG122" s="114"/>
      <c r="AH122" s="114"/>
      <c r="AI122" s="114"/>
      <c r="AJ122" s="114"/>
      <c r="AK122" s="114"/>
    </row>
    <row r="123" spans="1:37" ht="35" customHeight="1" thickBot="1" x14ac:dyDescent="0.25">
      <c r="A123" s="121" t="s">
        <v>1046</v>
      </c>
      <c r="B123" s="111"/>
      <c r="C123" s="114"/>
      <c r="D123" s="114"/>
      <c r="E123" s="114"/>
      <c r="F123" s="114"/>
      <c r="G123" s="114"/>
      <c r="H123" s="114"/>
      <c r="I123" s="114"/>
      <c r="J123" s="114"/>
      <c r="K123" s="114"/>
      <c r="L123" s="114"/>
      <c r="M123" s="114"/>
      <c r="N123" s="114"/>
      <c r="O123" s="114"/>
      <c r="P123" s="114"/>
      <c r="Q123" s="114"/>
      <c r="R123" s="114"/>
      <c r="S123" s="114"/>
      <c r="T123" s="114"/>
      <c r="U123" s="114"/>
      <c r="V123" s="114"/>
      <c r="W123" s="114"/>
      <c r="X123" s="114"/>
      <c r="Y123" s="114"/>
      <c r="Z123" s="114"/>
      <c r="AA123" s="114"/>
      <c r="AB123" s="114"/>
      <c r="AC123" s="114"/>
      <c r="AD123" s="114"/>
      <c r="AE123" s="114"/>
      <c r="AF123" s="114"/>
      <c r="AG123" s="114"/>
      <c r="AH123" s="114"/>
      <c r="AI123" s="114"/>
      <c r="AJ123" s="114"/>
      <c r="AK123" s="114"/>
    </row>
    <row r="124" spans="1:37" ht="37" customHeight="1" thickBot="1" x14ac:dyDescent="0.25">
      <c r="A124" s="121" t="s">
        <v>1047</v>
      </c>
      <c r="B124" s="111"/>
      <c r="C124" s="114"/>
      <c r="D124" s="114"/>
      <c r="E124" s="114"/>
      <c r="F124" s="114"/>
      <c r="G124" s="114"/>
      <c r="H124" s="114"/>
      <c r="I124" s="114"/>
      <c r="J124" s="114"/>
      <c r="K124" s="114"/>
      <c r="L124" s="114"/>
      <c r="M124" s="114"/>
      <c r="N124" s="114"/>
      <c r="O124" s="114"/>
      <c r="P124" s="114"/>
      <c r="Q124" s="114"/>
      <c r="R124" s="114"/>
      <c r="S124" s="114"/>
      <c r="T124" s="114"/>
      <c r="U124" s="114"/>
      <c r="V124" s="114"/>
      <c r="W124" s="114"/>
      <c r="X124" s="114"/>
      <c r="Y124" s="114"/>
      <c r="Z124" s="114"/>
      <c r="AA124" s="114"/>
      <c r="AB124" s="114"/>
      <c r="AC124" s="114"/>
      <c r="AD124" s="114"/>
      <c r="AE124" s="114"/>
      <c r="AF124" s="114"/>
      <c r="AG124" s="114"/>
      <c r="AH124" s="114"/>
      <c r="AI124" s="114"/>
      <c r="AJ124" s="114"/>
      <c r="AK124" s="114"/>
    </row>
    <row r="125" spans="1:37" ht="37" customHeight="1" thickBot="1" x14ac:dyDescent="0.25">
      <c r="A125" s="121" t="s">
        <v>1048</v>
      </c>
      <c r="B125" s="111"/>
      <c r="C125" s="114"/>
      <c r="D125" s="114"/>
      <c r="E125" s="114"/>
      <c r="F125" s="114"/>
      <c r="G125" s="114"/>
      <c r="H125" s="114"/>
      <c r="I125" s="114"/>
      <c r="J125" s="114"/>
      <c r="K125" s="114"/>
      <c r="L125" s="114"/>
      <c r="M125" s="114"/>
      <c r="N125" s="114"/>
      <c r="O125" s="114"/>
      <c r="P125" s="114"/>
      <c r="Q125" s="114"/>
      <c r="R125" s="114"/>
      <c r="S125" s="114"/>
      <c r="T125" s="114"/>
      <c r="U125" s="114"/>
      <c r="V125" s="114"/>
      <c r="W125" s="114"/>
      <c r="X125" s="114"/>
      <c r="Y125" s="114"/>
      <c r="Z125" s="114"/>
      <c r="AA125" s="114"/>
      <c r="AB125" s="114"/>
      <c r="AC125" s="114"/>
      <c r="AD125" s="114"/>
      <c r="AE125" s="114"/>
      <c r="AF125" s="114"/>
      <c r="AG125" s="114"/>
      <c r="AH125" s="114"/>
      <c r="AI125" s="114"/>
      <c r="AJ125" s="114"/>
      <c r="AK125" s="114"/>
    </row>
    <row r="126" spans="1:37" ht="39" customHeight="1" thickBot="1" x14ac:dyDescent="0.25">
      <c r="A126" s="121" t="s">
        <v>1049</v>
      </c>
      <c r="B126" s="111"/>
      <c r="C126" s="114"/>
      <c r="D126" s="114"/>
      <c r="E126" s="114"/>
      <c r="F126" s="114"/>
      <c r="G126" s="114"/>
      <c r="H126" s="114"/>
      <c r="I126" s="114"/>
      <c r="J126" s="114"/>
      <c r="K126" s="114"/>
      <c r="L126" s="114"/>
      <c r="M126" s="114"/>
      <c r="N126" s="114"/>
      <c r="O126" s="114"/>
      <c r="P126" s="114"/>
      <c r="Q126" s="114"/>
      <c r="R126" s="114"/>
      <c r="S126" s="114"/>
      <c r="T126" s="114"/>
      <c r="U126" s="114"/>
      <c r="V126" s="114"/>
      <c r="W126" s="114"/>
      <c r="X126" s="114"/>
      <c r="Y126" s="114"/>
      <c r="Z126" s="114"/>
      <c r="AA126" s="114"/>
      <c r="AB126" s="114"/>
      <c r="AC126" s="114"/>
      <c r="AD126" s="114"/>
      <c r="AE126" s="114"/>
      <c r="AF126" s="114"/>
      <c r="AG126" s="114"/>
      <c r="AH126" s="114"/>
      <c r="AI126" s="114"/>
      <c r="AJ126" s="114"/>
      <c r="AK126" s="114"/>
    </row>
    <row r="127" spans="1:37" ht="18" customHeight="1" thickBot="1" x14ac:dyDescent="0.25">
      <c r="A127" s="118" t="s">
        <v>1050</v>
      </c>
      <c r="B127" s="111"/>
      <c r="C127" s="113"/>
      <c r="D127" s="113"/>
      <c r="E127" s="113"/>
      <c r="F127" s="113"/>
      <c r="G127" s="113"/>
      <c r="H127" s="113"/>
      <c r="I127" s="113"/>
      <c r="J127" s="113"/>
      <c r="K127" s="113"/>
      <c r="L127" s="113"/>
      <c r="M127" s="113"/>
      <c r="N127" s="113"/>
      <c r="O127" s="113"/>
      <c r="P127" s="113"/>
      <c r="Q127" s="113"/>
      <c r="R127" s="113"/>
      <c r="S127" s="113"/>
      <c r="T127" s="113"/>
      <c r="U127" s="113"/>
      <c r="V127" s="113"/>
      <c r="W127" s="113"/>
      <c r="X127" s="113"/>
      <c r="Y127" s="113"/>
      <c r="Z127" s="113"/>
      <c r="AA127" s="113"/>
      <c r="AB127" s="113"/>
      <c r="AC127" s="113"/>
      <c r="AD127" s="113"/>
      <c r="AE127" s="113"/>
      <c r="AF127" s="113"/>
      <c r="AG127" s="113"/>
      <c r="AH127" s="113"/>
      <c r="AI127" s="113"/>
      <c r="AJ127" s="113"/>
      <c r="AK127" s="113"/>
    </row>
    <row r="128" spans="1:37" ht="18" customHeight="1" thickBot="1" x14ac:dyDescent="0.25">
      <c r="A128" s="121" t="s">
        <v>1051</v>
      </c>
      <c r="B128" s="111"/>
      <c r="C128" s="114"/>
      <c r="D128" s="114"/>
      <c r="E128" s="114"/>
      <c r="F128" s="114"/>
      <c r="G128" s="114"/>
      <c r="H128" s="114"/>
      <c r="I128" s="114"/>
      <c r="J128" s="114"/>
      <c r="K128" s="114"/>
      <c r="L128" s="114"/>
      <c r="M128" s="114"/>
      <c r="N128" s="114"/>
      <c r="O128" s="114"/>
      <c r="P128" s="114"/>
      <c r="Q128" s="114"/>
      <c r="R128" s="114"/>
      <c r="S128" s="114"/>
      <c r="T128" s="114"/>
      <c r="U128" s="114"/>
      <c r="V128" s="114"/>
      <c r="W128" s="114"/>
      <c r="X128" s="114"/>
      <c r="Y128" s="114"/>
      <c r="Z128" s="114"/>
      <c r="AA128" s="114"/>
      <c r="AB128" s="114"/>
      <c r="AC128" s="114"/>
      <c r="AD128" s="114"/>
      <c r="AE128" s="114"/>
      <c r="AF128" s="114"/>
      <c r="AG128" s="114"/>
      <c r="AH128" s="114"/>
      <c r="AI128" s="114"/>
      <c r="AJ128" s="114"/>
      <c r="AK128" s="114"/>
    </row>
    <row r="129" spans="1:37" ht="18" customHeight="1" thickBot="1" x14ac:dyDescent="0.25">
      <c r="A129" s="121" t="s">
        <v>1052</v>
      </c>
      <c r="B129" s="111"/>
      <c r="C129" s="114"/>
      <c r="D129" s="114"/>
      <c r="E129" s="114"/>
      <c r="F129" s="114"/>
      <c r="G129" s="114"/>
      <c r="H129" s="114"/>
      <c r="I129" s="114"/>
      <c r="J129" s="114"/>
      <c r="K129" s="114"/>
      <c r="L129" s="114"/>
      <c r="M129" s="114"/>
      <c r="N129" s="114"/>
      <c r="O129" s="114"/>
      <c r="P129" s="114"/>
      <c r="Q129" s="114"/>
      <c r="R129" s="114"/>
      <c r="S129" s="114"/>
      <c r="T129" s="114"/>
      <c r="U129" s="114"/>
      <c r="V129" s="114"/>
      <c r="W129" s="114"/>
      <c r="X129" s="114"/>
      <c r="Y129" s="114"/>
      <c r="Z129" s="114"/>
      <c r="AA129" s="114"/>
      <c r="AB129" s="114"/>
      <c r="AC129" s="114"/>
      <c r="AD129" s="114"/>
      <c r="AE129" s="114"/>
      <c r="AF129" s="114"/>
      <c r="AG129" s="114"/>
      <c r="AH129" s="114"/>
      <c r="AI129" s="114"/>
      <c r="AJ129" s="114"/>
      <c r="AK129" s="114"/>
    </row>
    <row r="130" spans="1:37" ht="18" customHeight="1" thickBot="1" x14ac:dyDescent="0.25">
      <c r="A130" s="121" t="s">
        <v>1053</v>
      </c>
      <c r="B130" s="111"/>
      <c r="C130" s="114"/>
      <c r="D130" s="114"/>
      <c r="E130" s="114"/>
      <c r="F130" s="114"/>
      <c r="G130" s="114"/>
      <c r="H130" s="114"/>
      <c r="I130" s="114"/>
      <c r="J130" s="114"/>
      <c r="K130" s="114"/>
      <c r="L130" s="114"/>
      <c r="M130" s="114"/>
      <c r="N130" s="114"/>
      <c r="O130" s="114"/>
      <c r="P130" s="114"/>
      <c r="Q130" s="114"/>
      <c r="R130" s="114"/>
      <c r="S130" s="114"/>
      <c r="T130" s="114"/>
      <c r="U130" s="114"/>
      <c r="V130" s="114"/>
      <c r="W130" s="114"/>
      <c r="X130" s="114"/>
      <c r="Y130" s="114"/>
      <c r="Z130" s="114"/>
      <c r="AA130" s="114"/>
      <c r="AB130" s="114"/>
      <c r="AC130" s="114"/>
      <c r="AD130" s="114"/>
      <c r="AE130" s="114"/>
      <c r="AF130" s="114"/>
      <c r="AG130" s="114"/>
      <c r="AH130" s="114"/>
      <c r="AI130" s="114"/>
      <c r="AJ130" s="114"/>
      <c r="AK130" s="114"/>
    </row>
    <row r="131" spans="1:37" ht="18" customHeight="1" thickBot="1" x14ac:dyDescent="0.25">
      <c r="A131" s="121" t="s">
        <v>1054</v>
      </c>
      <c r="B131" s="111"/>
      <c r="C131" s="114"/>
      <c r="D131" s="114"/>
      <c r="E131" s="114"/>
      <c r="F131" s="114"/>
      <c r="G131" s="114"/>
      <c r="H131" s="114"/>
      <c r="I131" s="114"/>
      <c r="J131" s="114"/>
      <c r="K131" s="114"/>
      <c r="L131" s="114"/>
      <c r="M131" s="114"/>
      <c r="N131" s="114"/>
      <c r="O131" s="114"/>
      <c r="P131" s="114"/>
      <c r="Q131" s="114"/>
      <c r="R131" s="114"/>
      <c r="S131" s="114"/>
      <c r="T131" s="114"/>
      <c r="U131" s="114"/>
      <c r="V131" s="114"/>
      <c r="W131" s="114"/>
      <c r="X131" s="114"/>
      <c r="Y131" s="114"/>
      <c r="Z131" s="114"/>
      <c r="AA131" s="114"/>
      <c r="AB131" s="114"/>
      <c r="AC131" s="114"/>
      <c r="AD131" s="114"/>
      <c r="AE131" s="114"/>
      <c r="AF131" s="114"/>
      <c r="AG131" s="114"/>
      <c r="AH131" s="114"/>
      <c r="AI131" s="114"/>
      <c r="AJ131" s="114"/>
      <c r="AK131" s="114"/>
    </row>
    <row r="132" spans="1:37" ht="18" customHeight="1" thickBot="1" x14ac:dyDescent="0.25">
      <c r="A132" s="121" t="s">
        <v>1055</v>
      </c>
      <c r="B132" s="111"/>
      <c r="C132" s="114"/>
      <c r="D132" s="114"/>
      <c r="E132" s="114"/>
      <c r="F132" s="114"/>
      <c r="G132" s="114"/>
      <c r="H132" s="114"/>
      <c r="I132" s="114"/>
      <c r="J132" s="114"/>
      <c r="K132" s="114"/>
      <c r="L132" s="114"/>
      <c r="M132" s="114"/>
      <c r="N132" s="114"/>
      <c r="O132" s="114"/>
      <c r="P132" s="114"/>
      <c r="Q132" s="114"/>
      <c r="R132" s="114"/>
      <c r="S132" s="114"/>
      <c r="T132" s="114"/>
      <c r="U132" s="114"/>
      <c r="V132" s="114"/>
      <c r="W132" s="114"/>
      <c r="X132" s="114"/>
      <c r="Y132" s="114"/>
      <c r="Z132" s="114"/>
      <c r="AA132" s="114"/>
      <c r="AB132" s="114"/>
      <c r="AC132" s="114"/>
      <c r="AD132" s="114"/>
      <c r="AE132" s="114"/>
      <c r="AF132" s="114"/>
      <c r="AG132" s="114"/>
      <c r="AH132" s="114"/>
      <c r="AI132" s="114"/>
      <c r="AJ132" s="114"/>
      <c r="AK132" s="114"/>
    </row>
  </sheetData>
  <mergeCells count="1">
    <mergeCell ref="A1:C1"/>
  </mergeCells>
  <dataValidations count="3">
    <dataValidation type="decimal" allowBlank="1" showInputMessage="1" showErrorMessage="1" errorTitle="Invalid Data Type" error="Please input data in Numeric Data Type" sqref="C23:AK23 C29:AK29 C47:AK47 C5:AK5 C11:AK11 C17:AK17 C35:AK35 C41:AK41 C60:AK60 C53:AK53 C66:AK66 C72:AK72 C78:AK78 C84:AK84 C90:AK90 C96:AK96 C102:AK102 C108:AK108 C115:AK115 C121:AK121 C127:AK127" xr:uid="{961BC484-A64F-5044-B29A-DDCB472E8769}">
      <formula1>-9.99999999999999E+33</formula1>
      <formula2>9.99999999999999E+33</formula2>
    </dataValidation>
    <dataValidation type="decimal" allowBlank="1" showErrorMessage="1" errorTitle="Invalid Data Type" error="Please input data in Numeric Data Type" sqref="C45:AK45 C24:AK28 C18:AK22 C36:AK40 C43:AK43 C54:AK58 C6:AK10 C30:AK34 C12:AK16 C48:AK52 C61:AK65 C67:AK71 C73:AK77 C79:AK83 C85:AK89 C91:AK95 C97:AK101 C103:AK107 C109:AK113 C116:AK120 C122:AK126 C128:AK132" xr:uid="{402A2B33-11E2-2042-B95D-30D39682DB97}">
      <formula1>-9.99999999999999E+33</formula1>
      <formula2>9.99999999999999E+33</formula2>
    </dataValidation>
    <dataValidation type="textLength" operator="greaterThan" allowBlank="1" showErrorMessage="1" errorTitle="Invalid Data Type" error="Please input data in String Data Type" sqref="C44:AK44 C42:AK42 C46:AK46" xr:uid="{1CDFA5CF-29BA-6E4F-9BB7-8051DE184F4A}">
      <formula1>0</formula1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94097-5543-ED42-BABA-897693E6D5A3}">
  <dimension ref="A1:AK168"/>
  <sheetViews>
    <sheetView showGridLines="0" topLeftCell="A18" workbookViewId="0">
      <selection activeCell="C42" sqref="C42:AK46"/>
    </sheetView>
  </sheetViews>
  <sheetFormatPr baseColWidth="10" defaultColWidth="9.3984375" defaultRowHeight="15" x14ac:dyDescent="0.2"/>
  <cols>
    <col min="1" max="1" width="73.19921875" style="106" customWidth="1" collapsed="1"/>
    <col min="2" max="2" width="26" style="106" customWidth="1"/>
    <col min="3" max="37" width="21" style="106" customWidth="1" collapsed="1"/>
    <col min="38" max="16384" width="9.3984375" style="106" collapsed="1"/>
  </cols>
  <sheetData>
    <row r="1" spans="1:37" ht="18" x14ac:dyDescent="0.2">
      <c r="A1" s="154" t="s">
        <v>927</v>
      </c>
      <c r="B1" s="154"/>
      <c r="C1" s="154"/>
    </row>
    <row r="2" spans="1:37" x14ac:dyDescent="0.2">
      <c r="A2" s="107">
        <v>1</v>
      </c>
    </row>
    <row r="3" spans="1:37" ht="16" x14ac:dyDescent="0.2">
      <c r="A3" s="108" t="s">
        <v>371</v>
      </c>
      <c r="B3" s="109"/>
      <c r="C3" s="110"/>
      <c r="D3" s="110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0"/>
      <c r="T3" s="110"/>
      <c r="U3" s="110"/>
      <c r="V3" s="110"/>
      <c r="W3" s="110"/>
      <c r="X3" s="110"/>
      <c r="Y3" s="110"/>
      <c r="Z3" s="110"/>
      <c r="AA3" s="110"/>
      <c r="AB3" s="110"/>
      <c r="AC3" s="110"/>
      <c r="AD3" s="110"/>
      <c r="AE3" s="110"/>
      <c r="AF3" s="110"/>
      <c r="AG3" s="110"/>
      <c r="AH3" s="110"/>
      <c r="AI3" s="110"/>
      <c r="AJ3" s="110"/>
      <c r="AK3" s="110"/>
    </row>
    <row r="4" spans="1:37" ht="19" customHeight="1" thickBot="1" x14ac:dyDescent="0.25">
      <c r="A4" s="111" t="s">
        <v>1030</v>
      </c>
      <c r="B4" s="112"/>
      <c r="C4" s="103"/>
      <c r="D4" s="103"/>
      <c r="E4" s="103"/>
      <c r="F4" s="103"/>
      <c r="G4" s="103"/>
      <c r="H4" s="103"/>
      <c r="I4" s="103"/>
      <c r="J4" s="103"/>
      <c r="K4" s="103"/>
      <c r="L4" s="103"/>
      <c r="M4" s="103"/>
      <c r="N4" s="103"/>
      <c r="O4" s="103"/>
      <c r="P4" s="103"/>
      <c r="Q4" s="103"/>
      <c r="R4" s="103"/>
      <c r="S4" s="103"/>
      <c r="T4" s="103"/>
      <c r="U4" s="103"/>
      <c r="V4" s="103"/>
      <c r="W4" s="103"/>
      <c r="X4" s="103"/>
      <c r="Y4" s="103"/>
      <c r="Z4" s="103"/>
      <c r="AA4" s="103"/>
      <c r="AB4" s="103"/>
      <c r="AC4" s="103"/>
      <c r="AD4" s="103"/>
      <c r="AE4" s="103"/>
      <c r="AF4" s="103"/>
      <c r="AG4" s="103"/>
      <c r="AH4" s="103"/>
      <c r="AI4" s="103"/>
      <c r="AJ4" s="103"/>
      <c r="AK4" s="103"/>
    </row>
    <row r="5" spans="1:37" ht="18" thickBot="1" x14ac:dyDescent="0.25">
      <c r="A5" s="118" t="s">
        <v>1056</v>
      </c>
      <c r="B5" s="112"/>
      <c r="C5" s="113"/>
      <c r="D5" s="113"/>
      <c r="E5" s="113"/>
      <c r="F5" s="113"/>
      <c r="G5" s="113"/>
      <c r="H5" s="113"/>
      <c r="I5" s="113"/>
      <c r="J5" s="113"/>
      <c r="K5" s="113"/>
      <c r="L5" s="113"/>
      <c r="M5" s="113"/>
      <c r="N5" s="113"/>
      <c r="O5" s="113"/>
      <c r="P5" s="113"/>
      <c r="Q5" s="113"/>
      <c r="R5" s="113"/>
      <c r="S5" s="113"/>
      <c r="T5" s="113"/>
      <c r="U5" s="113"/>
      <c r="V5" s="113"/>
      <c r="W5" s="113"/>
      <c r="X5" s="113"/>
      <c r="Y5" s="113"/>
      <c r="Z5" s="113"/>
      <c r="AA5" s="113"/>
      <c r="AB5" s="113"/>
      <c r="AC5" s="113"/>
      <c r="AD5" s="113"/>
      <c r="AE5" s="113"/>
      <c r="AF5" s="113"/>
      <c r="AG5" s="113"/>
      <c r="AH5" s="113"/>
      <c r="AI5" s="113"/>
      <c r="AJ5" s="113"/>
      <c r="AK5" s="113"/>
    </row>
    <row r="6" spans="1:37" ht="18" thickBot="1" x14ac:dyDescent="0.25">
      <c r="A6" s="121" t="s">
        <v>1057</v>
      </c>
      <c r="B6" s="112"/>
      <c r="C6" s="114"/>
      <c r="D6" s="114"/>
      <c r="E6" s="114"/>
      <c r="F6" s="114"/>
      <c r="G6" s="114"/>
      <c r="H6" s="114"/>
      <c r="I6" s="114"/>
      <c r="J6" s="114"/>
      <c r="K6" s="114"/>
      <c r="L6" s="114"/>
      <c r="M6" s="114"/>
      <c r="N6" s="114"/>
      <c r="O6" s="114"/>
      <c r="P6" s="114"/>
      <c r="Q6" s="114"/>
      <c r="R6" s="114"/>
      <c r="S6" s="114"/>
      <c r="T6" s="114"/>
      <c r="U6" s="114"/>
      <c r="V6" s="114"/>
      <c r="W6" s="114"/>
      <c r="X6" s="114"/>
      <c r="Y6" s="114"/>
      <c r="Z6" s="114"/>
      <c r="AA6" s="114"/>
      <c r="AB6" s="114"/>
      <c r="AC6" s="114"/>
      <c r="AD6" s="114"/>
      <c r="AE6" s="114"/>
      <c r="AF6" s="114"/>
      <c r="AG6" s="114"/>
      <c r="AH6" s="114"/>
      <c r="AI6" s="114"/>
      <c r="AJ6" s="114"/>
      <c r="AK6" s="114"/>
    </row>
    <row r="7" spans="1:37" ht="18" thickBot="1" x14ac:dyDescent="0.25">
      <c r="A7" s="121" t="s">
        <v>1058</v>
      </c>
      <c r="B7" s="112"/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4"/>
      <c r="Q7" s="114"/>
      <c r="R7" s="114"/>
      <c r="S7" s="114"/>
      <c r="T7" s="114"/>
      <c r="U7" s="114"/>
      <c r="V7" s="114"/>
      <c r="W7" s="114"/>
      <c r="X7" s="114"/>
      <c r="Y7" s="114"/>
      <c r="Z7" s="114"/>
      <c r="AA7" s="114"/>
      <c r="AB7" s="114"/>
      <c r="AC7" s="114"/>
      <c r="AD7" s="114"/>
      <c r="AE7" s="114"/>
      <c r="AF7" s="114"/>
      <c r="AG7" s="114"/>
      <c r="AH7" s="114"/>
      <c r="AI7" s="114"/>
      <c r="AJ7" s="114"/>
      <c r="AK7" s="114"/>
    </row>
    <row r="8" spans="1:37" ht="18" thickBot="1" x14ac:dyDescent="0.25">
      <c r="A8" s="121" t="s">
        <v>1059</v>
      </c>
      <c r="B8" s="112"/>
      <c r="C8" s="114"/>
      <c r="D8" s="114"/>
      <c r="E8" s="114"/>
      <c r="F8" s="114"/>
      <c r="G8" s="114"/>
      <c r="H8" s="114"/>
      <c r="I8" s="114"/>
      <c r="J8" s="114"/>
      <c r="K8" s="114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14"/>
      <c r="AA8" s="114"/>
      <c r="AB8" s="114"/>
      <c r="AC8" s="114"/>
      <c r="AD8" s="114"/>
      <c r="AE8" s="114"/>
      <c r="AF8" s="114"/>
      <c r="AG8" s="114"/>
      <c r="AH8" s="114"/>
      <c r="AI8" s="114"/>
      <c r="AJ8" s="114"/>
      <c r="AK8" s="114"/>
    </row>
    <row r="9" spans="1:37" ht="18" thickBot="1" x14ac:dyDescent="0.25">
      <c r="A9" s="121" t="s">
        <v>1060</v>
      </c>
      <c r="B9" s="112"/>
      <c r="C9" s="114"/>
      <c r="D9" s="114"/>
      <c r="E9" s="114"/>
      <c r="F9" s="114"/>
      <c r="G9" s="114"/>
      <c r="H9" s="114"/>
      <c r="I9" s="114"/>
      <c r="J9" s="114"/>
      <c r="K9" s="114"/>
      <c r="L9" s="114"/>
      <c r="M9" s="114"/>
      <c r="N9" s="114"/>
      <c r="O9" s="114"/>
      <c r="P9" s="114"/>
      <c r="Q9" s="114"/>
      <c r="R9" s="114"/>
      <c r="S9" s="114"/>
      <c r="T9" s="114"/>
      <c r="U9" s="114"/>
      <c r="V9" s="114"/>
      <c r="W9" s="114"/>
      <c r="X9" s="114"/>
      <c r="Y9" s="114"/>
      <c r="Z9" s="114"/>
      <c r="AA9" s="114"/>
      <c r="AB9" s="114"/>
      <c r="AC9" s="114"/>
      <c r="AD9" s="114"/>
      <c r="AE9" s="114"/>
      <c r="AF9" s="114"/>
      <c r="AG9" s="114"/>
      <c r="AH9" s="114"/>
      <c r="AI9" s="114"/>
      <c r="AJ9" s="114"/>
      <c r="AK9" s="114"/>
    </row>
    <row r="10" spans="1:37" ht="18" thickBot="1" x14ac:dyDescent="0.25">
      <c r="A10" s="121" t="s">
        <v>1061</v>
      </c>
      <c r="B10" s="112"/>
      <c r="C10" s="114"/>
      <c r="D10" s="114"/>
      <c r="E10" s="114"/>
      <c r="F10" s="114"/>
      <c r="G10" s="114"/>
      <c r="H10" s="114"/>
      <c r="I10" s="114"/>
      <c r="J10" s="114"/>
      <c r="K10" s="114"/>
      <c r="L10" s="114"/>
      <c r="M10" s="114"/>
      <c r="N10" s="114"/>
      <c r="O10" s="114"/>
      <c r="P10" s="114"/>
      <c r="Q10" s="114"/>
      <c r="R10" s="114"/>
      <c r="S10" s="114"/>
      <c r="T10" s="114"/>
      <c r="U10" s="114"/>
      <c r="V10" s="114"/>
      <c r="W10" s="114"/>
      <c r="X10" s="114"/>
      <c r="Y10" s="114"/>
      <c r="Z10" s="114"/>
      <c r="AA10" s="114"/>
      <c r="AB10" s="114"/>
      <c r="AC10" s="114"/>
      <c r="AD10" s="114"/>
      <c r="AE10" s="114"/>
      <c r="AF10" s="114"/>
      <c r="AG10" s="114"/>
      <c r="AH10" s="114"/>
      <c r="AI10" s="114"/>
      <c r="AJ10" s="114"/>
      <c r="AK10" s="114"/>
    </row>
    <row r="11" spans="1:37" ht="18" thickBot="1" x14ac:dyDescent="0.25">
      <c r="A11" s="118" t="s">
        <v>1068</v>
      </c>
      <c r="B11" s="112"/>
      <c r="C11" s="113"/>
      <c r="D11" s="113"/>
      <c r="E11" s="113"/>
      <c r="F11" s="113"/>
      <c r="G11" s="113"/>
      <c r="H11" s="113"/>
      <c r="I11" s="113"/>
      <c r="J11" s="113"/>
      <c r="K11" s="113"/>
      <c r="L11" s="113"/>
      <c r="M11" s="113"/>
      <c r="N11" s="113"/>
      <c r="O11" s="113"/>
      <c r="P11" s="113"/>
      <c r="Q11" s="113"/>
      <c r="R11" s="113"/>
      <c r="S11" s="113"/>
      <c r="T11" s="113"/>
      <c r="U11" s="113"/>
      <c r="V11" s="113"/>
      <c r="W11" s="113"/>
      <c r="X11" s="113"/>
      <c r="Y11" s="113"/>
      <c r="Z11" s="113"/>
      <c r="AA11" s="113"/>
      <c r="AB11" s="113"/>
      <c r="AC11" s="113"/>
      <c r="AD11" s="113"/>
      <c r="AE11" s="113"/>
      <c r="AF11" s="113"/>
      <c r="AG11" s="113"/>
      <c r="AH11" s="113"/>
      <c r="AI11" s="113"/>
      <c r="AJ11" s="113"/>
      <c r="AK11" s="113"/>
    </row>
    <row r="12" spans="1:37" ht="18" thickBot="1" x14ac:dyDescent="0.25">
      <c r="A12" s="121" t="s">
        <v>1069</v>
      </c>
      <c r="B12" s="112"/>
      <c r="C12" s="114"/>
      <c r="D12" s="114"/>
      <c r="E12" s="114"/>
      <c r="F12" s="114"/>
      <c r="G12" s="114"/>
      <c r="H12" s="114"/>
      <c r="I12" s="114"/>
      <c r="J12" s="114"/>
      <c r="K12" s="114"/>
      <c r="L12" s="114"/>
      <c r="M12" s="114"/>
      <c r="N12" s="114"/>
      <c r="O12" s="114"/>
      <c r="P12" s="114"/>
      <c r="Q12" s="114"/>
      <c r="R12" s="114"/>
      <c r="S12" s="114"/>
      <c r="T12" s="114"/>
      <c r="U12" s="114"/>
      <c r="V12" s="114"/>
      <c r="W12" s="114"/>
      <c r="X12" s="114"/>
      <c r="Y12" s="114"/>
      <c r="Z12" s="114"/>
      <c r="AA12" s="114"/>
      <c r="AB12" s="114"/>
      <c r="AC12" s="114"/>
      <c r="AD12" s="114"/>
      <c r="AE12" s="114"/>
      <c r="AF12" s="114"/>
      <c r="AG12" s="114"/>
      <c r="AH12" s="114"/>
      <c r="AI12" s="114"/>
      <c r="AJ12" s="114"/>
      <c r="AK12" s="114"/>
    </row>
    <row r="13" spans="1:37" ht="35" thickBot="1" x14ac:dyDescent="0.25">
      <c r="A13" s="121" t="s">
        <v>1070</v>
      </c>
      <c r="B13" s="112"/>
      <c r="C13" s="114"/>
      <c r="D13" s="114"/>
      <c r="E13" s="114"/>
      <c r="F13" s="114"/>
      <c r="G13" s="114"/>
      <c r="H13" s="114"/>
      <c r="I13" s="114"/>
      <c r="J13" s="114"/>
      <c r="K13" s="114"/>
      <c r="L13" s="114"/>
      <c r="M13" s="114"/>
      <c r="N13" s="114"/>
      <c r="O13" s="114"/>
      <c r="P13" s="114"/>
      <c r="Q13" s="114"/>
      <c r="R13" s="114"/>
      <c r="S13" s="114"/>
      <c r="T13" s="114"/>
      <c r="U13" s="114"/>
      <c r="V13" s="114"/>
      <c r="W13" s="114"/>
      <c r="X13" s="114"/>
      <c r="Y13" s="114"/>
      <c r="Z13" s="114"/>
      <c r="AA13" s="114"/>
      <c r="AB13" s="114"/>
      <c r="AC13" s="114"/>
      <c r="AD13" s="114"/>
      <c r="AE13" s="114"/>
      <c r="AF13" s="114"/>
      <c r="AG13" s="114"/>
      <c r="AH13" s="114"/>
      <c r="AI13" s="114"/>
      <c r="AJ13" s="114"/>
      <c r="AK13" s="114"/>
    </row>
    <row r="14" spans="1:37" ht="18" thickBot="1" x14ac:dyDescent="0.25">
      <c r="A14" s="121" t="s">
        <v>1071</v>
      </c>
      <c r="B14" s="112"/>
      <c r="C14" s="114"/>
      <c r="D14" s="114"/>
      <c r="E14" s="114"/>
      <c r="F14" s="114"/>
      <c r="G14" s="114"/>
      <c r="H14" s="114"/>
      <c r="I14" s="114"/>
      <c r="J14" s="114"/>
      <c r="K14" s="114"/>
      <c r="L14" s="114"/>
      <c r="M14" s="114"/>
      <c r="N14" s="114"/>
      <c r="O14" s="114"/>
      <c r="P14" s="114"/>
      <c r="Q14" s="114"/>
      <c r="R14" s="114"/>
      <c r="S14" s="114"/>
      <c r="T14" s="114"/>
      <c r="U14" s="114"/>
      <c r="V14" s="114"/>
      <c r="W14" s="114"/>
      <c r="X14" s="114"/>
      <c r="Y14" s="114"/>
      <c r="Z14" s="114"/>
      <c r="AA14" s="114"/>
      <c r="AB14" s="114"/>
      <c r="AC14" s="114"/>
      <c r="AD14" s="114"/>
      <c r="AE14" s="114"/>
      <c r="AF14" s="114"/>
      <c r="AG14" s="114"/>
      <c r="AH14" s="114"/>
      <c r="AI14" s="114"/>
      <c r="AJ14" s="114"/>
      <c r="AK14" s="114"/>
    </row>
    <row r="15" spans="1:37" ht="18" thickBot="1" x14ac:dyDescent="0.25">
      <c r="A15" s="121" t="s">
        <v>1072</v>
      </c>
      <c r="B15" s="112"/>
      <c r="C15" s="114"/>
      <c r="D15" s="114"/>
      <c r="E15" s="114"/>
      <c r="F15" s="114"/>
      <c r="G15" s="114"/>
      <c r="H15" s="114"/>
      <c r="I15" s="114"/>
      <c r="J15" s="114"/>
      <c r="K15" s="114"/>
      <c r="L15" s="114"/>
      <c r="M15" s="114"/>
      <c r="N15" s="114"/>
      <c r="O15" s="114"/>
      <c r="P15" s="114"/>
      <c r="Q15" s="114"/>
      <c r="R15" s="114"/>
      <c r="S15" s="114"/>
      <c r="T15" s="114"/>
      <c r="U15" s="114"/>
      <c r="V15" s="114"/>
      <c r="W15" s="114"/>
      <c r="X15" s="114"/>
      <c r="Y15" s="114"/>
      <c r="Z15" s="114"/>
      <c r="AA15" s="114"/>
      <c r="AB15" s="114"/>
      <c r="AC15" s="114"/>
      <c r="AD15" s="114"/>
      <c r="AE15" s="114"/>
      <c r="AF15" s="114"/>
      <c r="AG15" s="114"/>
      <c r="AH15" s="114"/>
      <c r="AI15" s="114"/>
      <c r="AJ15" s="114"/>
      <c r="AK15" s="114"/>
    </row>
    <row r="16" spans="1:37" ht="18" thickBot="1" x14ac:dyDescent="0.25">
      <c r="A16" s="121" t="s">
        <v>1073</v>
      </c>
      <c r="B16" s="112"/>
      <c r="C16" s="114"/>
      <c r="D16" s="114"/>
      <c r="E16" s="114"/>
      <c r="F16" s="114"/>
      <c r="G16" s="114"/>
      <c r="H16" s="114"/>
      <c r="I16" s="114"/>
      <c r="J16" s="114"/>
      <c r="K16" s="114"/>
      <c r="L16" s="114"/>
      <c r="M16" s="114"/>
      <c r="N16" s="114"/>
      <c r="O16" s="114"/>
      <c r="P16" s="114"/>
      <c r="Q16" s="114"/>
      <c r="R16" s="114"/>
      <c r="S16" s="114"/>
      <c r="T16" s="114"/>
      <c r="U16" s="114"/>
      <c r="V16" s="114"/>
      <c r="W16" s="114"/>
      <c r="X16" s="114"/>
      <c r="Y16" s="114"/>
      <c r="Z16" s="114"/>
      <c r="AA16" s="114"/>
      <c r="AB16" s="114"/>
      <c r="AC16" s="114"/>
      <c r="AD16" s="114"/>
      <c r="AE16" s="114"/>
      <c r="AF16" s="114"/>
      <c r="AG16" s="114"/>
      <c r="AH16" s="114"/>
      <c r="AI16" s="114"/>
      <c r="AJ16" s="114"/>
      <c r="AK16" s="114"/>
    </row>
    <row r="17" spans="1:37" ht="18" thickBot="1" x14ac:dyDescent="0.25">
      <c r="A17" s="118" t="s">
        <v>1080</v>
      </c>
      <c r="B17" s="112"/>
      <c r="C17" s="113"/>
      <c r="D17" s="113"/>
      <c r="E17" s="113"/>
      <c r="F17" s="113"/>
      <c r="G17" s="113"/>
      <c r="H17" s="113"/>
      <c r="I17" s="113"/>
      <c r="J17" s="113"/>
      <c r="K17" s="113"/>
      <c r="L17" s="113"/>
      <c r="M17" s="113"/>
      <c r="N17" s="113"/>
      <c r="O17" s="113"/>
      <c r="P17" s="113"/>
      <c r="Q17" s="113"/>
      <c r="R17" s="113"/>
      <c r="S17" s="113"/>
      <c r="T17" s="113"/>
      <c r="U17" s="113"/>
      <c r="V17" s="113"/>
      <c r="W17" s="113"/>
      <c r="X17" s="113"/>
      <c r="Y17" s="113"/>
      <c r="Z17" s="113"/>
      <c r="AA17" s="113"/>
      <c r="AB17" s="113"/>
      <c r="AC17" s="113"/>
      <c r="AD17" s="113"/>
      <c r="AE17" s="113"/>
      <c r="AF17" s="113"/>
      <c r="AG17" s="113"/>
      <c r="AH17" s="113"/>
      <c r="AI17" s="113"/>
      <c r="AJ17" s="113"/>
      <c r="AK17" s="113"/>
    </row>
    <row r="18" spans="1:37" ht="18" thickBot="1" x14ac:dyDescent="0.25">
      <c r="A18" s="121" t="s">
        <v>1081</v>
      </c>
      <c r="B18" s="112"/>
      <c r="C18" s="114"/>
      <c r="D18" s="114"/>
      <c r="E18" s="114"/>
      <c r="F18" s="114"/>
      <c r="G18" s="114"/>
      <c r="H18" s="114"/>
      <c r="I18" s="114"/>
      <c r="J18" s="114"/>
      <c r="K18" s="114"/>
      <c r="L18" s="114"/>
      <c r="M18" s="114"/>
      <c r="N18" s="114"/>
      <c r="O18" s="114"/>
      <c r="P18" s="114"/>
      <c r="Q18" s="114"/>
      <c r="R18" s="114"/>
      <c r="S18" s="114"/>
      <c r="T18" s="114"/>
      <c r="U18" s="114"/>
      <c r="V18" s="114"/>
      <c r="W18" s="114"/>
      <c r="X18" s="114"/>
      <c r="Y18" s="114"/>
      <c r="Z18" s="114"/>
      <c r="AA18" s="114"/>
      <c r="AB18" s="114"/>
      <c r="AC18" s="114"/>
      <c r="AD18" s="114"/>
      <c r="AE18" s="114"/>
      <c r="AF18" s="114"/>
      <c r="AG18" s="114"/>
      <c r="AH18" s="114"/>
      <c r="AI18" s="114"/>
      <c r="AJ18" s="114"/>
      <c r="AK18" s="114"/>
    </row>
    <row r="19" spans="1:37" ht="18" thickBot="1" x14ac:dyDescent="0.25">
      <c r="A19" s="121" t="s">
        <v>1082</v>
      </c>
      <c r="B19" s="112"/>
      <c r="C19" s="114"/>
      <c r="D19" s="114"/>
      <c r="E19" s="114"/>
      <c r="F19" s="114"/>
      <c r="G19" s="114"/>
      <c r="H19" s="114"/>
      <c r="I19" s="114"/>
      <c r="J19" s="114"/>
      <c r="K19" s="114"/>
      <c r="L19" s="114"/>
      <c r="M19" s="114"/>
      <c r="N19" s="114"/>
      <c r="O19" s="114"/>
      <c r="P19" s="114"/>
      <c r="Q19" s="114"/>
      <c r="R19" s="114"/>
      <c r="S19" s="114"/>
      <c r="T19" s="114"/>
      <c r="U19" s="114"/>
      <c r="V19" s="114"/>
      <c r="W19" s="114"/>
      <c r="X19" s="114"/>
      <c r="Y19" s="114"/>
      <c r="Z19" s="114"/>
      <c r="AA19" s="114"/>
      <c r="AB19" s="114"/>
      <c r="AC19" s="114"/>
      <c r="AD19" s="114"/>
      <c r="AE19" s="114"/>
      <c r="AF19" s="114"/>
      <c r="AG19" s="114"/>
      <c r="AH19" s="114"/>
      <c r="AI19" s="114"/>
      <c r="AJ19" s="114"/>
      <c r="AK19" s="114"/>
    </row>
    <row r="20" spans="1:37" ht="18" thickBot="1" x14ac:dyDescent="0.25">
      <c r="A20" s="121" t="s">
        <v>1083</v>
      </c>
      <c r="B20" s="112"/>
      <c r="C20" s="114"/>
      <c r="D20" s="114"/>
      <c r="E20" s="114"/>
      <c r="F20" s="114"/>
      <c r="G20" s="114"/>
      <c r="H20" s="114"/>
      <c r="I20" s="114"/>
      <c r="J20" s="114"/>
      <c r="K20" s="114"/>
      <c r="L20" s="114"/>
      <c r="M20" s="114"/>
      <c r="N20" s="114"/>
      <c r="O20" s="114"/>
      <c r="P20" s="114"/>
      <c r="Q20" s="114"/>
      <c r="R20" s="114"/>
      <c r="S20" s="114"/>
      <c r="T20" s="114"/>
      <c r="U20" s="114"/>
      <c r="V20" s="114"/>
      <c r="W20" s="114"/>
      <c r="X20" s="114"/>
      <c r="Y20" s="114"/>
      <c r="Z20" s="114"/>
      <c r="AA20" s="114"/>
      <c r="AB20" s="114"/>
      <c r="AC20" s="114"/>
      <c r="AD20" s="114"/>
      <c r="AE20" s="114"/>
      <c r="AF20" s="114"/>
      <c r="AG20" s="114"/>
      <c r="AH20" s="114"/>
      <c r="AI20" s="114"/>
      <c r="AJ20" s="114"/>
      <c r="AK20" s="114"/>
    </row>
    <row r="21" spans="1:37" ht="18" thickBot="1" x14ac:dyDescent="0.25">
      <c r="A21" s="121" t="s">
        <v>1084</v>
      </c>
      <c r="B21" s="112"/>
      <c r="C21" s="114"/>
      <c r="D21" s="114"/>
      <c r="E21" s="114"/>
      <c r="F21" s="114"/>
      <c r="G21" s="114"/>
      <c r="H21" s="114"/>
      <c r="I21" s="114"/>
      <c r="J21" s="114"/>
      <c r="K21" s="114"/>
      <c r="L21" s="114"/>
      <c r="M21" s="114"/>
      <c r="N21" s="114"/>
      <c r="O21" s="114"/>
      <c r="P21" s="114"/>
      <c r="Q21" s="114"/>
      <c r="R21" s="114"/>
      <c r="S21" s="114"/>
      <c r="T21" s="114"/>
      <c r="U21" s="114"/>
      <c r="V21" s="114"/>
      <c r="W21" s="114"/>
      <c r="X21" s="114"/>
      <c r="Y21" s="114"/>
      <c r="Z21" s="114"/>
      <c r="AA21" s="114"/>
      <c r="AB21" s="114"/>
      <c r="AC21" s="114"/>
      <c r="AD21" s="114"/>
      <c r="AE21" s="114"/>
      <c r="AF21" s="114"/>
      <c r="AG21" s="114"/>
      <c r="AH21" s="114"/>
      <c r="AI21" s="114"/>
      <c r="AJ21" s="114"/>
      <c r="AK21" s="114"/>
    </row>
    <row r="22" spans="1:37" ht="18" thickBot="1" x14ac:dyDescent="0.25">
      <c r="A22" s="121" t="s">
        <v>1085</v>
      </c>
      <c r="B22" s="112"/>
      <c r="C22" s="114"/>
      <c r="D22" s="114"/>
      <c r="E22" s="114"/>
      <c r="F22" s="114"/>
      <c r="G22" s="114"/>
      <c r="H22" s="114"/>
      <c r="I22" s="114"/>
      <c r="J22" s="114"/>
      <c r="K22" s="114"/>
      <c r="L22" s="114"/>
      <c r="M22" s="114"/>
      <c r="N22" s="114"/>
      <c r="O22" s="114"/>
      <c r="P22" s="114"/>
      <c r="Q22" s="114"/>
      <c r="R22" s="114"/>
      <c r="S22" s="114"/>
      <c r="T22" s="114"/>
      <c r="U22" s="114"/>
      <c r="V22" s="114"/>
      <c r="W22" s="114"/>
      <c r="X22" s="114"/>
      <c r="Y22" s="114"/>
      <c r="Z22" s="114"/>
      <c r="AA22" s="114"/>
      <c r="AB22" s="114"/>
      <c r="AC22" s="114"/>
      <c r="AD22" s="114"/>
      <c r="AE22" s="114"/>
      <c r="AF22" s="114"/>
      <c r="AG22" s="114"/>
      <c r="AH22" s="114"/>
      <c r="AI22" s="114"/>
      <c r="AJ22" s="114"/>
      <c r="AK22" s="114"/>
    </row>
    <row r="23" spans="1:37" ht="30" customHeight="1" thickBot="1" x14ac:dyDescent="0.25">
      <c r="A23" s="118" t="s">
        <v>1092</v>
      </c>
      <c r="B23" s="112"/>
      <c r="C23" s="113"/>
      <c r="D23" s="113"/>
      <c r="E23" s="113"/>
      <c r="F23" s="113"/>
      <c r="G23" s="113"/>
      <c r="H23" s="113"/>
      <c r="I23" s="113"/>
      <c r="J23" s="113"/>
      <c r="K23" s="113"/>
      <c r="L23" s="113"/>
      <c r="M23" s="113"/>
      <c r="N23" s="113"/>
      <c r="O23" s="113"/>
      <c r="P23" s="113"/>
      <c r="Q23" s="113"/>
      <c r="R23" s="113"/>
      <c r="S23" s="113"/>
      <c r="T23" s="113"/>
      <c r="U23" s="113"/>
      <c r="V23" s="113"/>
      <c r="W23" s="113"/>
      <c r="X23" s="113"/>
      <c r="Y23" s="113"/>
      <c r="Z23" s="113"/>
      <c r="AA23" s="113"/>
      <c r="AB23" s="113"/>
      <c r="AC23" s="113"/>
      <c r="AD23" s="113"/>
      <c r="AE23" s="113"/>
      <c r="AF23" s="113"/>
      <c r="AG23" s="113"/>
      <c r="AH23" s="113"/>
      <c r="AI23" s="113"/>
      <c r="AJ23" s="113"/>
      <c r="AK23" s="113"/>
    </row>
    <row r="24" spans="1:37" ht="18" thickBot="1" x14ac:dyDescent="0.25">
      <c r="A24" s="121" t="s">
        <v>1093</v>
      </c>
      <c r="B24" s="112"/>
      <c r="C24" s="114"/>
      <c r="D24" s="114"/>
      <c r="E24" s="114"/>
      <c r="F24" s="114"/>
      <c r="G24" s="114"/>
      <c r="H24" s="114"/>
      <c r="I24" s="114"/>
      <c r="J24" s="114"/>
      <c r="K24" s="114"/>
      <c r="L24" s="114"/>
      <c r="M24" s="114"/>
      <c r="N24" s="114"/>
      <c r="O24" s="114"/>
      <c r="P24" s="114"/>
      <c r="Q24" s="114"/>
      <c r="R24" s="114"/>
      <c r="S24" s="114"/>
      <c r="T24" s="114"/>
      <c r="U24" s="114"/>
      <c r="V24" s="114"/>
      <c r="W24" s="114"/>
      <c r="X24" s="114"/>
      <c r="Y24" s="114"/>
      <c r="Z24" s="114"/>
      <c r="AA24" s="114"/>
      <c r="AB24" s="114"/>
      <c r="AC24" s="114"/>
      <c r="AD24" s="114"/>
      <c r="AE24" s="114"/>
      <c r="AF24" s="114"/>
      <c r="AG24" s="114"/>
      <c r="AH24" s="114"/>
      <c r="AI24" s="114"/>
      <c r="AJ24" s="114"/>
      <c r="AK24" s="114"/>
    </row>
    <row r="25" spans="1:37" ht="18" thickBot="1" x14ac:dyDescent="0.25">
      <c r="A25" s="121" t="s">
        <v>1094</v>
      </c>
      <c r="B25" s="112"/>
      <c r="C25" s="114"/>
      <c r="D25" s="114"/>
      <c r="E25" s="114"/>
      <c r="F25" s="114"/>
      <c r="G25" s="114"/>
      <c r="H25" s="114"/>
      <c r="I25" s="114"/>
      <c r="J25" s="114"/>
      <c r="K25" s="114"/>
      <c r="L25" s="114"/>
      <c r="M25" s="114"/>
      <c r="N25" s="114"/>
      <c r="O25" s="114"/>
      <c r="P25" s="114"/>
      <c r="Q25" s="114"/>
      <c r="R25" s="114"/>
      <c r="S25" s="114"/>
      <c r="T25" s="114"/>
      <c r="U25" s="114"/>
      <c r="V25" s="114"/>
      <c r="W25" s="114"/>
      <c r="X25" s="114"/>
      <c r="Y25" s="114"/>
      <c r="Z25" s="114"/>
      <c r="AA25" s="114"/>
      <c r="AB25" s="114"/>
      <c r="AC25" s="114"/>
      <c r="AD25" s="114"/>
      <c r="AE25" s="114"/>
      <c r="AF25" s="114"/>
      <c r="AG25" s="114"/>
      <c r="AH25" s="114"/>
      <c r="AI25" s="114"/>
      <c r="AJ25" s="114"/>
      <c r="AK25" s="114"/>
    </row>
    <row r="26" spans="1:37" ht="18" thickBot="1" x14ac:dyDescent="0.25">
      <c r="A26" s="121" t="s">
        <v>1095</v>
      </c>
      <c r="B26" s="112"/>
      <c r="C26" s="114"/>
      <c r="D26" s="114"/>
      <c r="E26" s="114"/>
      <c r="F26" s="114"/>
      <c r="G26" s="114"/>
      <c r="H26" s="114"/>
      <c r="I26" s="114"/>
      <c r="J26" s="114"/>
      <c r="K26" s="114"/>
      <c r="L26" s="114"/>
      <c r="M26" s="114"/>
      <c r="N26" s="114"/>
      <c r="O26" s="114"/>
      <c r="P26" s="114"/>
      <c r="Q26" s="114"/>
      <c r="R26" s="114"/>
      <c r="S26" s="114"/>
      <c r="T26" s="114"/>
      <c r="U26" s="114"/>
      <c r="V26" s="114"/>
      <c r="W26" s="114"/>
      <c r="X26" s="114"/>
      <c r="Y26" s="114"/>
      <c r="Z26" s="114"/>
      <c r="AA26" s="114"/>
      <c r="AB26" s="114"/>
      <c r="AC26" s="114"/>
      <c r="AD26" s="114"/>
      <c r="AE26" s="114"/>
      <c r="AF26" s="114"/>
      <c r="AG26" s="114"/>
      <c r="AH26" s="114"/>
      <c r="AI26" s="114"/>
      <c r="AJ26" s="114"/>
      <c r="AK26" s="114"/>
    </row>
    <row r="27" spans="1:37" ht="18" thickBot="1" x14ac:dyDescent="0.25">
      <c r="A27" s="121" t="s">
        <v>1096</v>
      </c>
      <c r="B27" s="111"/>
      <c r="C27" s="114"/>
      <c r="D27" s="114"/>
      <c r="E27" s="114"/>
      <c r="F27" s="114"/>
      <c r="G27" s="114"/>
      <c r="H27" s="114"/>
      <c r="I27" s="114"/>
      <c r="J27" s="114"/>
      <c r="K27" s="114"/>
      <c r="L27" s="114"/>
      <c r="M27" s="114"/>
      <c r="N27" s="114"/>
      <c r="O27" s="114"/>
      <c r="P27" s="114"/>
      <c r="Q27" s="114"/>
      <c r="R27" s="114"/>
      <c r="S27" s="114"/>
      <c r="T27" s="114"/>
      <c r="U27" s="114"/>
      <c r="V27" s="114"/>
      <c r="W27" s="114"/>
      <c r="X27" s="114"/>
      <c r="Y27" s="114"/>
      <c r="Z27" s="114"/>
      <c r="AA27" s="114"/>
      <c r="AB27" s="114"/>
      <c r="AC27" s="114"/>
      <c r="AD27" s="114"/>
      <c r="AE27" s="114"/>
      <c r="AF27" s="114"/>
      <c r="AG27" s="114"/>
      <c r="AH27" s="114"/>
      <c r="AI27" s="114"/>
      <c r="AJ27" s="114"/>
      <c r="AK27" s="114"/>
    </row>
    <row r="28" spans="1:37" ht="18" thickBot="1" x14ac:dyDescent="0.25">
      <c r="A28" s="121" t="s">
        <v>1097</v>
      </c>
      <c r="B28" s="111"/>
      <c r="C28" s="114"/>
      <c r="D28" s="114"/>
      <c r="E28" s="114"/>
      <c r="F28" s="114"/>
      <c r="G28" s="114"/>
      <c r="H28" s="114"/>
      <c r="I28" s="114"/>
      <c r="J28" s="114"/>
      <c r="K28" s="114"/>
      <c r="L28" s="114"/>
      <c r="M28" s="114"/>
      <c r="N28" s="114"/>
      <c r="O28" s="114"/>
      <c r="P28" s="114"/>
      <c r="Q28" s="114"/>
      <c r="R28" s="114"/>
      <c r="S28" s="114"/>
      <c r="T28" s="114"/>
      <c r="U28" s="114"/>
      <c r="V28" s="114"/>
      <c r="W28" s="114"/>
      <c r="X28" s="114"/>
      <c r="Y28" s="114"/>
      <c r="Z28" s="114"/>
      <c r="AA28" s="114"/>
      <c r="AB28" s="114"/>
      <c r="AC28" s="114"/>
      <c r="AD28" s="114"/>
      <c r="AE28" s="114"/>
      <c r="AF28" s="114"/>
      <c r="AG28" s="114"/>
      <c r="AH28" s="114"/>
      <c r="AI28" s="114"/>
      <c r="AJ28" s="114"/>
      <c r="AK28" s="114"/>
    </row>
    <row r="29" spans="1:37" ht="18" thickBot="1" x14ac:dyDescent="0.25">
      <c r="A29" s="118" t="s">
        <v>1104</v>
      </c>
      <c r="B29" s="111"/>
      <c r="C29" s="113"/>
      <c r="D29" s="113"/>
      <c r="E29" s="113"/>
      <c r="F29" s="113"/>
      <c r="G29" s="113"/>
      <c r="H29" s="113"/>
      <c r="I29" s="113"/>
      <c r="J29" s="113"/>
      <c r="K29" s="113"/>
      <c r="L29" s="113"/>
      <c r="M29" s="113"/>
      <c r="N29" s="113"/>
      <c r="O29" s="113"/>
      <c r="P29" s="113"/>
      <c r="Q29" s="113"/>
      <c r="R29" s="113"/>
      <c r="S29" s="113"/>
      <c r="T29" s="113"/>
      <c r="U29" s="113"/>
      <c r="V29" s="113"/>
      <c r="W29" s="113"/>
      <c r="X29" s="113"/>
      <c r="Y29" s="113"/>
      <c r="Z29" s="113"/>
      <c r="AA29" s="113"/>
      <c r="AB29" s="113"/>
      <c r="AC29" s="113"/>
      <c r="AD29" s="113"/>
      <c r="AE29" s="113"/>
      <c r="AF29" s="113"/>
      <c r="AG29" s="113"/>
      <c r="AH29" s="113"/>
      <c r="AI29" s="113"/>
      <c r="AJ29" s="113"/>
      <c r="AK29" s="113"/>
    </row>
    <row r="30" spans="1:37" ht="18" thickBot="1" x14ac:dyDescent="0.25">
      <c r="A30" s="121" t="s">
        <v>1105</v>
      </c>
      <c r="B30" s="112"/>
      <c r="C30" s="114"/>
      <c r="D30" s="114"/>
      <c r="E30" s="114"/>
      <c r="F30" s="114"/>
      <c r="G30" s="114"/>
      <c r="H30" s="114"/>
      <c r="I30" s="114"/>
      <c r="J30" s="114"/>
      <c r="K30" s="114"/>
      <c r="L30" s="114"/>
      <c r="M30" s="114"/>
      <c r="N30" s="114"/>
      <c r="O30" s="114"/>
      <c r="P30" s="114"/>
      <c r="Q30" s="114"/>
      <c r="R30" s="114"/>
      <c r="S30" s="114"/>
      <c r="T30" s="114"/>
      <c r="U30" s="114"/>
      <c r="V30" s="114"/>
      <c r="W30" s="114"/>
      <c r="X30" s="114"/>
      <c r="Y30" s="114"/>
      <c r="Z30" s="114"/>
      <c r="AA30" s="114"/>
      <c r="AB30" s="114"/>
      <c r="AC30" s="114"/>
      <c r="AD30" s="114"/>
      <c r="AE30" s="114"/>
      <c r="AF30" s="114"/>
      <c r="AG30" s="114"/>
      <c r="AH30" s="114"/>
      <c r="AI30" s="114"/>
      <c r="AJ30" s="114"/>
      <c r="AK30" s="114"/>
    </row>
    <row r="31" spans="1:37" ht="18" thickBot="1" x14ac:dyDescent="0.25">
      <c r="A31" s="121" t="s">
        <v>1106</v>
      </c>
      <c r="B31" s="112"/>
      <c r="C31" s="114"/>
      <c r="D31" s="114"/>
      <c r="E31" s="114"/>
      <c r="F31" s="114"/>
      <c r="G31" s="114"/>
      <c r="H31" s="114"/>
      <c r="I31" s="114"/>
      <c r="J31" s="114"/>
      <c r="K31" s="114"/>
      <c r="L31" s="114"/>
      <c r="M31" s="114"/>
      <c r="N31" s="114"/>
      <c r="O31" s="114"/>
      <c r="P31" s="114"/>
      <c r="Q31" s="114"/>
      <c r="R31" s="114"/>
      <c r="S31" s="114"/>
      <c r="T31" s="114"/>
      <c r="U31" s="114"/>
      <c r="V31" s="114"/>
      <c r="W31" s="114"/>
      <c r="X31" s="114"/>
      <c r="Y31" s="114"/>
      <c r="Z31" s="114"/>
      <c r="AA31" s="114"/>
      <c r="AB31" s="114"/>
      <c r="AC31" s="114"/>
      <c r="AD31" s="114"/>
      <c r="AE31" s="114"/>
      <c r="AF31" s="114"/>
      <c r="AG31" s="114"/>
      <c r="AH31" s="114"/>
      <c r="AI31" s="114"/>
      <c r="AJ31" s="114"/>
      <c r="AK31" s="114"/>
    </row>
    <row r="32" spans="1:37" ht="18" thickBot="1" x14ac:dyDescent="0.25">
      <c r="A32" s="121" t="s">
        <v>1107</v>
      </c>
      <c r="B32" s="112"/>
      <c r="C32" s="114"/>
      <c r="D32" s="114"/>
      <c r="E32" s="114"/>
      <c r="F32" s="114"/>
      <c r="G32" s="114"/>
      <c r="H32" s="114"/>
      <c r="I32" s="114"/>
      <c r="J32" s="114"/>
      <c r="K32" s="114"/>
      <c r="L32" s="114"/>
      <c r="M32" s="114"/>
      <c r="N32" s="114"/>
      <c r="O32" s="114"/>
      <c r="P32" s="114"/>
      <c r="Q32" s="114"/>
      <c r="R32" s="114"/>
      <c r="S32" s="114"/>
      <c r="T32" s="114"/>
      <c r="U32" s="114"/>
      <c r="V32" s="114"/>
      <c r="W32" s="114"/>
      <c r="X32" s="114"/>
      <c r="Y32" s="114"/>
      <c r="Z32" s="114"/>
      <c r="AA32" s="114"/>
      <c r="AB32" s="114"/>
      <c r="AC32" s="114"/>
      <c r="AD32" s="114"/>
      <c r="AE32" s="114"/>
      <c r="AF32" s="114"/>
      <c r="AG32" s="114"/>
      <c r="AH32" s="114"/>
      <c r="AI32" s="114"/>
      <c r="AJ32" s="114"/>
      <c r="AK32" s="114"/>
    </row>
    <row r="33" spans="1:37" ht="18" thickBot="1" x14ac:dyDescent="0.25">
      <c r="A33" s="121" t="s">
        <v>1108</v>
      </c>
      <c r="B33" s="112"/>
      <c r="C33" s="114"/>
      <c r="D33" s="114"/>
      <c r="E33" s="114"/>
      <c r="F33" s="114"/>
      <c r="G33" s="114"/>
      <c r="H33" s="114"/>
      <c r="I33" s="114"/>
      <c r="J33" s="114"/>
      <c r="K33" s="114"/>
      <c r="L33" s="114"/>
      <c r="M33" s="114"/>
      <c r="N33" s="114"/>
      <c r="O33" s="114"/>
      <c r="P33" s="114"/>
      <c r="Q33" s="114"/>
      <c r="R33" s="114"/>
      <c r="S33" s="114"/>
      <c r="T33" s="114"/>
      <c r="U33" s="114"/>
      <c r="V33" s="114"/>
      <c r="W33" s="114"/>
      <c r="X33" s="114"/>
      <c r="Y33" s="114"/>
      <c r="Z33" s="114"/>
      <c r="AA33" s="114"/>
      <c r="AB33" s="114"/>
      <c r="AC33" s="114"/>
      <c r="AD33" s="114"/>
      <c r="AE33" s="114"/>
      <c r="AF33" s="114"/>
      <c r="AG33" s="114"/>
      <c r="AH33" s="114"/>
      <c r="AI33" s="114"/>
      <c r="AJ33" s="114"/>
      <c r="AK33" s="114"/>
    </row>
    <row r="34" spans="1:37" ht="18" thickBot="1" x14ac:dyDescent="0.25">
      <c r="A34" s="121" t="s">
        <v>1109</v>
      </c>
      <c r="B34" s="112"/>
      <c r="C34" s="114"/>
      <c r="D34" s="114"/>
      <c r="E34" s="114"/>
      <c r="F34" s="114"/>
      <c r="G34" s="114"/>
      <c r="H34" s="114"/>
      <c r="I34" s="114"/>
      <c r="J34" s="114"/>
      <c r="K34" s="114"/>
      <c r="L34" s="114"/>
      <c r="M34" s="114"/>
      <c r="N34" s="114"/>
      <c r="O34" s="114"/>
      <c r="P34" s="114"/>
      <c r="Q34" s="114"/>
      <c r="R34" s="114"/>
      <c r="S34" s="114"/>
      <c r="T34" s="114"/>
      <c r="U34" s="114"/>
      <c r="V34" s="114"/>
      <c r="W34" s="114"/>
      <c r="X34" s="114"/>
      <c r="Y34" s="114"/>
      <c r="Z34" s="114"/>
      <c r="AA34" s="114"/>
      <c r="AB34" s="114"/>
      <c r="AC34" s="114"/>
      <c r="AD34" s="114"/>
      <c r="AE34" s="114"/>
      <c r="AF34" s="114"/>
      <c r="AG34" s="114"/>
      <c r="AH34" s="114"/>
      <c r="AI34" s="114"/>
      <c r="AJ34" s="114"/>
      <c r="AK34" s="114"/>
    </row>
    <row r="35" spans="1:37" ht="35" thickBot="1" x14ac:dyDescent="0.25">
      <c r="A35" s="118" t="s">
        <v>1116</v>
      </c>
      <c r="B35" s="112"/>
      <c r="C35" s="113"/>
      <c r="D35" s="113"/>
      <c r="E35" s="113"/>
      <c r="F35" s="113"/>
      <c r="G35" s="113"/>
      <c r="H35" s="113"/>
      <c r="I35" s="113"/>
      <c r="J35" s="113"/>
      <c r="K35" s="113"/>
      <c r="L35" s="113"/>
      <c r="M35" s="113"/>
      <c r="N35" s="113"/>
      <c r="O35" s="113"/>
      <c r="P35" s="113"/>
      <c r="Q35" s="113"/>
      <c r="R35" s="113"/>
      <c r="S35" s="113"/>
      <c r="T35" s="113"/>
      <c r="U35" s="113"/>
      <c r="V35" s="113"/>
      <c r="W35" s="113"/>
      <c r="X35" s="113"/>
      <c r="Y35" s="113"/>
      <c r="Z35" s="113"/>
      <c r="AA35" s="113"/>
      <c r="AB35" s="113"/>
      <c r="AC35" s="113"/>
      <c r="AD35" s="113"/>
      <c r="AE35" s="113"/>
      <c r="AF35" s="113"/>
      <c r="AG35" s="113"/>
      <c r="AH35" s="113"/>
      <c r="AI35" s="113"/>
      <c r="AJ35" s="113"/>
      <c r="AK35" s="113"/>
    </row>
    <row r="36" spans="1:37" ht="35" thickBot="1" x14ac:dyDescent="0.25">
      <c r="A36" s="121" t="s">
        <v>1117</v>
      </c>
      <c r="B36" s="112"/>
      <c r="C36" s="114"/>
      <c r="D36" s="114"/>
      <c r="E36" s="114"/>
      <c r="F36" s="114"/>
      <c r="G36" s="114"/>
      <c r="H36" s="114"/>
      <c r="I36" s="114"/>
      <c r="J36" s="114"/>
      <c r="K36" s="114"/>
      <c r="L36" s="114"/>
      <c r="M36" s="114"/>
      <c r="N36" s="114"/>
      <c r="O36" s="114"/>
      <c r="P36" s="114"/>
      <c r="Q36" s="114"/>
      <c r="R36" s="114"/>
      <c r="S36" s="114"/>
      <c r="T36" s="114"/>
      <c r="U36" s="114"/>
      <c r="V36" s="114"/>
      <c r="W36" s="114"/>
      <c r="X36" s="114"/>
      <c r="Y36" s="114"/>
      <c r="Z36" s="114"/>
      <c r="AA36" s="114"/>
      <c r="AB36" s="114"/>
      <c r="AC36" s="114"/>
      <c r="AD36" s="114"/>
      <c r="AE36" s="114"/>
      <c r="AF36" s="114"/>
      <c r="AG36" s="114"/>
      <c r="AH36" s="114"/>
      <c r="AI36" s="114"/>
      <c r="AJ36" s="114"/>
      <c r="AK36" s="114"/>
    </row>
    <row r="37" spans="1:37" ht="35" thickBot="1" x14ac:dyDescent="0.25">
      <c r="A37" s="121" t="s">
        <v>1118</v>
      </c>
      <c r="B37" s="112"/>
      <c r="C37" s="114"/>
      <c r="D37" s="114"/>
      <c r="E37" s="114"/>
      <c r="F37" s="114"/>
      <c r="G37" s="114"/>
      <c r="H37" s="114"/>
      <c r="I37" s="114"/>
      <c r="J37" s="114"/>
      <c r="K37" s="114"/>
      <c r="L37" s="114"/>
      <c r="M37" s="114"/>
      <c r="N37" s="114"/>
      <c r="O37" s="114"/>
      <c r="P37" s="114"/>
      <c r="Q37" s="114"/>
      <c r="R37" s="114"/>
      <c r="S37" s="114"/>
      <c r="T37" s="114"/>
      <c r="U37" s="114"/>
      <c r="V37" s="114"/>
      <c r="W37" s="114"/>
      <c r="X37" s="114"/>
      <c r="Y37" s="114"/>
      <c r="Z37" s="114"/>
      <c r="AA37" s="114"/>
      <c r="AB37" s="114"/>
      <c r="AC37" s="114"/>
      <c r="AD37" s="114"/>
      <c r="AE37" s="114"/>
      <c r="AF37" s="114"/>
      <c r="AG37" s="114"/>
      <c r="AH37" s="114"/>
      <c r="AI37" s="114"/>
      <c r="AJ37" s="114"/>
      <c r="AK37" s="114"/>
    </row>
    <row r="38" spans="1:37" ht="35" thickBot="1" x14ac:dyDescent="0.25">
      <c r="A38" s="121" t="s">
        <v>1119</v>
      </c>
      <c r="B38" s="112"/>
      <c r="C38" s="114"/>
      <c r="D38" s="114"/>
      <c r="E38" s="114"/>
      <c r="F38" s="114"/>
      <c r="G38" s="114"/>
      <c r="H38" s="114"/>
      <c r="I38" s="114"/>
      <c r="J38" s="114"/>
      <c r="K38" s="114"/>
      <c r="L38" s="114"/>
      <c r="M38" s="114"/>
      <c r="N38" s="114"/>
      <c r="O38" s="114"/>
      <c r="P38" s="114"/>
      <c r="Q38" s="114"/>
      <c r="R38" s="114"/>
      <c r="S38" s="114"/>
      <c r="T38" s="114"/>
      <c r="U38" s="114"/>
      <c r="V38" s="114"/>
      <c r="W38" s="114"/>
      <c r="X38" s="114"/>
      <c r="Y38" s="114"/>
      <c r="Z38" s="114"/>
      <c r="AA38" s="114"/>
      <c r="AB38" s="114"/>
      <c r="AC38" s="114"/>
      <c r="AD38" s="114"/>
      <c r="AE38" s="114"/>
      <c r="AF38" s="114"/>
      <c r="AG38" s="114"/>
      <c r="AH38" s="114"/>
      <c r="AI38" s="114"/>
      <c r="AJ38" s="114"/>
      <c r="AK38" s="114"/>
    </row>
    <row r="39" spans="1:37" ht="35" thickBot="1" x14ac:dyDescent="0.25">
      <c r="A39" s="121" t="s">
        <v>1120</v>
      </c>
      <c r="B39" s="112"/>
      <c r="C39" s="114"/>
      <c r="D39" s="114"/>
      <c r="E39" s="114"/>
      <c r="F39" s="114"/>
      <c r="G39" s="114"/>
      <c r="H39" s="114"/>
      <c r="I39" s="114"/>
      <c r="J39" s="114"/>
      <c r="K39" s="114"/>
      <c r="L39" s="114"/>
      <c r="M39" s="114"/>
      <c r="N39" s="114"/>
      <c r="O39" s="114"/>
      <c r="P39" s="114"/>
      <c r="Q39" s="114"/>
      <c r="R39" s="114"/>
      <c r="S39" s="114"/>
      <c r="T39" s="114"/>
      <c r="U39" s="114"/>
      <c r="V39" s="114"/>
      <c r="W39" s="114"/>
      <c r="X39" s="114"/>
      <c r="Y39" s="114"/>
      <c r="Z39" s="114"/>
      <c r="AA39" s="114"/>
      <c r="AB39" s="114"/>
      <c r="AC39" s="114"/>
      <c r="AD39" s="114"/>
      <c r="AE39" s="114"/>
      <c r="AF39" s="114"/>
      <c r="AG39" s="114"/>
      <c r="AH39" s="114"/>
      <c r="AI39" s="114"/>
      <c r="AJ39" s="114"/>
      <c r="AK39" s="114"/>
    </row>
    <row r="40" spans="1:37" ht="35" thickBot="1" x14ac:dyDescent="0.25">
      <c r="A40" s="121" t="s">
        <v>1121</v>
      </c>
      <c r="B40" s="112"/>
      <c r="C40" s="114"/>
      <c r="D40" s="114"/>
      <c r="E40" s="114"/>
      <c r="F40" s="114"/>
      <c r="G40" s="114"/>
      <c r="H40" s="114"/>
      <c r="I40" s="114"/>
      <c r="J40" s="114"/>
      <c r="K40" s="114"/>
      <c r="L40" s="114"/>
      <c r="M40" s="114"/>
      <c r="N40" s="114"/>
      <c r="O40" s="114"/>
      <c r="P40" s="114"/>
      <c r="Q40" s="114"/>
      <c r="R40" s="114"/>
      <c r="S40" s="114"/>
      <c r="T40" s="114"/>
      <c r="U40" s="114"/>
      <c r="V40" s="114"/>
      <c r="W40" s="114"/>
      <c r="X40" s="114"/>
      <c r="Y40" s="114"/>
      <c r="Z40" s="114"/>
      <c r="AA40" s="114"/>
      <c r="AB40" s="114"/>
      <c r="AC40" s="114"/>
      <c r="AD40" s="114"/>
      <c r="AE40" s="114"/>
      <c r="AF40" s="114"/>
      <c r="AG40" s="114"/>
      <c r="AH40" s="114"/>
      <c r="AI40" s="114"/>
      <c r="AJ40" s="114"/>
      <c r="AK40" s="114"/>
    </row>
    <row r="41" spans="1:37" ht="18" thickBot="1" x14ac:dyDescent="0.25">
      <c r="A41" s="118" t="s">
        <v>1128</v>
      </c>
      <c r="B41" s="112"/>
      <c r="C41" s="113"/>
      <c r="D41" s="113"/>
      <c r="E41" s="113"/>
      <c r="F41" s="113"/>
      <c r="G41" s="113"/>
      <c r="H41" s="113"/>
      <c r="I41" s="113"/>
      <c r="J41" s="113"/>
      <c r="K41" s="113"/>
      <c r="L41" s="113"/>
      <c r="M41" s="113"/>
      <c r="N41" s="113"/>
      <c r="O41" s="113"/>
      <c r="P41" s="113"/>
      <c r="Q41" s="113"/>
      <c r="R41" s="113"/>
      <c r="S41" s="113"/>
      <c r="T41" s="113"/>
      <c r="U41" s="113"/>
      <c r="V41" s="113"/>
      <c r="W41" s="113"/>
      <c r="X41" s="113"/>
      <c r="Y41" s="113"/>
      <c r="Z41" s="113"/>
      <c r="AA41" s="113"/>
      <c r="AB41" s="113"/>
      <c r="AC41" s="113"/>
      <c r="AD41" s="113"/>
      <c r="AE41" s="113"/>
      <c r="AF41" s="113"/>
      <c r="AG41" s="113"/>
      <c r="AH41" s="113"/>
      <c r="AI41" s="113"/>
      <c r="AJ41" s="113"/>
      <c r="AK41" s="113"/>
    </row>
    <row r="42" spans="1:37" ht="18" thickBot="1" x14ac:dyDescent="0.25">
      <c r="A42" s="121" t="s">
        <v>1129</v>
      </c>
      <c r="B42" s="112"/>
      <c r="C42" s="114"/>
      <c r="D42" s="114"/>
      <c r="E42" s="114"/>
      <c r="F42" s="114"/>
      <c r="G42" s="114"/>
      <c r="H42" s="114"/>
      <c r="I42" s="114"/>
      <c r="J42" s="114"/>
      <c r="K42" s="114"/>
      <c r="L42" s="114"/>
      <c r="M42" s="114"/>
      <c r="N42" s="114"/>
      <c r="O42" s="114"/>
      <c r="P42" s="114"/>
      <c r="Q42" s="114"/>
      <c r="R42" s="114"/>
      <c r="S42" s="114"/>
      <c r="T42" s="114"/>
      <c r="U42" s="114"/>
      <c r="V42" s="114"/>
      <c r="W42" s="114"/>
      <c r="X42" s="114"/>
      <c r="Y42" s="114"/>
      <c r="Z42" s="114"/>
      <c r="AA42" s="114"/>
      <c r="AB42" s="114"/>
      <c r="AC42" s="114"/>
      <c r="AD42" s="114"/>
      <c r="AE42" s="114"/>
      <c r="AF42" s="114"/>
      <c r="AG42" s="114"/>
      <c r="AH42" s="114"/>
      <c r="AI42" s="114"/>
      <c r="AJ42" s="114"/>
      <c r="AK42" s="114"/>
    </row>
    <row r="43" spans="1:37" ht="18" thickBot="1" x14ac:dyDescent="0.25">
      <c r="A43" s="121" t="s">
        <v>1130</v>
      </c>
      <c r="B43" s="112"/>
      <c r="C43" s="114"/>
      <c r="D43" s="114"/>
      <c r="E43" s="114"/>
      <c r="F43" s="114"/>
      <c r="G43" s="114"/>
      <c r="H43" s="114"/>
      <c r="I43" s="114"/>
      <c r="J43" s="114"/>
      <c r="K43" s="114"/>
      <c r="L43" s="114"/>
      <c r="M43" s="114"/>
      <c r="N43" s="114"/>
      <c r="O43" s="114"/>
      <c r="P43" s="114"/>
      <c r="Q43" s="114"/>
      <c r="R43" s="114"/>
      <c r="S43" s="114"/>
      <c r="T43" s="114"/>
      <c r="U43" s="114"/>
      <c r="V43" s="114"/>
      <c r="W43" s="114"/>
      <c r="X43" s="114"/>
      <c r="Y43" s="114"/>
      <c r="Z43" s="114"/>
      <c r="AA43" s="114"/>
      <c r="AB43" s="114"/>
      <c r="AC43" s="114"/>
      <c r="AD43" s="114"/>
      <c r="AE43" s="114"/>
      <c r="AF43" s="114"/>
      <c r="AG43" s="114"/>
      <c r="AH43" s="114"/>
      <c r="AI43" s="114"/>
      <c r="AJ43" s="114"/>
      <c r="AK43" s="114"/>
    </row>
    <row r="44" spans="1:37" ht="18" thickBot="1" x14ac:dyDescent="0.25">
      <c r="A44" s="121" t="s">
        <v>1131</v>
      </c>
      <c r="B44" s="112"/>
      <c r="C44" s="114"/>
      <c r="D44" s="114"/>
      <c r="E44" s="114"/>
      <c r="F44" s="114"/>
      <c r="G44" s="114"/>
      <c r="H44" s="114"/>
      <c r="I44" s="114"/>
      <c r="J44" s="114"/>
      <c r="K44" s="114"/>
      <c r="L44" s="114"/>
      <c r="M44" s="114"/>
      <c r="N44" s="114"/>
      <c r="O44" s="114"/>
      <c r="P44" s="114"/>
      <c r="Q44" s="114"/>
      <c r="R44" s="114"/>
      <c r="S44" s="114"/>
      <c r="T44" s="114"/>
      <c r="U44" s="114"/>
      <c r="V44" s="114"/>
      <c r="W44" s="114"/>
      <c r="X44" s="114"/>
      <c r="Y44" s="114"/>
      <c r="Z44" s="114"/>
      <c r="AA44" s="114"/>
      <c r="AB44" s="114"/>
      <c r="AC44" s="114"/>
      <c r="AD44" s="114"/>
      <c r="AE44" s="114"/>
      <c r="AF44" s="114"/>
      <c r="AG44" s="114"/>
      <c r="AH44" s="114"/>
      <c r="AI44" s="114"/>
      <c r="AJ44" s="114"/>
      <c r="AK44" s="114"/>
    </row>
    <row r="45" spans="1:37" ht="18" thickBot="1" x14ac:dyDescent="0.25">
      <c r="A45" s="121" t="s">
        <v>1132</v>
      </c>
      <c r="B45" s="112"/>
      <c r="C45" s="114"/>
      <c r="D45" s="114"/>
      <c r="E45" s="114"/>
      <c r="F45" s="114"/>
      <c r="G45" s="114"/>
      <c r="H45" s="114"/>
      <c r="I45" s="114"/>
      <c r="J45" s="114"/>
      <c r="K45" s="114"/>
      <c r="L45" s="114"/>
      <c r="M45" s="114"/>
      <c r="N45" s="114"/>
      <c r="O45" s="114"/>
      <c r="P45" s="114"/>
      <c r="Q45" s="114"/>
      <c r="R45" s="114"/>
      <c r="S45" s="114"/>
      <c r="T45" s="114"/>
      <c r="U45" s="114"/>
      <c r="V45" s="114"/>
      <c r="W45" s="114"/>
      <c r="X45" s="114"/>
      <c r="Y45" s="114"/>
      <c r="Z45" s="114"/>
      <c r="AA45" s="114"/>
      <c r="AB45" s="114"/>
      <c r="AC45" s="114"/>
      <c r="AD45" s="114"/>
      <c r="AE45" s="114"/>
      <c r="AF45" s="114"/>
      <c r="AG45" s="114"/>
      <c r="AH45" s="114"/>
      <c r="AI45" s="114"/>
      <c r="AJ45" s="114"/>
      <c r="AK45" s="114"/>
    </row>
    <row r="46" spans="1:37" ht="18" thickBot="1" x14ac:dyDescent="0.25">
      <c r="A46" s="121" t="s">
        <v>1133</v>
      </c>
      <c r="B46" s="112"/>
      <c r="C46" s="114"/>
      <c r="D46" s="114"/>
      <c r="E46" s="114"/>
      <c r="F46" s="114"/>
      <c r="G46" s="114"/>
      <c r="H46" s="114"/>
      <c r="I46" s="114"/>
      <c r="J46" s="114"/>
      <c r="K46" s="114"/>
      <c r="L46" s="114"/>
      <c r="M46" s="114"/>
      <c r="N46" s="114"/>
      <c r="O46" s="114"/>
      <c r="P46" s="114"/>
      <c r="Q46" s="114"/>
      <c r="R46" s="114"/>
      <c r="S46" s="114"/>
      <c r="T46" s="114"/>
      <c r="U46" s="114"/>
      <c r="V46" s="114"/>
      <c r="W46" s="114"/>
      <c r="X46" s="114"/>
      <c r="Y46" s="114"/>
      <c r="Z46" s="114"/>
      <c r="AA46" s="114"/>
      <c r="AB46" s="114"/>
      <c r="AC46" s="114"/>
      <c r="AD46" s="114"/>
      <c r="AE46" s="114"/>
      <c r="AF46" s="114"/>
      <c r="AG46" s="114"/>
      <c r="AH46" s="114"/>
      <c r="AI46" s="114"/>
      <c r="AJ46" s="114"/>
      <c r="AK46" s="114"/>
    </row>
    <row r="47" spans="1:37" ht="18" thickBot="1" x14ac:dyDescent="0.25">
      <c r="A47" s="118" t="s">
        <v>1140</v>
      </c>
      <c r="B47" s="112"/>
      <c r="C47" s="113"/>
      <c r="D47" s="113"/>
      <c r="E47" s="113"/>
      <c r="F47" s="113"/>
      <c r="G47" s="113"/>
      <c r="H47" s="113"/>
      <c r="I47" s="113"/>
      <c r="J47" s="113"/>
      <c r="K47" s="113"/>
      <c r="L47" s="113"/>
      <c r="M47" s="113"/>
      <c r="N47" s="113"/>
      <c r="O47" s="113"/>
      <c r="P47" s="113"/>
      <c r="Q47" s="113"/>
      <c r="R47" s="113"/>
      <c r="S47" s="113"/>
      <c r="T47" s="113"/>
      <c r="U47" s="113"/>
      <c r="V47" s="113"/>
      <c r="W47" s="113"/>
      <c r="X47" s="113"/>
      <c r="Y47" s="113"/>
      <c r="Z47" s="113"/>
      <c r="AA47" s="113"/>
      <c r="AB47" s="113"/>
      <c r="AC47" s="113"/>
      <c r="AD47" s="113"/>
      <c r="AE47" s="113"/>
      <c r="AF47" s="113"/>
      <c r="AG47" s="113"/>
      <c r="AH47" s="113"/>
      <c r="AI47" s="113"/>
      <c r="AJ47" s="113"/>
      <c r="AK47" s="113"/>
    </row>
    <row r="48" spans="1:37" ht="18" thickBot="1" x14ac:dyDescent="0.25">
      <c r="A48" s="121" t="s">
        <v>1141</v>
      </c>
      <c r="B48" s="112"/>
      <c r="C48" s="114"/>
      <c r="D48" s="114"/>
      <c r="E48" s="114"/>
      <c r="F48" s="114"/>
      <c r="G48" s="114"/>
      <c r="H48" s="114"/>
      <c r="I48" s="114"/>
      <c r="J48" s="114"/>
      <c r="K48" s="114"/>
      <c r="L48" s="114"/>
      <c r="M48" s="114"/>
      <c r="N48" s="114"/>
      <c r="O48" s="114"/>
      <c r="P48" s="114"/>
      <c r="Q48" s="114"/>
      <c r="R48" s="114"/>
      <c r="S48" s="114"/>
      <c r="T48" s="114"/>
      <c r="U48" s="114"/>
      <c r="V48" s="114"/>
      <c r="W48" s="114"/>
      <c r="X48" s="114"/>
      <c r="Y48" s="114"/>
      <c r="Z48" s="114"/>
      <c r="AA48" s="114"/>
      <c r="AB48" s="114"/>
      <c r="AC48" s="114"/>
      <c r="AD48" s="114"/>
      <c r="AE48" s="114"/>
      <c r="AF48" s="114"/>
      <c r="AG48" s="114"/>
      <c r="AH48" s="114"/>
      <c r="AI48" s="114"/>
      <c r="AJ48" s="114"/>
      <c r="AK48" s="114"/>
    </row>
    <row r="49" spans="1:37" ht="18" thickBot="1" x14ac:dyDescent="0.25">
      <c r="A49" s="121" t="s">
        <v>1142</v>
      </c>
      <c r="B49" s="112"/>
      <c r="C49" s="114"/>
      <c r="D49" s="114"/>
      <c r="E49" s="114"/>
      <c r="F49" s="114"/>
      <c r="G49" s="114"/>
      <c r="H49" s="114"/>
      <c r="I49" s="114"/>
      <c r="J49" s="114"/>
      <c r="K49" s="114"/>
      <c r="L49" s="114"/>
      <c r="M49" s="114"/>
      <c r="N49" s="114"/>
      <c r="O49" s="114"/>
      <c r="P49" s="114"/>
      <c r="Q49" s="114"/>
      <c r="R49" s="114"/>
      <c r="S49" s="114"/>
      <c r="T49" s="114"/>
      <c r="U49" s="114"/>
      <c r="V49" s="114"/>
      <c r="W49" s="114"/>
      <c r="X49" s="114"/>
      <c r="Y49" s="114"/>
      <c r="Z49" s="114"/>
      <c r="AA49" s="114"/>
      <c r="AB49" s="114"/>
      <c r="AC49" s="114"/>
      <c r="AD49" s="114"/>
      <c r="AE49" s="114"/>
      <c r="AF49" s="114"/>
      <c r="AG49" s="114"/>
      <c r="AH49" s="114"/>
      <c r="AI49" s="114"/>
      <c r="AJ49" s="114"/>
      <c r="AK49" s="114"/>
    </row>
    <row r="50" spans="1:37" ht="18" thickBot="1" x14ac:dyDescent="0.25">
      <c r="A50" s="121" t="s">
        <v>1143</v>
      </c>
      <c r="B50" s="112"/>
      <c r="C50" s="114"/>
      <c r="D50" s="114"/>
      <c r="E50" s="114"/>
      <c r="F50" s="114"/>
      <c r="G50" s="114"/>
      <c r="H50" s="114"/>
      <c r="I50" s="114"/>
      <c r="J50" s="114"/>
      <c r="K50" s="114"/>
      <c r="L50" s="114"/>
      <c r="M50" s="114"/>
      <c r="N50" s="114"/>
      <c r="O50" s="114"/>
      <c r="P50" s="114"/>
      <c r="Q50" s="114"/>
      <c r="R50" s="114"/>
      <c r="S50" s="114"/>
      <c r="T50" s="114"/>
      <c r="U50" s="114"/>
      <c r="V50" s="114"/>
      <c r="W50" s="114"/>
      <c r="X50" s="114"/>
      <c r="Y50" s="114"/>
      <c r="Z50" s="114"/>
      <c r="AA50" s="114"/>
      <c r="AB50" s="114"/>
      <c r="AC50" s="114"/>
      <c r="AD50" s="114"/>
      <c r="AE50" s="114"/>
      <c r="AF50" s="114"/>
      <c r="AG50" s="114"/>
      <c r="AH50" s="114"/>
      <c r="AI50" s="114"/>
      <c r="AJ50" s="114"/>
      <c r="AK50" s="114"/>
    </row>
    <row r="51" spans="1:37" ht="18" thickBot="1" x14ac:dyDescent="0.25">
      <c r="A51" s="121" t="s">
        <v>1144</v>
      </c>
      <c r="B51" s="112"/>
      <c r="C51" s="114"/>
      <c r="D51" s="114"/>
      <c r="E51" s="114"/>
      <c r="F51" s="114"/>
      <c r="G51" s="114"/>
      <c r="H51" s="114"/>
      <c r="I51" s="114"/>
      <c r="J51" s="114"/>
      <c r="K51" s="114"/>
      <c r="L51" s="114"/>
      <c r="M51" s="114"/>
      <c r="N51" s="114"/>
      <c r="O51" s="114"/>
      <c r="P51" s="114"/>
      <c r="Q51" s="114"/>
      <c r="R51" s="114"/>
      <c r="S51" s="114"/>
      <c r="T51" s="114"/>
      <c r="U51" s="114"/>
      <c r="V51" s="114"/>
      <c r="W51" s="114"/>
      <c r="X51" s="114"/>
      <c r="Y51" s="114"/>
      <c r="Z51" s="114"/>
      <c r="AA51" s="114"/>
      <c r="AB51" s="114"/>
      <c r="AC51" s="114"/>
      <c r="AD51" s="114"/>
      <c r="AE51" s="114"/>
      <c r="AF51" s="114"/>
      <c r="AG51" s="114"/>
      <c r="AH51" s="114"/>
      <c r="AI51" s="114"/>
      <c r="AJ51" s="114"/>
      <c r="AK51" s="114"/>
    </row>
    <row r="52" spans="1:37" ht="18" customHeight="1" thickBot="1" x14ac:dyDescent="0.25">
      <c r="A52" s="121" t="s">
        <v>1145</v>
      </c>
      <c r="B52" s="111"/>
      <c r="C52" s="114"/>
      <c r="D52" s="114"/>
      <c r="E52" s="114"/>
      <c r="F52" s="114"/>
      <c r="G52" s="114"/>
      <c r="H52" s="114"/>
      <c r="I52" s="114"/>
      <c r="J52" s="114"/>
      <c r="K52" s="114"/>
      <c r="L52" s="114"/>
      <c r="M52" s="114"/>
      <c r="N52" s="114"/>
      <c r="O52" s="114"/>
      <c r="P52" s="114"/>
      <c r="Q52" s="114"/>
      <c r="R52" s="114"/>
      <c r="S52" s="114"/>
      <c r="T52" s="114"/>
      <c r="U52" s="114"/>
      <c r="V52" s="114"/>
      <c r="W52" s="114"/>
      <c r="X52" s="114"/>
      <c r="Y52" s="114"/>
      <c r="Z52" s="114"/>
      <c r="AA52" s="114"/>
      <c r="AB52" s="114"/>
      <c r="AC52" s="114"/>
      <c r="AD52" s="114"/>
      <c r="AE52" s="114"/>
      <c r="AF52" s="114"/>
      <c r="AG52" s="114"/>
      <c r="AH52" s="114"/>
      <c r="AI52" s="114"/>
      <c r="AJ52" s="114"/>
      <c r="AK52" s="114"/>
    </row>
    <row r="53" spans="1:37" ht="18" thickBot="1" x14ac:dyDescent="0.25">
      <c r="A53" s="118" t="s">
        <v>1152</v>
      </c>
      <c r="B53" s="112"/>
      <c r="C53" s="113"/>
      <c r="D53" s="113"/>
      <c r="E53" s="113"/>
      <c r="F53" s="113"/>
      <c r="G53" s="113"/>
      <c r="H53" s="113"/>
      <c r="I53" s="113"/>
      <c r="J53" s="113"/>
      <c r="K53" s="113"/>
      <c r="L53" s="113"/>
      <c r="M53" s="113"/>
      <c r="N53" s="113"/>
      <c r="O53" s="113"/>
      <c r="P53" s="113"/>
      <c r="Q53" s="113"/>
      <c r="R53" s="113"/>
      <c r="S53" s="113"/>
      <c r="T53" s="113"/>
      <c r="U53" s="113"/>
      <c r="V53" s="113"/>
      <c r="W53" s="113"/>
      <c r="X53" s="113"/>
      <c r="Y53" s="113"/>
      <c r="Z53" s="113"/>
      <c r="AA53" s="113"/>
      <c r="AB53" s="113"/>
      <c r="AC53" s="113"/>
      <c r="AD53" s="113"/>
      <c r="AE53" s="113"/>
      <c r="AF53" s="113"/>
      <c r="AG53" s="113"/>
      <c r="AH53" s="113"/>
      <c r="AI53" s="113"/>
      <c r="AJ53" s="113"/>
      <c r="AK53" s="113"/>
    </row>
    <row r="54" spans="1:37" ht="18" thickBot="1" x14ac:dyDescent="0.25">
      <c r="A54" s="121" t="s">
        <v>1153</v>
      </c>
      <c r="B54" s="112"/>
      <c r="C54" s="114"/>
      <c r="D54" s="114"/>
      <c r="E54" s="114"/>
      <c r="F54" s="114"/>
      <c r="G54" s="114"/>
      <c r="H54" s="114"/>
      <c r="I54" s="114"/>
      <c r="J54" s="114"/>
      <c r="K54" s="114"/>
      <c r="L54" s="114"/>
      <c r="M54" s="114"/>
      <c r="N54" s="114"/>
      <c r="O54" s="114"/>
      <c r="P54" s="114"/>
      <c r="Q54" s="114"/>
      <c r="R54" s="114"/>
      <c r="S54" s="114"/>
      <c r="T54" s="114"/>
      <c r="U54" s="114"/>
      <c r="V54" s="114"/>
      <c r="W54" s="114"/>
      <c r="X54" s="114"/>
      <c r="Y54" s="114"/>
      <c r="Z54" s="114"/>
      <c r="AA54" s="114"/>
      <c r="AB54" s="114"/>
      <c r="AC54" s="114"/>
      <c r="AD54" s="114"/>
      <c r="AE54" s="114"/>
      <c r="AF54" s="114"/>
      <c r="AG54" s="114"/>
      <c r="AH54" s="114"/>
      <c r="AI54" s="114"/>
      <c r="AJ54" s="114"/>
      <c r="AK54" s="114"/>
    </row>
    <row r="55" spans="1:37" ht="18" thickBot="1" x14ac:dyDescent="0.25">
      <c r="A55" s="121" t="s">
        <v>1154</v>
      </c>
      <c r="B55" s="112"/>
      <c r="C55" s="114"/>
      <c r="D55" s="114"/>
      <c r="E55" s="114"/>
      <c r="F55" s="114"/>
      <c r="G55" s="114"/>
      <c r="H55" s="114"/>
      <c r="I55" s="114"/>
      <c r="J55" s="114"/>
      <c r="K55" s="114"/>
      <c r="L55" s="114"/>
      <c r="M55" s="114"/>
      <c r="N55" s="114"/>
      <c r="O55" s="114"/>
      <c r="P55" s="114"/>
      <c r="Q55" s="114"/>
      <c r="R55" s="114"/>
      <c r="S55" s="114"/>
      <c r="T55" s="114"/>
      <c r="U55" s="114"/>
      <c r="V55" s="114"/>
      <c r="W55" s="114"/>
      <c r="X55" s="114"/>
      <c r="Y55" s="114"/>
      <c r="Z55" s="114"/>
      <c r="AA55" s="114"/>
      <c r="AB55" s="114"/>
      <c r="AC55" s="114"/>
      <c r="AD55" s="114"/>
      <c r="AE55" s="114"/>
      <c r="AF55" s="114"/>
      <c r="AG55" s="114"/>
      <c r="AH55" s="114"/>
      <c r="AI55" s="114"/>
      <c r="AJ55" s="114"/>
      <c r="AK55" s="114"/>
    </row>
    <row r="56" spans="1:37" ht="18" thickBot="1" x14ac:dyDescent="0.25">
      <c r="A56" s="121" t="s">
        <v>1155</v>
      </c>
      <c r="B56" s="112"/>
      <c r="C56" s="114"/>
      <c r="D56" s="114"/>
      <c r="E56" s="114"/>
      <c r="F56" s="114"/>
      <c r="G56" s="114"/>
      <c r="H56" s="114"/>
      <c r="I56" s="114"/>
      <c r="J56" s="114"/>
      <c r="K56" s="114"/>
      <c r="L56" s="114"/>
      <c r="M56" s="114"/>
      <c r="N56" s="114"/>
      <c r="O56" s="114"/>
      <c r="P56" s="114"/>
      <c r="Q56" s="114"/>
      <c r="R56" s="114"/>
      <c r="S56" s="114"/>
      <c r="T56" s="114"/>
      <c r="U56" s="114"/>
      <c r="V56" s="114"/>
      <c r="W56" s="114"/>
      <c r="X56" s="114"/>
      <c r="Y56" s="114"/>
      <c r="Z56" s="114"/>
      <c r="AA56" s="114"/>
      <c r="AB56" s="114"/>
      <c r="AC56" s="114"/>
      <c r="AD56" s="114"/>
      <c r="AE56" s="114"/>
      <c r="AF56" s="114"/>
      <c r="AG56" s="114"/>
      <c r="AH56" s="114"/>
      <c r="AI56" s="114"/>
      <c r="AJ56" s="114"/>
      <c r="AK56" s="114"/>
    </row>
    <row r="57" spans="1:37" ht="18" thickBot="1" x14ac:dyDescent="0.25">
      <c r="A57" s="121" t="s">
        <v>1156</v>
      </c>
      <c r="B57" s="112"/>
      <c r="C57" s="114"/>
      <c r="D57" s="114"/>
      <c r="E57" s="114"/>
      <c r="F57" s="114"/>
      <c r="G57" s="114"/>
      <c r="H57" s="114"/>
      <c r="I57" s="114"/>
      <c r="J57" s="114"/>
      <c r="K57" s="114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14"/>
      <c r="AA57" s="114"/>
      <c r="AB57" s="114"/>
      <c r="AC57" s="114"/>
      <c r="AD57" s="114"/>
      <c r="AE57" s="114"/>
      <c r="AF57" s="114"/>
      <c r="AG57" s="114"/>
      <c r="AH57" s="114"/>
      <c r="AI57" s="114"/>
      <c r="AJ57" s="114"/>
      <c r="AK57" s="114"/>
    </row>
    <row r="58" spans="1:37" ht="18" customHeight="1" thickBot="1" x14ac:dyDescent="0.25">
      <c r="A58" s="121" t="s">
        <v>1157</v>
      </c>
      <c r="B58" s="111"/>
      <c r="C58" s="114"/>
      <c r="D58" s="114"/>
      <c r="E58" s="114"/>
      <c r="F58" s="114"/>
      <c r="G58" s="114"/>
      <c r="H58" s="114"/>
      <c r="I58" s="114"/>
      <c r="J58" s="114"/>
      <c r="K58" s="114"/>
      <c r="L58" s="114"/>
      <c r="M58" s="114"/>
      <c r="N58" s="114"/>
      <c r="O58" s="114"/>
      <c r="P58" s="114"/>
      <c r="Q58" s="114"/>
      <c r="R58" s="114"/>
      <c r="S58" s="114"/>
      <c r="T58" s="114"/>
      <c r="U58" s="114"/>
      <c r="V58" s="114"/>
      <c r="W58" s="114"/>
      <c r="X58" s="114"/>
      <c r="Y58" s="114"/>
      <c r="Z58" s="114"/>
      <c r="AA58" s="114"/>
      <c r="AB58" s="114"/>
      <c r="AC58" s="114"/>
      <c r="AD58" s="114"/>
      <c r="AE58" s="114"/>
      <c r="AF58" s="114"/>
      <c r="AG58" s="114"/>
      <c r="AH58" s="114"/>
      <c r="AI58" s="114"/>
      <c r="AJ58" s="114"/>
      <c r="AK58" s="114"/>
    </row>
    <row r="59" spans="1:37" ht="18" thickBot="1" x14ac:dyDescent="0.25">
      <c r="A59" s="118" t="s">
        <v>1164</v>
      </c>
      <c r="B59" s="112"/>
      <c r="C59" s="113"/>
      <c r="D59" s="113"/>
      <c r="E59" s="113"/>
      <c r="F59" s="113"/>
      <c r="G59" s="113"/>
      <c r="H59" s="113"/>
      <c r="I59" s="113"/>
      <c r="J59" s="113"/>
      <c r="K59" s="113"/>
      <c r="L59" s="113"/>
      <c r="M59" s="113"/>
      <c r="N59" s="113"/>
      <c r="O59" s="113"/>
      <c r="P59" s="113"/>
      <c r="Q59" s="113"/>
      <c r="R59" s="113"/>
      <c r="S59" s="113"/>
      <c r="T59" s="113"/>
      <c r="U59" s="113"/>
      <c r="V59" s="113"/>
      <c r="W59" s="113"/>
      <c r="X59" s="113"/>
      <c r="Y59" s="113"/>
      <c r="Z59" s="113"/>
      <c r="AA59" s="113"/>
      <c r="AB59" s="113"/>
      <c r="AC59" s="113"/>
      <c r="AD59" s="113"/>
      <c r="AE59" s="113"/>
      <c r="AF59" s="113"/>
      <c r="AG59" s="113"/>
      <c r="AH59" s="113"/>
      <c r="AI59" s="113"/>
      <c r="AJ59" s="113"/>
      <c r="AK59" s="113"/>
    </row>
    <row r="60" spans="1:37" ht="18" thickBot="1" x14ac:dyDescent="0.25">
      <c r="A60" s="121" t="s">
        <v>1165</v>
      </c>
      <c r="B60" s="112"/>
      <c r="C60" s="114"/>
      <c r="D60" s="114"/>
      <c r="E60" s="114"/>
      <c r="F60" s="114"/>
      <c r="G60" s="114"/>
      <c r="H60" s="114"/>
      <c r="I60" s="114"/>
      <c r="J60" s="114"/>
      <c r="K60" s="114"/>
      <c r="L60" s="114"/>
      <c r="M60" s="114"/>
      <c r="N60" s="114"/>
      <c r="O60" s="114"/>
      <c r="P60" s="114"/>
      <c r="Q60" s="114"/>
      <c r="R60" s="114"/>
      <c r="S60" s="114"/>
      <c r="T60" s="114"/>
      <c r="U60" s="114"/>
      <c r="V60" s="114"/>
      <c r="W60" s="114"/>
      <c r="X60" s="114"/>
      <c r="Y60" s="114"/>
      <c r="Z60" s="114"/>
      <c r="AA60" s="114"/>
      <c r="AB60" s="114"/>
      <c r="AC60" s="114"/>
      <c r="AD60" s="114"/>
      <c r="AE60" s="114"/>
      <c r="AF60" s="114"/>
      <c r="AG60" s="114"/>
      <c r="AH60" s="114"/>
      <c r="AI60" s="114"/>
      <c r="AJ60" s="114"/>
      <c r="AK60" s="114"/>
    </row>
    <row r="61" spans="1:37" ht="18" thickBot="1" x14ac:dyDescent="0.25">
      <c r="A61" s="121" t="s">
        <v>1166</v>
      </c>
      <c r="B61" s="112"/>
      <c r="C61" s="114"/>
      <c r="D61" s="114"/>
      <c r="E61" s="114"/>
      <c r="F61" s="114"/>
      <c r="G61" s="114"/>
      <c r="H61" s="114"/>
      <c r="I61" s="114"/>
      <c r="J61" s="114"/>
      <c r="K61" s="114"/>
      <c r="L61" s="114"/>
      <c r="M61" s="114"/>
      <c r="N61" s="114"/>
      <c r="O61" s="114"/>
      <c r="P61" s="114"/>
      <c r="Q61" s="114"/>
      <c r="R61" s="114"/>
      <c r="S61" s="114"/>
      <c r="T61" s="114"/>
      <c r="U61" s="114"/>
      <c r="V61" s="114"/>
      <c r="W61" s="114"/>
      <c r="X61" s="114"/>
      <c r="Y61" s="114"/>
      <c r="Z61" s="114"/>
      <c r="AA61" s="114"/>
      <c r="AB61" s="114"/>
      <c r="AC61" s="114"/>
      <c r="AD61" s="114"/>
      <c r="AE61" s="114"/>
      <c r="AF61" s="114"/>
      <c r="AG61" s="114"/>
      <c r="AH61" s="114"/>
      <c r="AI61" s="114"/>
      <c r="AJ61" s="114"/>
      <c r="AK61" s="114"/>
    </row>
    <row r="62" spans="1:37" ht="18" thickBot="1" x14ac:dyDescent="0.25">
      <c r="A62" s="121" t="s">
        <v>1167</v>
      </c>
      <c r="B62" s="112"/>
      <c r="C62" s="114"/>
      <c r="D62" s="114"/>
      <c r="E62" s="114"/>
      <c r="F62" s="114"/>
      <c r="G62" s="114"/>
      <c r="H62" s="114"/>
      <c r="I62" s="114"/>
      <c r="J62" s="114"/>
      <c r="K62" s="114"/>
      <c r="L62" s="114"/>
      <c r="M62" s="114"/>
      <c r="N62" s="114"/>
      <c r="O62" s="114"/>
      <c r="P62" s="114"/>
      <c r="Q62" s="114"/>
      <c r="R62" s="114"/>
      <c r="S62" s="114"/>
      <c r="T62" s="114"/>
      <c r="U62" s="114"/>
      <c r="V62" s="114"/>
      <c r="W62" s="114"/>
      <c r="X62" s="114"/>
      <c r="Y62" s="114"/>
      <c r="Z62" s="114"/>
      <c r="AA62" s="114"/>
      <c r="AB62" s="114"/>
      <c r="AC62" s="114"/>
      <c r="AD62" s="114"/>
      <c r="AE62" s="114"/>
      <c r="AF62" s="114"/>
      <c r="AG62" s="114"/>
      <c r="AH62" s="114"/>
      <c r="AI62" s="114"/>
      <c r="AJ62" s="114"/>
      <c r="AK62" s="114"/>
    </row>
    <row r="63" spans="1:37" ht="18" thickBot="1" x14ac:dyDescent="0.25">
      <c r="A63" s="121" t="s">
        <v>1168</v>
      </c>
      <c r="B63" s="112"/>
      <c r="C63" s="114"/>
      <c r="D63" s="114"/>
      <c r="E63" s="114"/>
      <c r="F63" s="114"/>
      <c r="G63" s="114"/>
      <c r="H63" s="114"/>
      <c r="I63" s="114"/>
      <c r="J63" s="114"/>
      <c r="K63" s="114"/>
      <c r="L63" s="114"/>
      <c r="M63" s="114"/>
      <c r="N63" s="114"/>
      <c r="O63" s="114"/>
      <c r="P63" s="114"/>
      <c r="Q63" s="114"/>
      <c r="R63" s="114"/>
      <c r="S63" s="114"/>
      <c r="T63" s="114"/>
      <c r="U63" s="114"/>
      <c r="V63" s="114"/>
      <c r="W63" s="114"/>
      <c r="X63" s="114"/>
      <c r="Y63" s="114"/>
      <c r="Z63" s="114"/>
      <c r="AA63" s="114"/>
      <c r="AB63" s="114"/>
      <c r="AC63" s="114"/>
      <c r="AD63" s="114"/>
      <c r="AE63" s="114"/>
      <c r="AF63" s="114"/>
      <c r="AG63" s="114"/>
      <c r="AH63" s="114"/>
      <c r="AI63" s="114"/>
      <c r="AJ63" s="114"/>
      <c r="AK63" s="114"/>
    </row>
    <row r="64" spans="1:37" ht="18" customHeight="1" thickBot="1" x14ac:dyDescent="0.25">
      <c r="A64" s="121" t="s">
        <v>1169</v>
      </c>
      <c r="B64" s="111"/>
      <c r="C64" s="114"/>
      <c r="D64" s="114"/>
      <c r="E64" s="114"/>
      <c r="F64" s="114"/>
      <c r="G64" s="114"/>
      <c r="H64" s="114"/>
      <c r="I64" s="114"/>
      <c r="J64" s="114"/>
      <c r="K64" s="114"/>
      <c r="L64" s="114"/>
      <c r="M64" s="114"/>
      <c r="N64" s="114"/>
      <c r="O64" s="114"/>
      <c r="P64" s="114"/>
      <c r="Q64" s="114"/>
      <c r="R64" s="114"/>
      <c r="S64" s="114"/>
      <c r="T64" s="114"/>
      <c r="U64" s="114"/>
      <c r="V64" s="114"/>
      <c r="W64" s="114"/>
      <c r="X64" s="114"/>
      <c r="Y64" s="114"/>
      <c r="Z64" s="114"/>
      <c r="AA64" s="114"/>
      <c r="AB64" s="114"/>
      <c r="AC64" s="114"/>
      <c r="AD64" s="114"/>
      <c r="AE64" s="114"/>
      <c r="AF64" s="114"/>
      <c r="AG64" s="114"/>
      <c r="AH64" s="114"/>
      <c r="AI64" s="114"/>
      <c r="AJ64" s="114"/>
      <c r="AK64" s="114"/>
    </row>
    <row r="65" spans="1:37" ht="18" thickBot="1" x14ac:dyDescent="0.25">
      <c r="A65" s="118" t="s">
        <v>1176</v>
      </c>
      <c r="B65" s="112"/>
      <c r="C65" s="113"/>
      <c r="D65" s="113"/>
      <c r="E65" s="113"/>
      <c r="F65" s="113"/>
      <c r="G65" s="113"/>
      <c r="H65" s="113"/>
      <c r="I65" s="113"/>
      <c r="J65" s="113"/>
      <c r="K65" s="113"/>
      <c r="L65" s="113"/>
      <c r="M65" s="113"/>
      <c r="N65" s="113"/>
      <c r="O65" s="113"/>
      <c r="P65" s="113"/>
      <c r="Q65" s="113"/>
      <c r="R65" s="113"/>
      <c r="S65" s="113"/>
      <c r="T65" s="113"/>
      <c r="U65" s="113"/>
      <c r="V65" s="113"/>
      <c r="W65" s="113"/>
      <c r="X65" s="113"/>
      <c r="Y65" s="113"/>
      <c r="Z65" s="113"/>
      <c r="AA65" s="113"/>
      <c r="AB65" s="113"/>
      <c r="AC65" s="113"/>
      <c r="AD65" s="113"/>
      <c r="AE65" s="113"/>
      <c r="AF65" s="113"/>
      <c r="AG65" s="113"/>
      <c r="AH65" s="113"/>
      <c r="AI65" s="113"/>
      <c r="AJ65" s="113"/>
      <c r="AK65" s="113"/>
    </row>
    <row r="66" spans="1:37" ht="18" thickBot="1" x14ac:dyDescent="0.25">
      <c r="A66" s="121" t="s">
        <v>1177</v>
      </c>
      <c r="B66" s="112"/>
      <c r="C66" s="114"/>
      <c r="D66" s="114"/>
      <c r="E66" s="114"/>
      <c r="F66" s="114"/>
      <c r="G66" s="114"/>
      <c r="H66" s="114"/>
      <c r="I66" s="114"/>
      <c r="J66" s="114"/>
      <c r="K66" s="114"/>
      <c r="L66" s="114"/>
      <c r="M66" s="114"/>
      <c r="N66" s="114"/>
      <c r="O66" s="114"/>
      <c r="P66" s="114"/>
      <c r="Q66" s="114"/>
      <c r="R66" s="114"/>
      <c r="S66" s="114"/>
      <c r="T66" s="114"/>
      <c r="U66" s="114"/>
      <c r="V66" s="114"/>
      <c r="W66" s="114"/>
      <c r="X66" s="114"/>
      <c r="Y66" s="114"/>
      <c r="Z66" s="114"/>
      <c r="AA66" s="114"/>
      <c r="AB66" s="114"/>
      <c r="AC66" s="114"/>
      <c r="AD66" s="114"/>
      <c r="AE66" s="114"/>
      <c r="AF66" s="114"/>
      <c r="AG66" s="114"/>
      <c r="AH66" s="114"/>
      <c r="AI66" s="114"/>
      <c r="AJ66" s="114"/>
      <c r="AK66" s="114"/>
    </row>
    <row r="67" spans="1:37" ht="18" thickBot="1" x14ac:dyDescent="0.25">
      <c r="A67" s="121" t="s">
        <v>1178</v>
      </c>
      <c r="B67" s="112"/>
      <c r="C67" s="114"/>
      <c r="D67" s="114"/>
      <c r="E67" s="114"/>
      <c r="F67" s="114"/>
      <c r="G67" s="114"/>
      <c r="H67" s="114"/>
      <c r="I67" s="114"/>
      <c r="J67" s="114"/>
      <c r="K67" s="114"/>
      <c r="L67" s="114"/>
      <c r="M67" s="114"/>
      <c r="N67" s="114"/>
      <c r="O67" s="114"/>
      <c r="P67" s="114"/>
      <c r="Q67" s="114"/>
      <c r="R67" s="114"/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4"/>
      <c r="AE67" s="114"/>
      <c r="AF67" s="114"/>
      <c r="AG67" s="114"/>
      <c r="AH67" s="114"/>
      <c r="AI67" s="114"/>
      <c r="AJ67" s="114"/>
      <c r="AK67" s="114"/>
    </row>
    <row r="68" spans="1:37" ht="18" thickBot="1" x14ac:dyDescent="0.25">
      <c r="A68" s="121" t="s">
        <v>1179</v>
      </c>
      <c r="B68" s="112"/>
      <c r="C68" s="114"/>
      <c r="D68" s="114"/>
      <c r="E68" s="114"/>
      <c r="F68" s="114"/>
      <c r="G68" s="114"/>
      <c r="H68" s="114"/>
      <c r="I68" s="114"/>
      <c r="J68" s="114"/>
      <c r="K68" s="114"/>
      <c r="L68" s="114"/>
      <c r="M68" s="114"/>
      <c r="N68" s="114"/>
      <c r="O68" s="114"/>
      <c r="P68" s="114"/>
      <c r="Q68" s="114"/>
      <c r="R68" s="114"/>
      <c r="S68" s="114"/>
      <c r="T68" s="114"/>
      <c r="U68" s="114"/>
      <c r="V68" s="114"/>
      <c r="W68" s="114"/>
      <c r="X68" s="114"/>
      <c r="Y68" s="114"/>
      <c r="Z68" s="114"/>
      <c r="AA68" s="114"/>
      <c r="AB68" s="114"/>
      <c r="AC68" s="114"/>
      <c r="AD68" s="114"/>
      <c r="AE68" s="114"/>
      <c r="AF68" s="114"/>
      <c r="AG68" s="114"/>
      <c r="AH68" s="114"/>
      <c r="AI68" s="114"/>
      <c r="AJ68" s="114"/>
      <c r="AK68" s="114"/>
    </row>
    <row r="69" spans="1:37" ht="18" thickBot="1" x14ac:dyDescent="0.25">
      <c r="A69" s="121" t="s">
        <v>1180</v>
      </c>
      <c r="B69" s="112"/>
      <c r="C69" s="114"/>
      <c r="D69" s="114"/>
      <c r="E69" s="114"/>
      <c r="F69" s="114"/>
      <c r="G69" s="114"/>
      <c r="H69" s="114"/>
      <c r="I69" s="114"/>
      <c r="J69" s="114"/>
      <c r="K69" s="114"/>
      <c r="L69" s="114"/>
      <c r="M69" s="114"/>
      <c r="N69" s="114"/>
      <c r="O69" s="114"/>
      <c r="P69" s="114"/>
      <c r="Q69" s="114"/>
      <c r="R69" s="114"/>
      <c r="S69" s="114"/>
      <c r="T69" s="114"/>
      <c r="U69" s="114"/>
      <c r="V69" s="114"/>
      <c r="W69" s="114"/>
      <c r="X69" s="114"/>
      <c r="Y69" s="114"/>
      <c r="Z69" s="114"/>
      <c r="AA69" s="114"/>
      <c r="AB69" s="114"/>
      <c r="AC69" s="114"/>
      <c r="AD69" s="114"/>
      <c r="AE69" s="114"/>
      <c r="AF69" s="114"/>
      <c r="AG69" s="114"/>
      <c r="AH69" s="114"/>
      <c r="AI69" s="114"/>
      <c r="AJ69" s="114"/>
      <c r="AK69" s="114"/>
    </row>
    <row r="70" spans="1:37" ht="18" customHeight="1" thickBot="1" x14ac:dyDescent="0.25">
      <c r="A70" s="121" t="s">
        <v>1181</v>
      </c>
      <c r="B70" s="111"/>
      <c r="C70" s="114"/>
      <c r="D70" s="114"/>
      <c r="E70" s="114"/>
      <c r="F70" s="114"/>
      <c r="G70" s="114"/>
      <c r="H70" s="114"/>
      <c r="I70" s="114"/>
      <c r="J70" s="114"/>
      <c r="K70" s="114"/>
      <c r="L70" s="114"/>
      <c r="M70" s="114"/>
      <c r="N70" s="114"/>
      <c r="O70" s="114"/>
      <c r="P70" s="114"/>
      <c r="Q70" s="114"/>
      <c r="R70" s="114"/>
      <c r="S70" s="114"/>
      <c r="T70" s="114"/>
      <c r="U70" s="114"/>
      <c r="V70" s="114"/>
      <c r="W70" s="114"/>
      <c r="X70" s="114"/>
      <c r="Y70" s="114"/>
      <c r="Z70" s="114"/>
      <c r="AA70" s="114"/>
      <c r="AB70" s="114"/>
      <c r="AC70" s="114"/>
      <c r="AD70" s="114"/>
      <c r="AE70" s="114"/>
      <c r="AF70" s="114"/>
      <c r="AG70" s="114"/>
      <c r="AH70" s="114"/>
      <c r="AI70" s="114"/>
      <c r="AJ70" s="114"/>
      <c r="AK70" s="114"/>
    </row>
    <row r="71" spans="1:37" ht="18" customHeight="1" thickBot="1" x14ac:dyDescent="0.25">
      <c r="A71" s="118" t="s">
        <v>1025</v>
      </c>
      <c r="B71" s="111"/>
      <c r="C71" s="113"/>
      <c r="D71" s="113"/>
      <c r="E71" s="113"/>
      <c r="F71" s="113"/>
      <c r="G71" s="113"/>
      <c r="H71" s="113"/>
      <c r="I71" s="113"/>
      <c r="J71" s="113"/>
      <c r="K71" s="113"/>
      <c r="L71" s="113"/>
      <c r="M71" s="113"/>
      <c r="N71" s="113"/>
      <c r="O71" s="113"/>
      <c r="P71" s="113"/>
      <c r="Q71" s="113"/>
      <c r="R71" s="113"/>
      <c r="S71" s="113"/>
      <c r="T71" s="113"/>
      <c r="U71" s="113"/>
      <c r="V71" s="113"/>
      <c r="W71" s="113"/>
      <c r="X71" s="113"/>
      <c r="Y71" s="113"/>
      <c r="Z71" s="113"/>
      <c r="AA71" s="113"/>
      <c r="AB71" s="113"/>
      <c r="AC71" s="113"/>
      <c r="AD71" s="113"/>
      <c r="AE71" s="113"/>
      <c r="AF71" s="113"/>
      <c r="AG71" s="113"/>
      <c r="AH71" s="113"/>
      <c r="AI71" s="113"/>
      <c r="AJ71" s="113"/>
      <c r="AK71" s="113"/>
    </row>
    <row r="72" spans="1:37" ht="18" customHeight="1" thickBot="1" x14ac:dyDescent="0.25">
      <c r="A72" s="121" t="s">
        <v>1024</v>
      </c>
      <c r="B72" s="111"/>
      <c r="C72" s="114"/>
      <c r="D72" s="114"/>
      <c r="E72" s="114"/>
      <c r="F72" s="114"/>
      <c r="G72" s="114"/>
      <c r="H72" s="114"/>
      <c r="I72" s="114"/>
      <c r="J72" s="114"/>
      <c r="K72" s="114"/>
      <c r="L72" s="114"/>
      <c r="M72" s="114"/>
      <c r="N72" s="114"/>
      <c r="O72" s="114"/>
      <c r="P72" s="114"/>
      <c r="Q72" s="114"/>
      <c r="R72" s="114"/>
      <c r="S72" s="114"/>
      <c r="T72" s="114"/>
      <c r="U72" s="114"/>
      <c r="V72" s="114"/>
      <c r="W72" s="114"/>
      <c r="X72" s="114"/>
      <c r="Y72" s="114"/>
      <c r="Z72" s="114"/>
      <c r="AA72" s="114"/>
      <c r="AB72" s="114"/>
      <c r="AC72" s="114"/>
      <c r="AD72" s="114"/>
      <c r="AE72" s="114"/>
      <c r="AF72" s="114"/>
      <c r="AG72" s="114"/>
      <c r="AH72" s="114"/>
      <c r="AI72" s="114"/>
      <c r="AJ72" s="114"/>
      <c r="AK72" s="114"/>
    </row>
    <row r="73" spans="1:37" ht="18" customHeight="1" thickBot="1" x14ac:dyDescent="0.25">
      <c r="A73" s="121" t="s">
        <v>1026</v>
      </c>
      <c r="B73" s="111"/>
      <c r="C73" s="114"/>
      <c r="D73" s="114"/>
      <c r="E73" s="114"/>
      <c r="F73" s="114"/>
      <c r="G73" s="114"/>
      <c r="H73" s="114"/>
      <c r="I73" s="114"/>
      <c r="J73" s="114"/>
      <c r="K73" s="114"/>
      <c r="L73" s="114"/>
      <c r="M73" s="114"/>
      <c r="N73" s="114"/>
      <c r="O73" s="114"/>
      <c r="P73" s="114"/>
      <c r="Q73" s="114"/>
      <c r="R73" s="114"/>
      <c r="S73" s="114"/>
      <c r="T73" s="114"/>
      <c r="U73" s="114"/>
      <c r="V73" s="114"/>
      <c r="W73" s="114"/>
      <c r="X73" s="114"/>
      <c r="Y73" s="114"/>
      <c r="Z73" s="114"/>
      <c r="AA73" s="114"/>
      <c r="AB73" s="114"/>
      <c r="AC73" s="114"/>
      <c r="AD73" s="114"/>
      <c r="AE73" s="114"/>
      <c r="AF73" s="114"/>
      <c r="AG73" s="114"/>
      <c r="AH73" s="114"/>
      <c r="AI73" s="114"/>
      <c r="AJ73" s="114"/>
      <c r="AK73" s="114"/>
    </row>
    <row r="74" spans="1:37" ht="18" customHeight="1" thickBot="1" x14ac:dyDescent="0.25">
      <c r="A74" s="121" t="s">
        <v>1027</v>
      </c>
      <c r="B74" s="111"/>
      <c r="C74" s="114"/>
      <c r="D74" s="114"/>
      <c r="E74" s="114"/>
      <c r="F74" s="114"/>
      <c r="G74" s="114"/>
      <c r="H74" s="114"/>
      <c r="I74" s="114"/>
      <c r="J74" s="114"/>
      <c r="K74" s="114"/>
      <c r="L74" s="114"/>
      <c r="M74" s="114"/>
      <c r="N74" s="114"/>
      <c r="O74" s="114"/>
      <c r="P74" s="114"/>
      <c r="Q74" s="114"/>
      <c r="R74" s="114"/>
      <c r="S74" s="114"/>
      <c r="T74" s="114"/>
      <c r="U74" s="114"/>
      <c r="V74" s="114"/>
      <c r="W74" s="114"/>
      <c r="X74" s="114"/>
      <c r="Y74" s="114"/>
      <c r="Z74" s="114"/>
      <c r="AA74" s="114"/>
      <c r="AB74" s="114"/>
      <c r="AC74" s="114"/>
      <c r="AD74" s="114"/>
      <c r="AE74" s="114"/>
      <c r="AF74" s="114"/>
      <c r="AG74" s="114"/>
      <c r="AH74" s="114"/>
      <c r="AI74" s="114"/>
      <c r="AJ74" s="114"/>
      <c r="AK74" s="114"/>
    </row>
    <row r="75" spans="1:37" ht="18" customHeight="1" thickBot="1" x14ac:dyDescent="0.25">
      <c r="A75" s="121" t="s">
        <v>1028</v>
      </c>
      <c r="B75" s="111"/>
      <c r="C75" s="114"/>
      <c r="D75" s="114"/>
      <c r="E75" s="114"/>
      <c r="F75" s="114"/>
      <c r="G75" s="114"/>
      <c r="H75" s="114"/>
      <c r="I75" s="114"/>
      <c r="J75" s="114"/>
      <c r="K75" s="114"/>
      <c r="L75" s="114"/>
      <c r="M75" s="114"/>
      <c r="N75" s="114"/>
      <c r="O75" s="114"/>
      <c r="P75" s="114"/>
      <c r="Q75" s="114"/>
      <c r="R75" s="114"/>
      <c r="S75" s="114"/>
      <c r="T75" s="114"/>
      <c r="U75" s="114"/>
      <c r="V75" s="114"/>
      <c r="W75" s="114"/>
      <c r="X75" s="114"/>
      <c r="Y75" s="114"/>
      <c r="Z75" s="114"/>
      <c r="AA75" s="114"/>
      <c r="AB75" s="114"/>
      <c r="AC75" s="114"/>
      <c r="AD75" s="114"/>
      <c r="AE75" s="114"/>
      <c r="AF75" s="114"/>
      <c r="AG75" s="114"/>
      <c r="AH75" s="114"/>
      <c r="AI75" s="114"/>
      <c r="AJ75" s="114"/>
      <c r="AK75" s="114"/>
    </row>
    <row r="76" spans="1:37" ht="18" customHeight="1" thickBot="1" x14ac:dyDescent="0.25">
      <c r="A76" s="121" t="s">
        <v>1029</v>
      </c>
      <c r="B76" s="111"/>
      <c r="C76" s="114"/>
      <c r="D76" s="114"/>
      <c r="E76" s="114"/>
      <c r="F76" s="114"/>
      <c r="G76" s="114"/>
      <c r="H76" s="114"/>
      <c r="I76" s="114"/>
      <c r="J76" s="114"/>
      <c r="K76" s="114"/>
      <c r="L76" s="114"/>
      <c r="M76" s="114"/>
      <c r="N76" s="114"/>
      <c r="O76" s="114"/>
      <c r="P76" s="114"/>
      <c r="Q76" s="114"/>
      <c r="R76" s="114"/>
      <c r="S76" s="114"/>
      <c r="T76" s="114"/>
      <c r="U76" s="114"/>
      <c r="V76" s="114"/>
      <c r="W76" s="114"/>
      <c r="X76" s="114"/>
      <c r="Y76" s="114"/>
      <c r="Z76" s="114"/>
      <c r="AA76" s="114"/>
      <c r="AB76" s="114"/>
      <c r="AC76" s="114"/>
      <c r="AD76" s="114"/>
      <c r="AE76" s="114"/>
      <c r="AF76" s="114"/>
      <c r="AG76" s="114"/>
      <c r="AH76" s="114"/>
      <c r="AI76" s="114"/>
      <c r="AJ76" s="114"/>
      <c r="AK76" s="114"/>
    </row>
    <row r="77" spans="1:37" ht="19" customHeight="1" thickBot="1" x14ac:dyDescent="0.25">
      <c r="A77" s="111" t="s">
        <v>1031</v>
      </c>
      <c r="B77" s="112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  <c r="P77" s="103"/>
      <c r="Q77" s="103"/>
      <c r="R77" s="103"/>
      <c r="S77" s="103"/>
      <c r="T77" s="103"/>
      <c r="U77" s="103"/>
      <c r="V77" s="103"/>
      <c r="W77" s="103"/>
      <c r="X77" s="103"/>
      <c r="Y77" s="103"/>
      <c r="Z77" s="103"/>
      <c r="AA77" s="103"/>
      <c r="AB77" s="103"/>
      <c r="AC77" s="103"/>
      <c r="AD77" s="103"/>
      <c r="AE77" s="103"/>
      <c r="AF77" s="103"/>
      <c r="AG77" s="103"/>
      <c r="AH77" s="103"/>
      <c r="AI77" s="103"/>
      <c r="AJ77" s="103"/>
      <c r="AK77" s="103"/>
    </row>
    <row r="78" spans="1:37" ht="18" customHeight="1" thickBot="1" x14ac:dyDescent="0.25">
      <c r="A78" s="118" t="s">
        <v>1062</v>
      </c>
      <c r="B78" s="111"/>
      <c r="C78" s="113"/>
      <c r="D78" s="113"/>
      <c r="E78" s="113"/>
      <c r="F78" s="113"/>
      <c r="G78" s="113"/>
      <c r="H78" s="113"/>
      <c r="I78" s="113"/>
      <c r="J78" s="113"/>
      <c r="K78" s="113"/>
      <c r="L78" s="113"/>
      <c r="M78" s="113"/>
      <c r="N78" s="113"/>
      <c r="O78" s="113"/>
      <c r="P78" s="113"/>
      <c r="Q78" s="113"/>
      <c r="R78" s="113"/>
      <c r="S78" s="113"/>
      <c r="T78" s="113"/>
      <c r="U78" s="113"/>
      <c r="V78" s="113"/>
      <c r="W78" s="113"/>
      <c r="X78" s="113"/>
      <c r="Y78" s="113"/>
      <c r="Z78" s="113"/>
      <c r="AA78" s="113"/>
      <c r="AB78" s="113"/>
      <c r="AC78" s="113"/>
      <c r="AD78" s="113"/>
      <c r="AE78" s="113"/>
      <c r="AF78" s="113"/>
      <c r="AG78" s="113"/>
      <c r="AH78" s="113"/>
      <c r="AI78" s="113"/>
      <c r="AJ78" s="113"/>
      <c r="AK78" s="113"/>
    </row>
    <row r="79" spans="1:37" ht="18" customHeight="1" thickBot="1" x14ac:dyDescent="0.25">
      <c r="A79" s="121" t="s">
        <v>1063</v>
      </c>
      <c r="B79" s="111"/>
      <c r="C79" s="114"/>
      <c r="D79" s="114"/>
      <c r="E79" s="114"/>
      <c r="F79" s="114"/>
      <c r="G79" s="114"/>
      <c r="H79" s="114"/>
      <c r="I79" s="114"/>
      <c r="J79" s="114"/>
      <c r="K79" s="114"/>
      <c r="L79" s="114"/>
      <c r="M79" s="114"/>
      <c r="N79" s="114"/>
      <c r="O79" s="114"/>
      <c r="P79" s="114"/>
      <c r="Q79" s="114"/>
      <c r="R79" s="114"/>
      <c r="S79" s="114"/>
      <c r="T79" s="114"/>
      <c r="U79" s="114"/>
      <c r="V79" s="114"/>
      <c r="W79" s="114"/>
      <c r="X79" s="114"/>
      <c r="Y79" s="114"/>
      <c r="Z79" s="114"/>
      <c r="AA79" s="114"/>
      <c r="AB79" s="114"/>
      <c r="AC79" s="114"/>
      <c r="AD79" s="114"/>
      <c r="AE79" s="114"/>
      <c r="AF79" s="114"/>
      <c r="AG79" s="114"/>
      <c r="AH79" s="114"/>
      <c r="AI79" s="114"/>
      <c r="AJ79" s="114"/>
      <c r="AK79" s="114"/>
    </row>
    <row r="80" spans="1:37" ht="18" customHeight="1" thickBot="1" x14ac:dyDescent="0.25">
      <c r="A80" s="121" t="s">
        <v>1064</v>
      </c>
      <c r="B80" s="111"/>
      <c r="C80" s="114"/>
      <c r="D80" s="114"/>
      <c r="E80" s="114"/>
      <c r="F80" s="114"/>
      <c r="G80" s="114"/>
      <c r="H80" s="114"/>
      <c r="I80" s="114"/>
      <c r="J80" s="114"/>
      <c r="K80" s="114"/>
      <c r="L80" s="114"/>
      <c r="M80" s="114"/>
      <c r="N80" s="114"/>
      <c r="O80" s="114"/>
      <c r="P80" s="114"/>
      <c r="Q80" s="114"/>
      <c r="R80" s="114"/>
      <c r="S80" s="114"/>
      <c r="T80" s="114"/>
      <c r="U80" s="114"/>
      <c r="V80" s="114"/>
      <c r="W80" s="114"/>
      <c r="X80" s="114"/>
      <c r="Y80" s="114"/>
      <c r="Z80" s="114"/>
      <c r="AA80" s="114"/>
      <c r="AB80" s="114"/>
      <c r="AC80" s="114"/>
      <c r="AD80" s="114"/>
      <c r="AE80" s="114"/>
      <c r="AF80" s="114"/>
      <c r="AG80" s="114"/>
      <c r="AH80" s="114"/>
      <c r="AI80" s="114"/>
      <c r="AJ80" s="114"/>
      <c r="AK80" s="114"/>
    </row>
    <row r="81" spans="1:37" ht="18" customHeight="1" thickBot="1" x14ac:dyDescent="0.25">
      <c r="A81" s="121" t="s">
        <v>1065</v>
      </c>
      <c r="B81" s="111"/>
      <c r="C81" s="114"/>
      <c r="D81" s="114"/>
      <c r="E81" s="114"/>
      <c r="F81" s="114"/>
      <c r="G81" s="114"/>
      <c r="H81" s="114"/>
      <c r="I81" s="114"/>
      <c r="J81" s="114"/>
      <c r="K81" s="114"/>
      <c r="L81" s="114"/>
      <c r="M81" s="114"/>
      <c r="N81" s="114"/>
      <c r="O81" s="114"/>
      <c r="P81" s="114"/>
      <c r="Q81" s="114"/>
      <c r="R81" s="114"/>
      <c r="S81" s="114"/>
      <c r="T81" s="114"/>
      <c r="U81" s="114"/>
      <c r="V81" s="114"/>
      <c r="W81" s="114"/>
      <c r="X81" s="114"/>
      <c r="Y81" s="114"/>
      <c r="Z81" s="114"/>
      <c r="AA81" s="114"/>
      <c r="AB81" s="114"/>
      <c r="AC81" s="114"/>
      <c r="AD81" s="114"/>
      <c r="AE81" s="114"/>
      <c r="AF81" s="114"/>
      <c r="AG81" s="114"/>
      <c r="AH81" s="114"/>
      <c r="AI81" s="114"/>
      <c r="AJ81" s="114"/>
      <c r="AK81" s="114"/>
    </row>
    <row r="82" spans="1:37" ht="18" customHeight="1" thickBot="1" x14ac:dyDescent="0.25">
      <c r="A82" s="121" t="s">
        <v>1066</v>
      </c>
      <c r="B82" s="111"/>
      <c r="C82" s="114"/>
      <c r="D82" s="114"/>
      <c r="E82" s="114"/>
      <c r="F82" s="114"/>
      <c r="G82" s="114"/>
      <c r="H82" s="114"/>
      <c r="I82" s="114"/>
      <c r="J82" s="114"/>
      <c r="K82" s="114"/>
      <c r="L82" s="114"/>
      <c r="M82" s="114"/>
      <c r="N82" s="114"/>
      <c r="O82" s="114"/>
      <c r="P82" s="114"/>
      <c r="Q82" s="114"/>
      <c r="R82" s="114"/>
      <c r="S82" s="114"/>
      <c r="T82" s="114"/>
      <c r="U82" s="114"/>
      <c r="V82" s="114"/>
      <c r="W82" s="114"/>
      <c r="X82" s="114"/>
      <c r="Y82" s="114"/>
      <c r="Z82" s="114"/>
      <c r="AA82" s="114"/>
      <c r="AB82" s="114"/>
      <c r="AC82" s="114"/>
      <c r="AD82" s="114"/>
      <c r="AE82" s="114"/>
      <c r="AF82" s="114"/>
      <c r="AG82" s="114"/>
      <c r="AH82" s="114"/>
      <c r="AI82" s="114"/>
      <c r="AJ82" s="114"/>
      <c r="AK82" s="114"/>
    </row>
    <row r="83" spans="1:37" ht="18" customHeight="1" thickBot="1" x14ac:dyDescent="0.25">
      <c r="A83" s="121" t="s">
        <v>1067</v>
      </c>
      <c r="B83" s="111"/>
      <c r="C83" s="114"/>
      <c r="D83" s="114"/>
      <c r="E83" s="114"/>
      <c r="F83" s="114"/>
      <c r="G83" s="114"/>
      <c r="H83" s="114"/>
      <c r="I83" s="114"/>
      <c r="J83" s="114"/>
      <c r="K83" s="114"/>
      <c r="L83" s="114"/>
      <c r="M83" s="114"/>
      <c r="N83" s="114"/>
      <c r="O83" s="114"/>
      <c r="P83" s="114"/>
      <c r="Q83" s="114"/>
      <c r="R83" s="114"/>
      <c r="S83" s="114"/>
      <c r="T83" s="114"/>
      <c r="U83" s="114"/>
      <c r="V83" s="114"/>
      <c r="W83" s="114"/>
      <c r="X83" s="114"/>
      <c r="Y83" s="114"/>
      <c r="Z83" s="114"/>
      <c r="AA83" s="114"/>
      <c r="AB83" s="114"/>
      <c r="AC83" s="114"/>
      <c r="AD83" s="114"/>
      <c r="AE83" s="114"/>
      <c r="AF83" s="114"/>
      <c r="AG83" s="114"/>
      <c r="AH83" s="114"/>
      <c r="AI83" s="114"/>
      <c r="AJ83" s="114"/>
      <c r="AK83" s="114"/>
    </row>
    <row r="84" spans="1:37" ht="18" customHeight="1" thickBot="1" x14ac:dyDescent="0.25">
      <c r="A84" s="118" t="s">
        <v>1074</v>
      </c>
      <c r="B84" s="111"/>
      <c r="C84" s="113"/>
      <c r="D84" s="113"/>
      <c r="E84" s="113"/>
      <c r="F84" s="113"/>
      <c r="G84" s="113"/>
      <c r="H84" s="113"/>
      <c r="I84" s="113"/>
      <c r="J84" s="113"/>
      <c r="K84" s="113"/>
      <c r="L84" s="113"/>
      <c r="M84" s="113"/>
      <c r="N84" s="113"/>
      <c r="O84" s="113"/>
      <c r="P84" s="113"/>
      <c r="Q84" s="113"/>
      <c r="R84" s="113"/>
      <c r="S84" s="113"/>
      <c r="T84" s="113"/>
      <c r="U84" s="113"/>
      <c r="V84" s="113"/>
      <c r="W84" s="113"/>
      <c r="X84" s="113"/>
      <c r="Y84" s="113"/>
      <c r="Z84" s="113"/>
      <c r="AA84" s="113"/>
      <c r="AB84" s="113"/>
      <c r="AC84" s="113"/>
      <c r="AD84" s="113"/>
      <c r="AE84" s="113"/>
      <c r="AF84" s="113"/>
      <c r="AG84" s="113"/>
      <c r="AH84" s="113"/>
      <c r="AI84" s="113"/>
      <c r="AJ84" s="113"/>
      <c r="AK84" s="113"/>
    </row>
    <row r="85" spans="1:37" ht="18" customHeight="1" thickBot="1" x14ac:dyDescent="0.25">
      <c r="A85" s="121" t="s">
        <v>1075</v>
      </c>
      <c r="B85" s="111"/>
      <c r="C85" s="114"/>
      <c r="D85" s="114"/>
      <c r="E85" s="114"/>
      <c r="F85" s="114"/>
      <c r="G85" s="114"/>
      <c r="H85" s="114"/>
      <c r="I85" s="114"/>
      <c r="J85" s="114"/>
      <c r="K85" s="114"/>
      <c r="L85" s="114"/>
      <c r="M85" s="114"/>
      <c r="N85" s="114"/>
      <c r="O85" s="114"/>
      <c r="P85" s="114"/>
      <c r="Q85" s="114"/>
      <c r="R85" s="114"/>
      <c r="S85" s="114"/>
      <c r="T85" s="114"/>
      <c r="U85" s="114"/>
      <c r="V85" s="114"/>
      <c r="W85" s="114"/>
      <c r="X85" s="114"/>
      <c r="Y85" s="114"/>
      <c r="Z85" s="114"/>
      <c r="AA85" s="114"/>
      <c r="AB85" s="114"/>
      <c r="AC85" s="114"/>
      <c r="AD85" s="114"/>
      <c r="AE85" s="114"/>
      <c r="AF85" s="114"/>
      <c r="AG85" s="114"/>
      <c r="AH85" s="114"/>
      <c r="AI85" s="114"/>
      <c r="AJ85" s="114"/>
      <c r="AK85" s="114"/>
    </row>
    <row r="86" spans="1:37" ht="18" customHeight="1" thickBot="1" x14ac:dyDescent="0.25">
      <c r="A86" s="121" t="s">
        <v>1076</v>
      </c>
      <c r="B86" s="111"/>
      <c r="C86" s="114"/>
      <c r="D86" s="114"/>
      <c r="E86" s="114"/>
      <c r="F86" s="114"/>
      <c r="G86" s="114"/>
      <c r="H86" s="114"/>
      <c r="I86" s="114"/>
      <c r="J86" s="114"/>
      <c r="K86" s="114"/>
      <c r="L86" s="114"/>
      <c r="M86" s="114"/>
      <c r="N86" s="114"/>
      <c r="O86" s="114"/>
      <c r="P86" s="114"/>
      <c r="Q86" s="114"/>
      <c r="R86" s="114"/>
      <c r="S86" s="114"/>
      <c r="T86" s="114"/>
      <c r="U86" s="114"/>
      <c r="V86" s="114"/>
      <c r="W86" s="114"/>
      <c r="X86" s="114"/>
      <c r="Y86" s="114"/>
      <c r="Z86" s="114"/>
      <c r="AA86" s="114"/>
      <c r="AB86" s="114"/>
      <c r="AC86" s="114"/>
      <c r="AD86" s="114"/>
      <c r="AE86" s="114"/>
      <c r="AF86" s="114"/>
      <c r="AG86" s="114"/>
      <c r="AH86" s="114"/>
      <c r="AI86" s="114"/>
      <c r="AJ86" s="114"/>
      <c r="AK86" s="114"/>
    </row>
    <row r="87" spans="1:37" ht="18" customHeight="1" thickBot="1" x14ac:dyDescent="0.25">
      <c r="A87" s="121" t="s">
        <v>1077</v>
      </c>
      <c r="B87" s="111"/>
      <c r="C87" s="114"/>
      <c r="D87" s="114"/>
      <c r="E87" s="114"/>
      <c r="F87" s="114"/>
      <c r="G87" s="114"/>
      <c r="H87" s="114"/>
      <c r="I87" s="114"/>
      <c r="J87" s="114"/>
      <c r="K87" s="114"/>
      <c r="L87" s="114"/>
      <c r="M87" s="114"/>
      <c r="N87" s="114"/>
      <c r="O87" s="114"/>
      <c r="P87" s="114"/>
      <c r="Q87" s="114"/>
      <c r="R87" s="114"/>
      <c r="S87" s="114"/>
      <c r="T87" s="114"/>
      <c r="U87" s="114"/>
      <c r="V87" s="114"/>
      <c r="W87" s="114"/>
      <c r="X87" s="114"/>
      <c r="Y87" s="114"/>
      <c r="Z87" s="114"/>
      <c r="AA87" s="114"/>
      <c r="AB87" s="114"/>
      <c r="AC87" s="114"/>
      <c r="AD87" s="114"/>
      <c r="AE87" s="114"/>
      <c r="AF87" s="114"/>
      <c r="AG87" s="114"/>
      <c r="AH87" s="114"/>
      <c r="AI87" s="114"/>
      <c r="AJ87" s="114"/>
      <c r="AK87" s="114"/>
    </row>
    <row r="88" spans="1:37" ht="18" customHeight="1" thickBot="1" x14ac:dyDescent="0.25">
      <c r="A88" s="121" t="s">
        <v>1078</v>
      </c>
      <c r="B88" s="111"/>
      <c r="C88" s="114"/>
      <c r="D88" s="114"/>
      <c r="E88" s="114"/>
      <c r="F88" s="114"/>
      <c r="G88" s="114"/>
      <c r="H88" s="114"/>
      <c r="I88" s="114"/>
      <c r="J88" s="114"/>
      <c r="K88" s="114"/>
      <c r="L88" s="114"/>
      <c r="M88" s="114"/>
      <c r="N88" s="114"/>
      <c r="O88" s="114"/>
      <c r="P88" s="114"/>
      <c r="Q88" s="114"/>
      <c r="R88" s="114"/>
      <c r="S88" s="114"/>
      <c r="T88" s="114"/>
      <c r="U88" s="114"/>
      <c r="V88" s="114"/>
      <c r="W88" s="114"/>
      <c r="X88" s="114"/>
      <c r="Y88" s="114"/>
      <c r="Z88" s="114"/>
      <c r="AA88" s="114"/>
      <c r="AB88" s="114"/>
      <c r="AC88" s="114"/>
      <c r="AD88" s="114"/>
      <c r="AE88" s="114"/>
      <c r="AF88" s="114"/>
      <c r="AG88" s="114"/>
      <c r="AH88" s="114"/>
      <c r="AI88" s="114"/>
      <c r="AJ88" s="114"/>
      <c r="AK88" s="114"/>
    </row>
    <row r="89" spans="1:37" ht="18" customHeight="1" thickBot="1" x14ac:dyDescent="0.25">
      <c r="A89" s="121" t="s">
        <v>1079</v>
      </c>
      <c r="B89" s="111"/>
      <c r="C89" s="114"/>
      <c r="D89" s="114"/>
      <c r="E89" s="114"/>
      <c r="F89" s="114"/>
      <c r="G89" s="114"/>
      <c r="H89" s="114"/>
      <c r="I89" s="114"/>
      <c r="J89" s="114"/>
      <c r="K89" s="114"/>
      <c r="L89" s="114"/>
      <c r="M89" s="114"/>
      <c r="N89" s="114"/>
      <c r="O89" s="114"/>
      <c r="P89" s="114"/>
      <c r="Q89" s="114"/>
      <c r="R89" s="114"/>
      <c r="S89" s="114"/>
      <c r="T89" s="114"/>
      <c r="U89" s="114"/>
      <c r="V89" s="114"/>
      <c r="W89" s="114"/>
      <c r="X89" s="114"/>
      <c r="Y89" s="114"/>
      <c r="Z89" s="114"/>
      <c r="AA89" s="114"/>
      <c r="AB89" s="114"/>
      <c r="AC89" s="114"/>
      <c r="AD89" s="114"/>
      <c r="AE89" s="114"/>
      <c r="AF89" s="114"/>
      <c r="AG89" s="114"/>
      <c r="AH89" s="114"/>
      <c r="AI89" s="114"/>
      <c r="AJ89" s="114"/>
      <c r="AK89" s="114"/>
    </row>
    <row r="90" spans="1:37" ht="18" customHeight="1" thickBot="1" x14ac:dyDescent="0.25">
      <c r="A90" s="118" t="s">
        <v>1086</v>
      </c>
      <c r="B90" s="111"/>
      <c r="C90" s="113"/>
      <c r="D90" s="113"/>
      <c r="E90" s="113"/>
      <c r="F90" s="113"/>
      <c r="G90" s="113"/>
      <c r="H90" s="113"/>
      <c r="I90" s="113"/>
      <c r="J90" s="113"/>
      <c r="K90" s="113"/>
      <c r="L90" s="113"/>
      <c r="M90" s="113"/>
      <c r="N90" s="113"/>
      <c r="O90" s="113"/>
      <c r="P90" s="113"/>
      <c r="Q90" s="113"/>
      <c r="R90" s="113"/>
      <c r="S90" s="113"/>
      <c r="T90" s="113"/>
      <c r="U90" s="113"/>
      <c r="V90" s="113"/>
      <c r="W90" s="113"/>
      <c r="X90" s="113"/>
      <c r="Y90" s="113"/>
      <c r="Z90" s="113"/>
      <c r="AA90" s="113"/>
      <c r="AB90" s="113"/>
      <c r="AC90" s="113"/>
      <c r="AD90" s="113"/>
      <c r="AE90" s="113"/>
      <c r="AF90" s="113"/>
      <c r="AG90" s="113"/>
      <c r="AH90" s="113"/>
      <c r="AI90" s="113"/>
      <c r="AJ90" s="113"/>
      <c r="AK90" s="113"/>
    </row>
    <row r="91" spans="1:37" ht="18" customHeight="1" thickBot="1" x14ac:dyDescent="0.25">
      <c r="A91" s="121" t="s">
        <v>1087</v>
      </c>
      <c r="B91" s="111"/>
      <c r="C91" s="114"/>
      <c r="D91" s="114"/>
      <c r="E91" s="114"/>
      <c r="F91" s="114"/>
      <c r="G91" s="114"/>
      <c r="H91" s="114"/>
      <c r="I91" s="114"/>
      <c r="J91" s="114"/>
      <c r="K91" s="114"/>
      <c r="L91" s="114"/>
      <c r="M91" s="114"/>
      <c r="N91" s="114"/>
      <c r="O91" s="114"/>
      <c r="P91" s="114"/>
      <c r="Q91" s="114"/>
      <c r="R91" s="114"/>
      <c r="S91" s="114"/>
      <c r="T91" s="114"/>
      <c r="U91" s="114"/>
      <c r="V91" s="114"/>
      <c r="W91" s="114"/>
      <c r="X91" s="114"/>
      <c r="Y91" s="114"/>
      <c r="Z91" s="114"/>
      <c r="AA91" s="114"/>
      <c r="AB91" s="114"/>
      <c r="AC91" s="114"/>
      <c r="AD91" s="114"/>
      <c r="AE91" s="114"/>
      <c r="AF91" s="114"/>
      <c r="AG91" s="114"/>
      <c r="AH91" s="114"/>
      <c r="AI91" s="114"/>
      <c r="AJ91" s="114"/>
      <c r="AK91" s="114"/>
    </row>
    <row r="92" spans="1:37" ht="18" customHeight="1" thickBot="1" x14ac:dyDescent="0.25">
      <c r="A92" s="121" t="s">
        <v>1088</v>
      </c>
      <c r="B92" s="111"/>
      <c r="C92" s="114"/>
      <c r="D92" s="114"/>
      <c r="E92" s="114"/>
      <c r="F92" s="114"/>
      <c r="G92" s="114"/>
      <c r="H92" s="114"/>
      <c r="I92" s="114"/>
      <c r="J92" s="114"/>
      <c r="K92" s="114"/>
      <c r="L92" s="114"/>
      <c r="M92" s="114"/>
      <c r="N92" s="114"/>
      <c r="O92" s="114"/>
      <c r="P92" s="114"/>
      <c r="Q92" s="114"/>
      <c r="R92" s="114"/>
      <c r="S92" s="114"/>
      <c r="T92" s="114"/>
      <c r="U92" s="114"/>
      <c r="V92" s="114"/>
      <c r="W92" s="114"/>
      <c r="X92" s="114"/>
      <c r="Y92" s="114"/>
      <c r="Z92" s="114"/>
      <c r="AA92" s="114"/>
      <c r="AB92" s="114"/>
      <c r="AC92" s="114"/>
      <c r="AD92" s="114"/>
      <c r="AE92" s="114"/>
      <c r="AF92" s="114"/>
      <c r="AG92" s="114"/>
      <c r="AH92" s="114"/>
      <c r="AI92" s="114"/>
      <c r="AJ92" s="114"/>
      <c r="AK92" s="114"/>
    </row>
    <row r="93" spans="1:37" ht="18" customHeight="1" thickBot="1" x14ac:dyDescent="0.25">
      <c r="A93" s="121" t="s">
        <v>1089</v>
      </c>
      <c r="B93" s="111"/>
      <c r="C93" s="114"/>
      <c r="D93" s="114"/>
      <c r="E93" s="114"/>
      <c r="F93" s="114"/>
      <c r="G93" s="114"/>
      <c r="H93" s="114"/>
      <c r="I93" s="114"/>
      <c r="J93" s="114"/>
      <c r="K93" s="114"/>
      <c r="L93" s="114"/>
      <c r="M93" s="114"/>
      <c r="N93" s="114"/>
      <c r="O93" s="114"/>
      <c r="P93" s="114"/>
      <c r="Q93" s="114"/>
      <c r="R93" s="114"/>
      <c r="S93" s="114"/>
      <c r="T93" s="114"/>
      <c r="U93" s="114"/>
      <c r="V93" s="114"/>
      <c r="W93" s="114"/>
      <c r="X93" s="114"/>
      <c r="Y93" s="114"/>
      <c r="Z93" s="114"/>
      <c r="AA93" s="114"/>
      <c r="AB93" s="114"/>
      <c r="AC93" s="114"/>
      <c r="AD93" s="114"/>
      <c r="AE93" s="114"/>
      <c r="AF93" s="114"/>
      <c r="AG93" s="114"/>
      <c r="AH93" s="114"/>
      <c r="AI93" s="114"/>
      <c r="AJ93" s="114"/>
      <c r="AK93" s="114"/>
    </row>
    <row r="94" spans="1:37" ht="18" customHeight="1" thickBot="1" x14ac:dyDescent="0.25">
      <c r="A94" s="121" t="s">
        <v>1090</v>
      </c>
      <c r="B94" s="111"/>
      <c r="C94" s="114"/>
      <c r="D94" s="114"/>
      <c r="E94" s="114"/>
      <c r="F94" s="114"/>
      <c r="G94" s="114"/>
      <c r="H94" s="114"/>
      <c r="I94" s="114"/>
      <c r="J94" s="114"/>
      <c r="K94" s="114"/>
      <c r="L94" s="114"/>
      <c r="M94" s="114"/>
      <c r="N94" s="114"/>
      <c r="O94" s="114"/>
      <c r="P94" s="114"/>
      <c r="Q94" s="114"/>
      <c r="R94" s="114"/>
      <c r="S94" s="114"/>
      <c r="T94" s="114"/>
      <c r="U94" s="114"/>
      <c r="V94" s="114"/>
      <c r="W94" s="114"/>
      <c r="X94" s="114"/>
      <c r="Y94" s="114"/>
      <c r="Z94" s="114"/>
      <c r="AA94" s="114"/>
      <c r="AB94" s="114"/>
      <c r="AC94" s="114"/>
      <c r="AD94" s="114"/>
      <c r="AE94" s="114"/>
      <c r="AF94" s="114"/>
      <c r="AG94" s="114"/>
      <c r="AH94" s="114"/>
      <c r="AI94" s="114"/>
      <c r="AJ94" s="114"/>
      <c r="AK94" s="114"/>
    </row>
    <row r="95" spans="1:37" ht="18" customHeight="1" thickBot="1" x14ac:dyDescent="0.25">
      <c r="A95" s="121" t="s">
        <v>1091</v>
      </c>
      <c r="B95" s="111"/>
      <c r="C95" s="114"/>
      <c r="D95" s="114"/>
      <c r="E95" s="114"/>
      <c r="F95" s="114"/>
      <c r="G95" s="114"/>
      <c r="H95" s="114"/>
      <c r="I95" s="114"/>
      <c r="J95" s="114"/>
      <c r="K95" s="114"/>
      <c r="L95" s="114"/>
      <c r="M95" s="114"/>
      <c r="N95" s="114"/>
      <c r="O95" s="114"/>
      <c r="P95" s="114"/>
      <c r="Q95" s="114"/>
      <c r="R95" s="114"/>
      <c r="S95" s="114"/>
      <c r="T95" s="114"/>
      <c r="U95" s="114"/>
      <c r="V95" s="114"/>
      <c r="W95" s="114"/>
      <c r="X95" s="114"/>
      <c r="Y95" s="114"/>
      <c r="Z95" s="114"/>
      <c r="AA95" s="114"/>
      <c r="AB95" s="114"/>
      <c r="AC95" s="114"/>
      <c r="AD95" s="114"/>
      <c r="AE95" s="114"/>
      <c r="AF95" s="114"/>
      <c r="AG95" s="114"/>
      <c r="AH95" s="114"/>
      <c r="AI95" s="114"/>
      <c r="AJ95" s="114"/>
      <c r="AK95" s="114"/>
    </row>
    <row r="96" spans="1:37" ht="18" customHeight="1" thickBot="1" x14ac:dyDescent="0.25">
      <c r="A96" s="118" t="s">
        <v>1098</v>
      </c>
      <c r="B96" s="111"/>
      <c r="C96" s="113"/>
      <c r="D96" s="113"/>
      <c r="E96" s="113"/>
      <c r="F96" s="113"/>
      <c r="G96" s="113"/>
      <c r="H96" s="113"/>
      <c r="I96" s="113"/>
      <c r="J96" s="113"/>
      <c r="K96" s="113"/>
      <c r="L96" s="113"/>
      <c r="M96" s="113"/>
      <c r="N96" s="113"/>
      <c r="O96" s="113"/>
      <c r="P96" s="113"/>
      <c r="Q96" s="113"/>
      <c r="R96" s="113"/>
      <c r="S96" s="113"/>
      <c r="T96" s="113"/>
      <c r="U96" s="113"/>
      <c r="V96" s="113"/>
      <c r="W96" s="113"/>
      <c r="X96" s="113"/>
      <c r="Y96" s="113"/>
      <c r="Z96" s="113"/>
      <c r="AA96" s="113"/>
      <c r="AB96" s="113"/>
      <c r="AC96" s="113"/>
      <c r="AD96" s="113"/>
      <c r="AE96" s="113"/>
      <c r="AF96" s="113"/>
      <c r="AG96" s="113"/>
      <c r="AH96" s="113"/>
      <c r="AI96" s="113"/>
      <c r="AJ96" s="113"/>
      <c r="AK96" s="113"/>
    </row>
    <row r="97" spans="1:37" ht="18" customHeight="1" thickBot="1" x14ac:dyDescent="0.25">
      <c r="A97" s="121" t="s">
        <v>1099</v>
      </c>
      <c r="B97" s="111"/>
      <c r="C97" s="114"/>
      <c r="D97" s="114"/>
      <c r="E97" s="114"/>
      <c r="F97" s="114"/>
      <c r="G97" s="114"/>
      <c r="H97" s="114"/>
      <c r="I97" s="114"/>
      <c r="J97" s="114"/>
      <c r="K97" s="114"/>
      <c r="L97" s="114"/>
      <c r="M97" s="114"/>
      <c r="N97" s="114"/>
      <c r="O97" s="114"/>
      <c r="P97" s="114"/>
      <c r="Q97" s="114"/>
      <c r="R97" s="114"/>
      <c r="S97" s="114"/>
      <c r="T97" s="114"/>
      <c r="U97" s="114"/>
      <c r="V97" s="114"/>
      <c r="W97" s="114"/>
      <c r="X97" s="114"/>
      <c r="Y97" s="114"/>
      <c r="Z97" s="114"/>
      <c r="AA97" s="114"/>
      <c r="AB97" s="114"/>
      <c r="AC97" s="114"/>
      <c r="AD97" s="114"/>
      <c r="AE97" s="114"/>
      <c r="AF97" s="114"/>
      <c r="AG97" s="114"/>
      <c r="AH97" s="114"/>
      <c r="AI97" s="114"/>
      <c r="AJ97" s="114"/>
      <c r="AK97" s="114"/>
    </row>
    <row r="98" spans="1:37" ht="18" customHeight="1" thickBot="1" x14ac:dyDescent="0.25">
      <c r="A98" s="121" t="s">
        <v>1100</v>
      </c>
      <c r="B98" s="111"/>
      <c r="C98" s="114"/>
      <c r="D98" s="114"/>
      <c r="E98" s="114"/>
      <c r="F98" s="114"/>
      <c r="G98" s="114"/>
      <c r="H98" s="114"/>
      <c r="I98" s="114"/>
      <c r="J98" s="114"/>
      <c r="K98" s="114"/>
      <c r="L98" s="114"/>
      <c r="M98" s="114"/>
      <c r="N98" s="114"/>
      <c r="O98" s="114"/>
      <c r="P98" s="114"/>
      <c r="Q98" s="114"/>
      <c r="R98" s="114"/>
      <c r="S98" s="114"/>
      <c r="T98" s="114"/>
      <c r="U98" s="114"/>
      <c r="V98" s="114"/>
      <c r="W98" s="114"/>
      <c r="X98" s="114"/>
      <c r="Y98" s="114"/>
      <c r="Z98" s="114"/>
      <c r="AA98" s="114"/>
      <c r="AB98" s="114"/>
      <c r="AC98" s="114"/>
      <c r="AD98" s="114"/>
      <c r="AE98" s="114"/>
      <c r="AF98" s="114"/>
      <c r="AG98" s="114"/>
      <c r="AH98" s="114"/>
      <c r="AI98" s="114"/>
      <c r="AJ98" s="114"/>
      <c r="AK98" s="114"/>
    </row>
    <row r="99" spans="1:37" ht="18" customHeight="1" thickBot="1" x14ac:dyDescent="0.25">
      <c r="A99" s="121" t="s">
        <v>1101</v>
      </c>
      <c r="B99" s="111"/>
      <c r="C99" s="114"/>
      <c r="D99" s="114"/>
      <c r="E99" s="114"/>
      <c r="F99" s="114"/>
      <c r="G99" s="114"/>
      <c r="H99" s="114"/>
      <c r="I99" s="114"/>
      <c r="J99" s="114"/>
      <c r="K99" s="114"/>
      <c r="L99" s="114"/>
      <c r="M99" s="114"/>
      <c r="N99" s="114"/>
      <c r="O99" s="114"/>
      <c r="P99" s="114"/>
      <c r="Q99" s="114"/>
      <c r="R99" s="114"/>
      <c r="S99" s="114"/>
      <c r="T99" s="114"/>
      <c r="U99" s="114"/>
      <c r="V99" s="114"/>
      <c r="W99" s="114"/>
      <c r="X99" s="114"/>
      <c r="Y99" s="114"/>
      <c r="Z99" s="114"/>
      <c r="AA99" s="114"/>
      <c r="AB99" s="114"/>
      <c r="AC99" s="114"/>
      <c r="AD99" s="114"/>
      <c r="AE99" s="114"/>
      <c r="AF99" s="114"/>
      <c r="AG99" s="114"/>
      <c r="AH99" s="114"/>
      <c r="AI99" s="114"/>
      <c r="AJ99" s="114"/>
      <c r="AK99" s="114"/>
    </row>
    <row r="100" spans="1:37" ht="18" customHeight="1" thickBot="1" x14ac:dyDescent="0.25">
      <c r="A100" s="121" t="s">
        <v>1102</v>
      </c>
      <c r="B100" s="111"/>
      <c r="C100" s="114"/>
      <c r="D100" s="114"/>
      <c r="E100" s="114"/>
      <c r="F100" s="114"/>
      <c r="G100" s="114"/>
      <c r="H100" s="114"/>
      <c r="I100" s="114"/>
      <c r="J100" s="114"/>
      <c r="K100" s="114"/>
      <c r="L100" s="114"/>
      <c r="M100" s="114"/>
      <c r="N100" s="114"/>
      <c r="O100" s="114"/>
      <c r="P100" s="114"/>
      <c r="Q100" s="114"/>
      <c r="R100" s="114"/>
      <c r="S100" s="114"/>
      <c r="T100" s="114"/>
      <c r="U100" s="114"/>
      <c r="V100" s="114"/>
      <c r="W100" s="114"/>
      <c r="X100" s="114"/>
      <c r="Y100" s="114"/>
      <c r="Z100" s="114"/>
      <c r="AA100" s="114"/>
      <c r="AB100" s="114"/>
      <c r="AC100" s="114"/>
      <c r="AD100" s="114"/>
      <c r="AE100" s="114"/>
      <c r="AF100" s="114"/>
      <c r="AG100" s="114"/>
      <c r="AH100" s="114"/>
      <c r="AI100" s="114"/>
      <c r="AJ100" s="114"/>
      <c r="AK100" s="114"/>
    </row>
    <row r="101" spans="1:37" ht="18" customHeight="1" thickBot="1" x14ac:dyDescent="0.25">
      <c r="A101" s="121" t="s">
        <v>1103</v>
      </c>
      <c r="B101" s="111"/>
      <c r="C101" s="114"/>
      <c r="D101" s="114"/>
      <c r="E101" s="114"/>
      <c r="F101" s="114"/>
      <c r="G101" s="114"/>
      <c r="H101" s="114"/>
      <c r="I101" s="114"/>
      <c r="J101" s="114"/>
      <c r="K101" s="114"/>
      <c r="L101" s="114"/>
      <c r="M101" s="114"/>
      <c r="N101" s="114"/>
      <c r="O101" s="114"/>
      <c r="P101" s="114"/>
      <c r="Q101" s="114"/>
      <c r="R101" s="114"/>
      <c r="S101" s="114"/>
      <c r="T101" s="114"/>
      <c r="U101" s="114"/>
      <c r="V101" s="114"/>
      <c r="W101" s="114"/>
      <c r="X101" s="114"/>
      <c r="Y101" s="114"/>
      <c r="Z101" s="114"/>
      <c r="AA101" s="114"/>
      <c r="AB101" s="114"/>
      <c r="AC101" s="114"/>
      <c r="AD101" s="114"/>
      <c r="AE101" s="114"/>
      <c r="AF101" s="114"/>
      <c r="AG101" s="114"/>
      <c r="AH101" s="114"/>
      <c r="AI101" s="114"/>
      <c r="AJ101" s="114"/>
      <c r="AK101" s="114"/>
    </row>
    <row r="102" spans="1:37" ht="18" customHeight="1" thickBot="1" x14ac:dyDescent="0.25">
      <c r="A102" s="118" t="s">
        <v>1110</v>
      </c>
      <c r="B102" s="111"/>
      <c r="C102" s="113"/>
      <c r="D102" s="113"/>
      <c r="E102" s="113"/>
      <c r="F102" s="113"/>
      <c r="G102" s="113"/>
      <c r="H102" s="113"/>
      <c r="I102" s="113"/>
      <c r="J102" s="113"/>
      <c r="K102" s="113"/>
      <c r="L102" s="113"/>
      <c r="M102" s="113"/>
      <c r="N102" s="113"/>
      <c r="O102" s="113"/>
      <c r="P102" s="113"/>
      <c r="Q102" s="113"/>
      <c r="R102" s="113"/>
      <c r="S102" s="113"/>
      <c r="T102" s="113"/>
      <c r="U102" s="113"/>
      <c r="V102" s="113"/>
      <c r="W102" s="113"/>
      <c r="X102" s="113"/>
      <c r="Y102" s="113"/>
      <c r="Z102" s="113"/>
      <c r="AA102" s="113"/>
      <c r="AB102" s="113"/>
      <c r="AC102" s="113"/>
      <c r="AD102" s="113"/>
      <c r="AE102" s="113"/>
      <c r="AF102" s="113"/>
      <c r="AG102" s="113"/>
      <c r="AH102" s="113"/>
      <c r="AI102" s="113"/>
      <c r="AJ102" s="113"/>
      <c r="AK102" s="113"/>
    </row>
    <row r="103" spans="1:37" ht="18" customHeight="1" thickBot="1" x14ac:dyDescent="0.25">
      <c r="A103" s="121" t="s">
        <v>1111</v>
      </c>
      <c r="B103" s="111"/>
      <c r="C103" s="114"/>
      <c r="D103" s="114"/>
      <c r="E103" s="114"/>
      <c r="F103" s="114"/>
      <c r="G103" s="114"/>
      <c r="H103" s="114"/>
      <c r="I103" s="114"/>
      <c r="J103" s="114"/>
      <c r="K103" s="114"/>
      <c r="L103" s="114"/>
      <c r="M103" s="114"/>
      <c r="N103" s="114"/>
      <c r="O103" s="114"/>
      <c r="P103" s="114"/>
      <c r="Q103" s="114"/>
      <c r="R103" s="114"/>
      <c r="S103" s="114"/>
      <c r="T103" s="114"/>
      <c r="U103" s="114"/>
      <c r="V103" s="114"/>
      <c r="W103" s="114"/>
      <c r="X103" s="114"/>
      <c r="Y103" s="114"/>
      <c r="Z103" s="114"/>
      <c r="AA103" s="114"/>
      <c r="AB103" s="114"/>
      <c r="AC103" s="114"/>
      <c r="AD103" s="114"/>
      <c r="AE103" s="114"/>
      <c r="AF103" s="114"/>
      <c r="AG103" s="114"/>
      <c r="AH103" s="114"/>
      <c r="AI103" s="114"/>
      <c r="AJ103" s="114"/>
      <c r="AK103" s="114"/>
    </row>
    <row r="104" spans="1:37" ht="18" customHeight="1" thickBot="1" x14ac:dyDescent="0.25">
      <c r="A104" s="121" t="s">
        <v>1112</v>
      </c>
      <c r="B104" s="111"/>
      <c r="C104" s="114"/>
      <c r="D104" s="114"/>
      <c r="E104" s="114"/>
      <c r="F104" s="114"/>
      <c r="G104" s="114"/>
      <c r="H104" s="114"/>
      <c r="I104" s="114"/>
      <c r="J104" s="114"/>
      <c r="K104" s="114"/>
      <c r="L104" s="114"/>
      <c r="M104" s="114"/>
      <c r="N104" s="114"/>
      <c r="O104" s="114"/>
      <c r="P104" s="114"/>
      <c r="Q104" s="114"/>
      <c r="R104" s="114"/>
      <c r="S104" s="114"/>
      <c r="T104" s="114"/>
      <c r="U104" s="114"/>
      <c r="V104" s="114"/>
      <c r="W104" s="114"/>
      <c r="X104" s="114"/>
      <c r="Y104" s="114"/>
      <c r="Z104" s="114"/>
      <c r="AA104" s="114"/>
      <c r="AB104" s="114"/>
      <c r="AC104" s="114"/>
      <c r="AD104" s="114"/>
      <c r="AE104" s="114"/>
      <c r="AF104" s="114"/>
      <c r="AG104" s="114"/>
      <c r="AH104" s="114"/>
      <c r="AI104" s="114"/>
      <c r="AJ104" s="114"/>
      <c r="AK104" s="114"/>
    </row>
    <row r="105" spans="1:37" ht="18" customHeight="1" thickBot="1" x14ac:dyDescent="0.25">
      <c r="A105" s="121" t="s">
        <v>1113</v>
      </c>
      <c r="B105" s="111"/>
      <c r="C105" s="114"/>
      <c r="D105" s="114"/>
      <c r="E105" s="114"/>
      <c r="F105" s="114"/>
      <c r="G105" s="114"/>
      <c r="H105" s="114"/>
      <c r="I105" s="114"/>
      <c r="J105" s="114"/>
      <c r="K105" s="114"/>
      <c r="L105" s="114"/>
      <c r="M105" s="114"/>
      <c r="N105" s="114"/>
      <c r="O105" s="114"/>
      <c r="P105" s="114"/>
      <c r="Q105" s="114"/>
      <c r="R105" s="114"/>
      <c r="S105" s="114"/>
      <c r="T105" s="114"/>
      <c r="U105" s="114"/>
      <c r="V105" s="114"/>
      <c r="W105" s="114"/>
      <c r="X105" s="114"/>
      <c r="Y105" s="114"/>
      <c r="Z105" s="114"/>
      <c r="AA105" s="114"/>
      <c r="AB105" s="114"/>
      <c r="AC105" s="114"/>
      <c r="AD105" s="114"/>
      <c r="AE105" s="114"/>
      <c r="AF105" s="114"/>
      <c r="AG105" s="114"/>
      <c r="AH105" s="114"/>
      <c r="AI105" s="114"/>
      <c r="AJ105" s="114"/>
      <c r="AK105" s="114"/>
    </row>
    <row r="106" spans="1:37" ht="18" customHeight="1" thickBot="1" x14ac:dyDescent="0.25">
      <c r="A106" s="121" t="s">
        <v>1114</v>
      </c>
      <c r="B106" s="111"/>
      <c r="C106" s="114"/>
      <c r="D106" s="114"/>
      <c r="E106" s="114"/>
      <c r="F106" s="114"/>
      <c r="G106" s="114"/>
      <c r="H106" s="114"/>
      <c r="I106" s="114"/>
      <c r="J106" s="114"/>
      <c r="K106" s="114"/>
      <c r="L106" s="114"/>
      <c r="M106" s="114"/>
      <c r="N106" s="114"/>
      <c r="O106" s="114"/>
      <c r="P106" s="114"/>
      <c r="Q106" s="114"/>
      <c r="R106" s="114"/>
      <c r="S106" s="114"/>
      <c r="T106" s="114"/>
      <c r="U106" s="114"/>
      <c r="V106" s="114"/>
      <c r="W106" s="114"/>
      <c r="X106" s="114"/>
      <c r="Y106" s="114"/>
      <c r="Z106" s="114"/>
      <c r="AA106" s="114"/>
      <c r="AB106" s="114"/>
      <c r="AC106" s="114"/>
      <c r="AD106" s="114"/>
      <c r="AE106" s="114"/>
      <c r="AF106" s="114"/>
      <c r="AG106" s="114"/>
      <c r="AH106" s="114"/>
      <c r="AI106" s="114"/>
      <c r="AJ106" s="114"/>
      <c r="AK106" s="114"/>
    </row>
    <row r="107" spans="1:37" ht="18" customHeight="1" thickBot="1" x14ac:dyDescent="0.25">
      <c r="A107" s="121" t="s">
        <v>1115</v>
      </c>
      <c r="B107" s="111"/>
      <c r="C107" s="114"/>
      <c r="D107" s="114"/>
      <c r="E107" s="114"/>
      <c r="F107" s="114"/>
      <c r="G107" s="114"/>
      <c r="H107" s="114"/>
      <c r="I107" s="114"/>
      <c r="J107" s="114"/>
      <c r="K107" s="114"/>
      <c r="L107" s="114"/>
      <c r="M107" s="114"/>
      <c r="N107" s="114"/>
      <c r="O107" s="114"/>
      <c r="P107" s="114"/>
      <c r="Q107" s="114"/>
      <c r="R107" s="114"/>
      <c r="S107" s="114"/>
      <c r="T107" s="114"/>
      <c r="U107" s="114"/>
      <c r="V107" s="114"/>
      <c r="W107" s="114"/>
      <c r="X107" s="114"/>
      <c r="Y107" s="114"/>
      <c r="Z107" s="114"/>
      <c r="AA107" s="114"/>
      <c r="AB107" s="114"/>
      <c r="AC107" s="114"/>
      <c r="AD107" s="114"/>
      <c r="AE107" s="114"/>
      <c r="AF107" s="114"/>
      <c r="AG107" s="114"/>
      <c r="AH107" s="114"/>
      <c r="AI107" s="114"/>
      <c r="AJ107" s="114"/>
      <c r="AK107" s="114"/>
    </row>
    <row r="108" spans="1:37" ht="18" customHeight="1" thickBot="1" x14ac:dyDescent="0.25">
      <c r="A108" s="118" t="s">
        <v>1122</v>
      </c>
      <c r="B108" s="111"/>
      <c r="C108" s="113"/>
      <c r="D108" s="113"/>
      <c r="E108" s="113"/>
      <c r="F108" s="113"/>
      <c r="G108" s="113"/>
      <c r="H108" s="113"/>
      <c r="I108" s="113"/>
      <c r="J108" s="113"/>
      <c r="K108" s="113"/>
      <c r="L108" s="113"/>
      <c r="M108" s="113"/>
      <c r="N108" s="113"/>
      <c r="O108" s="113"/>
      <c r="P108" s="113"/>
      <c r="Q108" s="113"/>
      <c r="R108" s="113"/>
      <c r="S108" s="113"/>
      <c r="T108" s="113"/>
      <c r="U108" s="113"/>
      <c r="V108" s="113"/>
      <c r="W108" s="113"/>
      <c r="X108" s="113"/>
      <c r="Y108" s="113"/>
      <c r="Z108" s="113"/>
      <c r="AA108" s="113"/>
      <c r="AB108" s="113"/>
      <c r="AC108" s="113"/>
      <c r="AD108" s="113"/>
      <c r="AE108" s="113"/>
      <c r="AF108" s="113"/>
      <c r="AG108" s="113"/>
      <c r="AH108" s="113"/>
      <c r="AI108" s="113"/>
      <c r="AJ108" s="113"/>
      <c r="AK108" s="113"/>
    </row>
    <row r="109" spans="1:37" ht="18" customHeight="1" thickBot="1" x14ac:dyDescent="0.25">
      <c r="A109" s="121" t="s">
        <v>1123</v>
      </c>
      <c r="B109" s="111"/>
      <c r="C109" s="114"/>
      <c r="D109" s="114"/>
      <c r="E109" s="114"/>
      <c r="F109" s="114"/>
      <c r="G109" s="114"/>
      <c r="H109" s="114"/>
      <c r="I109" s="114"/>
      <c r="J109" s="114"/>
      <c r="K109" s="114"/>
      <c r="L109" s="114"/>
      <c r="M109" s="114"/>
      <c r="N109" s="114"/>
      <c r="O109" s="114"/>
      <c r="P109" s="114"/>
      <c r="Q109" s="114"/>
      <c r="R109" s="114"/>
      <c r="S109" s="114"/>
      <c r="T109" s="114"/>
      <c r="U109" s="114"/>
      <c r="V109" s="114"/>
      <c r="W109" s="114"/>
      <c r="X109" s="114"/>
      <c r="Y109" s="114"/>
      <c r="Z109" s="114"/>
      <c r="AA109" s="114"/>
      <c r="AB109" s="114"/>
      <c r="AC109" s="114"/>
      <c r="AD109" s="114"/>
      <c r="AE109" s="114"/>
      <c r="AF109" s="114"/>
      <c r="AG109" s="114"/>
      <c r="AH109" s="114"/>
      <c r="AI109" s="114"/>
      <c r="AJ109" s="114"/>
      <c r="AK109" s="114"/>
    </row>
    <row r="110" spans="1:37" ht="18" customHeight="1" thickBot="1" x14ac:dyDescent="0.25">
      <c r="A110" s="121" t="s">
        <v>1124</v>
      </c>
      <c r="B110" s="111"/>
      <c r="C110" s="114"/>
      <c r="D110" s="114"/>
      <c r="E110" s="114"/>
      <c r="F110" s="114"/>
      <c r="G110" s="114"/>
      <c r="H110" s="114"/>
      <c r="I110" s="114"/>
      <c r="J110" s="114"/>
      <c r="K110" s="114"/>
      <c r="L110" s="114"/>
      <c r="M110" s="114"/>
      <c r="N110" s="114"/>
      <c r="O110" s="114"/>
      <c r="P110" s="114"/>
      <c r="Q110" s="114"/>
      <c r="R110" s="114"/>
      <c r="S110" s="114"/>
      <c r="T110" s="114"/>
      <c r="U110" s="114"/>
      <c r="V110" s="114"/>
      <c r="W110" s="114"/>
      <c r="X110" s="114"/>
      <c r="Y110" s="114"/>
      <c r="Z110" s="114"/>
      <c r="AA110" s="114"/>
      <c r="AB110" s="114"/>
      <c r="AC110" s="114"/>
      <c r="AD110" s="114"/>
      <c r="AE110" s="114"/>
      <c r="AF110" s="114"/>
      <c r="AG110" s="114"/>
      <c r="AH110" s="114"/>
      <c r="AI110" s="114"/>
      <c r="AJ110" s="114"/>
      <c r="AK110" s="114"/>
    </row>
    <row r="111" spans="1:37" ht="18" customHeight="1" thickBot="1" x14ac:dyDescent="0.25">
      <c r="A111" s="121" t="s">
        <v>1125</v>
      </c>
      <c r="B111" s="111"/>
      <c r="C111" s="114"/>
      <c r="D111" s="114"/>
      <c r="E111" s="114"/>
      <c r="F111" s="114"/>
      <c r="G111" s="114"/>
      <c r="H111" s="114"/>
      <c r="I111" s="114"/>
      <c r="J111" s="114"/>
      <c r="K111" s="114"/>
      <c r="L111" s="114"/>
      <c r="M111" s="114"/>
      <c r="N111" s="114"/>
      <c r="O111" s="114"/>
      <c r="P111" s="114"/>
      <c r="Q111" s="114"/>
      <c r="R111" s="114"/>
      <c r="S111" s="114"/>
      <c r="T111" s="114"/>
      <c r="U111" s="114"/>
      <c r="V111" s="114"/>
      <c r="W111" s="114"/>
      <c r="X111" s="114"/>
      <c r="Y111" s="114"/>
      <c r="Z111" s="114"/>
      <c r="AA111" s="114"/>
      <c r="AB111" s="114"/>
      <c r="AC111" s="114"/>
      <c r="AD111" s="114"/>
      <c r="AE111" s="114"/>
      <c r="AF111" s="114"/>
      <c r="AG111" s="114"/>
      <c r="AH111" s="114"/>
      <c r="AI111" s="114"/>
      <c r="AJ111" s="114"/>
      <c r="AK111" s="114"/>
    </row>
    <row r="112" spans="1:37" ht="18" customHeight="1" thickBot="1" x14ac:dyDescent="0.25">
      <c r="A112" s="121" t="s">
        <v>1126</v>
      </c>
      <c r="B112" s="111"/>
      <c r="C112" s="114"/>
      <c r="D112" s="114"/>
      <c r="E112" s="114"/>
      <c r="F112" s="114"/>
      <c r="G112" s="114"/>
      <c r="H112" s="114"/>
      <c r="I112" s="114"/>
      <c r="J112" s="114"/>
      <c r="K112" s="114"/>
      <c r="L112" s="114"/>
      <c r="M112" s="114"/>
      <c r="N112" s="114"/>
      <c r="O112" s="114"/>
      <c r="P112" s="114"/>
      <c r="Q112" s="114"/>
      <c r="R112" s="114"/>
      <c r="S112" s="114"/>
      <c r="T112" s="114"/>
      <c r="U112" s="114"/>
      <c r="V112" s="114"/>
      <c r="W112" s="114"/>
      <c r="X112" s="114"/>
      <c r="Y112" s="114"/>
      <c r="Z112" s="114"/>
      <c r="AA112" s="114"/>
      <c r="AB112" s="114"/>
      <c r="AC112" s="114"/>
      <c r="AD112" s="114"/>
      <c r="AE112" s="114"/>
      <c r="AF112" s="114"/>
      <c r="AG112" s="114"/>
      <c r="AH112" s="114"/>
      <c r="AI112" s="114"/>
      <c r="AJ112" s="114"/>
      <c r="AK112" s="114"/>
    </row>
    <row r="113" spans="1:37" ht="18" customHeight="1" thickBot="1" x14ac:dyDescent="0.25">
      <c r="A113" s="121" t="s">
        <v>1127</v>
      </c>
      <c r="B113" s="111"/>
      <c r="C113" s="114"/>
      <c r="D113" s="114"/>
      <c r="E113" s="114"/>
      <c r="F113" s="114"/>
      <c r="G113" s="114"/>
      <c r="H113" s="114"/>
      <c r="I113" s="114"/>
      <c r="J113" s="114"/>
      <c r="K113" s="114"/>
      <c r="L113" s="114"/>
      <c r="M113" s="114"/>
      <c r="N113" s="114"/>
      <c r="O113" s="114"/>
      <c r="P113" s="114"/>
      <c r="Q113" s="114"/>
      <c r="R113" s="114"/>
      <c r="S113" s="114"/>
      <c r="T113" s="114"/>
      <c r="U113" s="114"/>
      <c r="V113" s="114"/>
      <c r="W113" s="114"/>
      <c r="X113" s="114"/>
      <c r="Y113" s="114"/>
      <c r="Z113" s="114"/>
      <c r="AA113" s="114"/>
      <c r="AB113" s="114"/>
      <c r="AC113" s="114"/>
      <c r="AD113" s="114"/>
      <c r="AE113" s="114"/>
      <c r="AF113" s="114"/>
      <c r="AG113" s="114"/>
      <c r="AH113" s="114"/>
      <c r="AI113" s="114"/>
      <c r="AJ113" s="114"/>
      <c r="AK113" s="114"/>
    </row>
    <row r="114" spans="1:37" ht="18" customHeight="1" thickBot="1" x14ac:dyDescent="0.25">
      <c r="A114" s="118" t="s">
        <v>1134</v>
      </c>
      <c r="B114" s="111"/>
      <c r="C114" s="113"/>
      <c r="D114" s="113"/>
      <c r="E114" s="113"/>
      <c r="F114" s="113"/>
      <c r="G114" s="113"/>
      <c r="H114" s="113"/>
      <c r="I114" s="113"/>
      <c r="J114" s="113"/>
      <c r="K114" s="113"/>
      <c r="L114" s="113"/>
      <c r="M114" s="113"/>
      <c r="N114" s="113"/>
      <c r="O114" s="113"/>
      <c r="P114" s="113"/>
      <c r="Q114" s="113"/>
      <c r="R114" s="113"/>
      <c r="S114" s="113"/>
      <c r="T114" s="113"/>
      <c r="U114" s="113"/>
      <c r="V114" s="113"/>
      <c r="W114" s="113"/>
      <c r="X114" s="113"/>
      <c r="Y114" s="113"/>
      <c r="Z114" s="113"/>
      <c r="AA114" s="113"/>
      <c r="AB114" s="113"/>
      <c r="AC114" s="113"/>
      <c r="AD114" s="113"/>
      <c r="AE114" s="113"/>
      <c r="AF114" s="113"/>
      <c r="AG114" s="113"/>
      <c r="AH114" s="113"/>
      <c r="AI114" s="113"/>
      <c r="AJ114" s="113"/>
      <c r="AK114" s="113"/>
    </row>
    <row r="115" spans="1:37" ht="18" customHeight="1" thickBot="1" x14ac:dyDescent="0.25">
      <c r="A115" s="121" t="s">
        <v>1135</v>
      </c>
      <c r="B115" s="111"/>
      <c r="C115" s="114"/>
      <c r="D115" s="114"/>
      <c r="E115" s="114"/>
      <c r="F115" s="114"/>
      <c r="G115" s="114"/>
      <c r="H115" s="114"/>
      <c r="I115" s="114"/>
      <c r="J115" s="114"/>
      <c r="K115" s="114"/>
      <c r="L115" s="114"/>
      <c r="M115" s="114"/>
      <c r="N115" s="114"/>
      <c r="O115" s="114"/>
      <c r="P115" s="114"/>
      <c r="Q115" s="114"/>
      <c r="R115" s="114"/>
      <c r="S115" s="114"/>
      <c r="T115" s="114"/>
      <c r="U115" s="114"/>
      <c r="V115" s="114"/>
      <c r="W115" s="114"/>
      <c r="X115" s="114"/>
      <c r="Y115" s="114"/>
      <c r="Z115" s="114"/>
      <c r="AA115" s="114"/>
      <c r="AB115" s="114"/>
      <c r="AC115" s="114"/>
      <c r="AD115" s="114"/>
      <c r="AE115" s="114"/>
      <c r="AF115" s="114"/>
      <c r="AG115" s="114"/>
      <c r="AH115" s="114"/>
      <c r="AI115" s="114"/>
      <c r="AJ115" s="114"/>
      <c r="AK115" s="114"/>
    </row>
    <row r="116" spans="1:37" ht="18" customHeight="1" thickBot="1" x14ac:dyDescent="0.25">
      <c r="A116" s="121" t="s">
        <v>1136</v>
      </c>
      <c r="B116" s="111"/>
      <c r="C116" s="114"/>
      <c r="D116" s="114"/>
      <c r="E116" s="114"/>
      <c r="F116" s="114"/>
      <c r="G116" s="114"/>
      <c r="H116" s="114"/>
      <c r="I116" s="114"/>
      <c r="J116" s="114"/>
      <c r="K116" s="114"/>
      <c r="L116" s="114"/>
      <c r="M116" s="114"/>
      <c r="N116" s="114"/>
      <c r="O116" s="114"/>
      <c r="P116" s="114"/>
      <c r="Q116" s="114"/>
      <c r="R116" s="114"/>
      <c r="S116" s="114"/>
      <c r="T116" s="114"/>
      <c r="U116" s="114"/>
      <c r="V116" s="114"/>
      <c r="W116" s="114"/>
      <c r="X116" s="114"/>
      <c r="Y116" s="114"/>
      <c r="Z116" s="114"/>
      <c r="AA116" s="114"/>
      <c r="AB116" s="114"/>
      <c r="AC116" s="114"/>
      <c r="AD116" s="114"/>
      <c r="AE116" s="114"/>
      <c r="AF116" s="114"/>
      <c r="AG116" s="114"/>
      <c r="AH116" s="114"/>
      <c r="AI116" s="114"/>
      <c r="AJ116" s="114"/>
      <c r="AK116" s="114"/>
    </row>
    <row r="117" spans="1:37" ht="18" customHeight="1" thickBot="1" x14ac:dyDescent="0.25">
      <c r="A117" s="121" t="s">
        <v>1137</v>
      </c>
      <c r="B117" s="111"/>
      <c r="C117" s="114"/>
      <c r="D117" s="114"/>
      <c r="E117" s="114"/>
      <c r="F117" s="114"/>
      <c r="G117" s="114"/>
      <c r="H117" s="114"/>
      <c r="I117" s="114"/>
      <c r="J117" s="114"/>
      <c r="K117" s="114"/>
      <c r="L117" s="114"/>
      <c r="M117" s="114"/>
      <c r="N117" s="114"/>
      <c r="O117" s="114"/>
      <c r="P117" s="114"/>
      <c r="Q117" s="114"/>
      <c r="R117" s="114"/>
      <c r="S117" s="114"/>
      <c r="T117" s="114"/>
      <c r="U117" s="114"/>
      <c r="V117" s="114"/>
      <c r="W117" s="114"/>
      <c r="X117" s="114"/>
      <c r="Y117" s="114"/>
      <c r="Z117" s="114"/>
      <c r="AA117" s="114"/>
      <c r="AB117" s="114"/>
      <c r="AC117" s="114"/>
      <c r="AD117" s="114"/>
      <c r="AE117" s="114"/>
      <c r="AF117" s="114"/>
      <c r="AG117" s="114"/>
      <c r="AH117" s="114"/>
      <c r="AI117" s="114"/>
      <c r="AJ117" s="114"/>
      <c r="AK117" s="114"/>
    </row>
    <row r="118" spans="1:37" ht="18" customHeight="1" thickBot="1" x14ac:dyDescent="0.25">
      <c r="A118" s="121" t="s">
        <v>1138</v>
      </c>
      <c r="B118" s="111"/>
      <c r="C118" s="114"/>
      <c r="D118" s="114"/>
      <c r="E118" s="114"/>
      <c r="F118" s="114"/>
      <c r="G118" s="114"/>
      <c r="H118" s="114"/>
      <c r="I118" s="114"/>
      <c r="J118" s="114"/>
      <c r="K118" s="114"/>
      <c r="L118" s="114"/>
      <c r="M118" s="114"/>
      <c r="N118" s="114"/>
      <c r="O118" s="114"/>
      <c r="P118" s="114"/>
      <c r="Q118" s="114"/>
      <c r="R118" s="114"/>
      <c r="S118" s="114"/>
      <c r="T118" s="114"/>
      <c r="U118" s="114"/>
      <c r="V118" s="114"/>
      <c r="W118" s="114"/>
      <c r="X118" s="114"/>
      <c r="Y118" s="114"/>
      <c r="Z118" s="114"/>
      <c r="AA118" s="114"/>
      <c r="AB118" s="114"/>
      <c r="AC118" s="114"/>
      <c r="AD118" s="114"/>
      <c r="AE118" s="114"/>
      <c r="AF118" s="114"/>
      <c r="AG118" s="114"/>
      <c r="AH118" s="114"/>
      <c r="AI118" s="114"/>
      <c r="AJ118" s="114"/>
      <c r="AK118" s="114"/>
    </row>
    <row r="119" spans="1:37" ht="18" customHeight="1" thickBot="1" x14ac:dyDescent="0.25">
      <c r="A119" s="121" t="s">
        <v>1139</v>
      </c>
      <c r="B119" s="111"/>
      <c r="C119" s="114"/>
      <c r="D119" s="114"/>
      <c r="E119" s="114"/>
      <c r="F119" s="114"/>
      <c r="G119" s="114"/>
      <c r="H119" s="114"/>
      <c r="I119" s="114"/>
      <c r="J119" s="114"/>
      <c r="K119" s="114"/>
      <c r="L119" s="114"/>
      <c r="M119" s="114"/>
      <c r="N119" s="114"/>
      <c r="O119" s="114"/>
      <c r="P119" s="114"/>
      <c r="Q119" s="114"/>
      <c r="R119" s="114"/>
      <c r="S119" s="114"/>
      <c r="T119" s="114"/>
      <c r="U119" s="114"/>
      <c r="V119" s="114"/>
      <c r="W119" s="114"/>
      <c r="X119" s="114"/>
      <c r="Y119" s="114"/>
      <c r="Z119" s="114"/>
      <c r="AA119" s="114"/>
      <c r="AB119" s="114"/>
      <c r="AC119" s="114"/>
      <c r="AD119" s="114"/>
      <c r="AE119" s="114"/>
      <c r="AF119" s="114"/>
      <c r="AG119" s="114"/>
      <c r="AH119" s="114"/>
      <c r="AI119" s="114"/>
      <c r="AJ119" s="114"/>
      <c r="AK119" s="114"/>
    </row>
    <row r="120" spans="1:37" ht="18" customHeight="1" thickBot="1" x14ac:dyDescent="0.25">
      <c r="A120" s="118" t="s">
        <v>1146</v>
      </c>
      <c r="B120" s="111"/>
      <c r="C120" s="113"/>
      <c r="D120" s="113"/>
      <c r="E120" s="113"/>
      <c r="F120" s="113"/>
      <c r="G120" s="113"/>
      <c r="H120" s="113"/>
      <c r="I120" s="113"/>
      <c r="J120" s="113"/>
      <c r="K120" s="113"/>
      <c r="L120" s="113"/>
      <c r="M120" s="113"/>
      <c r="N120" s="113"/>
      <c r="O120" s="113"/>
      <c r="P120" s="113"/>
      <c r="Q120" s="113"/>
      <c r="R120" s="113"/>
      <c r="S120" s="113"/>
      <c r="T120" s="113"/>
      <c r="U120" s="113"/>
      <c r="V120" s="113"/>
      <c r="W120" s="113"/>
      <c r="X120" s="113"/>
      <c r="Y120" s="113"/>
      <c r="Z120" s="113"/>
      <c r="AA120" s="113"/>
      <c r="AB120" s="113"/>
      <c r="AC120" s="113"/>
      <c r="AD120" s="113"/>
      <c r="AE120" s="113"/>
      <c r="AF120" s="113"/>
      <c r="AG120" s="113"/>
      <c r="AH120" s="113"/>
      <c r="AI120" s="113"/>
      <c r="AJ120" s="113"/>
      <c r="AK120" s="113"/>
    </row>
    <row r="121" spans="1:37" ht="18" customHeight="1" thickBot="1" x14ac:dyDescent="0.25">
      <c r="A121" s="121" t="s">
        <v>1147</v>
      </c>
      <c r="B121" s="111"/>
      <c r="C121" s="114"/>
      <c r="D121" s="114"/>
      <c r="E121" s="114"/>
      <c r="F121" s="114"/>
      <c r="G121" s="114"/>
      <c r="H121" s="114"/>
      <c r="I121" s="114"/>
      <c r="J121" s="114"/>
      <c r="K121" s="114"/>
      <c r="L121" s="114"/>
      <c r="M121" s="114"/>
      <c r="N121" s="114"/>
      <c r="O121" s="114"/>
      <c r="P121" s="114"/>
      <c r="Q121" s="114"/>
      <c r="R121" s="114"/>
      <c r="S121" s="114"/>
      <c r="T121" s="114"/>
      <c r="U121" s="114"/>
      <c r="V121" s="114"/>
      <c r="W121" s="114"/>
      <c r="X121" s="114"/>
      <c r="Y121" s="114"/>
      <c r="Z121" s="114"/>
      <c r="AA121" s="114"/>
      <c r="AB121" s="114"/>
      <c r="AC121" s="114"/>
      <c r="AD121" s="114"/>
      <c r="AE121" s="114"/>
      <c r="AF121" s="114"/>
      <c r="AG121" s="114"/>
      <c r="AH121" s="114"/>
      <c r="AI121" s="114"/>
      <c r="AJ121" s="114"/>
      <c r="AK121" s="114"/>
    </row>
    <row r="122" spans="1:37" ht="18" customHeight="1" thickBot="1" x14ac:dyDescent="0.25">
      <c r="A122" s="121" t="s">
        <v>1148</v>
      </c>
      <c r="B122" s="111"/>
      <c r="C122" s="114"/>
      <c r="D122" s="114"/>
      <c r="E122" s="114"/>
      <c r="F122" s="114"/>
      <c r="G122" s="114"/>
      <c r="H122" s="114"/>
      <c r="I122" s="114"/>
      <c r="J122" s="114"/>
      <c r="K122" s="114"/>
      <c r="L122" s="114"/>
      <c r="M122" s="114"/>
      <c r="N122" s="114"/>
      <c r="O122" s="114"/>
      <c r="P122" s="114"/>
      <c r="Q122" s="114"/>
      <c r="R122" s="114"/>
      <c r="S122" s="114"/>
      <c r="T122" s="114"/>
      <c r="U122" s="114"/>
      <c r="V122" s="114"/>
      <c r="W122" s="114"/>
      <c r="X122" s="114"/>
      <c r="Y122" s="114"/>
      <c r="Z122" s="114"/>
      <c r="AA122" s="114"/>
      <c r="AB122" s="114"/>
      <c r="AC122" s="114"/>
      <c r="AD122" s="114"/>
      <c r="AE122" s="114"/>
      <c r="AF122" s="114"/>
      <c r="AG122" s="114"/>
      <c r="AH122" s="114"/>
      <c r="AI122" s="114"/>
      <c r="AJ122" s="114"/>
      <c r="AK122" s="114"/>
    </row>
    <row r="123" spans="1:37" ht="18" customHeight="1" thickBot="1" x14ac:dyDescent="0.25">
      <c r="A123" s="121" t="s">
        <v>1149</v>
      </c>
      <c r="B123" s="111"/>
      <c r="C123" s="114"/>
      <c r="D123" s="114"/>
      <c r="E123" s="114"/>
      <c r="F123" s="114"/>
      <c r="G123" s="114"/>
      <c r="H123" s="114"/>
      <c r="I123" s="114"/>
      <c r="J123" s="114"/>
      <c r="K123" s="114"/>
      <c r="L123" s="114"/>
      <c r="M123" s="114"/>
      <c r="N123" s="114"/>
      <c r="O123" s="114"/>
      <c r="P123" s="114"/>
      <c r="Q123" s="114"/>
      <c r="R123" s="114"/>
      <c r="S123" s="114"/>
      <c r="T123" s="114"/>
      <c r="U123" s="114"/>
      <c r="V123" s="114"/>
      <c r="W123" s="114"/>
      <c r="X123" s="114"/>
      <c r="Y123" s="114"/>
      <c r="Z123" s="114"/>
      <c r="AA123" s="114"/>
      <c r="AB123" s="114"/>
      <c r="AC123" s="114"/>
      <c r="AD123" s="114"/>
      <c r="AE123" s="114"/>
      <c r="AF123" s="114"/>
      <c r="AG123" s="114"/>
      <c r="AH123" s="114"/>
      <c r="AI123" s="114"/>
      <c r="AJ123" s="114"/>
      <c r="AK123" s="114"/>
    </row>
    <row r="124" spans="1:37" ht="18" customHeight="1" thickBot="1" x14ac:dyDescent="0.25">
      <c r="A124" s="121" t="s">
        <v>1150</v>
      </c>
      <c r="B124" s="111"/>
      <c r="C124" s="114"/>
      <c r="D124" s="114"/>
      <c r="E124" s="114"/>
      <c r="F124" s="114"/>
      <c r="G124" s="114"/>
      <c r="H124" s="114"/>
      <c r="I124" s="114"/>
      <c r="J124" s="114"/>
      <c r="K124" s="114"/>
      <c r="L124" s="114"/>
      <c r="M124" s="114"/>
      <c r="N124" s="114"/>
      <c r="O124" s="114"/>
      <c r="P124" s="114"/>
      <c r="Q124" s="114"/>
      <c r="R124" s="114"/>
      <c r="S124" s="114"/>
      <c r="T124" s="114"/>
      <c r="U124" s="114"/>
      <c r="V124" s="114"/>
      <c r="W124" s="114"/>
      <c r="X124" s="114"/>
      <c r="Y124" s="114"/>
      <c r="Z124" s="114"/>
      <c r="AA124" s="114"/>
      <c r="AB124" s="114"/>
      <c r="AC124" s="114"/>
      <c r="AD124" s="114"/>
      <c r="AE124" s="114"/>
      <c r="AF124" s="114"/>
      <c r="AG124" s="114"/>
      <c r="AH124" s="114"/>
      <c r="AI124" s="114"/>
      <c r="AJ124" s="114"/>
      <c r="AK124" s="114"/>
    </row>
    <row r="125" spans="1:37" ht="18" customHeight="1" thickBot="1" x14ac:dyDescent="0.25">
      <c r="A125" s="121" t="s">
        <v>1151</v>
      </c>
      <c r="B125" s="111"/>
      <c r="C125" s="114"/>
      <c r="D125" s="114"/>
      <c r="E125" s="114"/>
      <c r="F125" s="114"/>
      <c r="G125" s="114"/>
      <c r="H125" s="114"/>
      <c r="I125" s="114"/>
      <c r="J125" s="114"/>
      <c r="K125" s="114"/>
      <c r="L125" s="114"/>
      <c r="M125" s="114"/>
      <c r="N125" s="114"/>
      <c r="O125" s="114"/>
      <c r="P125" s="114"/>
      <c r="Q125" s="114"/>
      <c r="R125" s="114"/>
      <c r="S125" s="114"/>
      <c r="T125" s="114"/>
      <c r="U125" s="114"/>
      <c r="V125" s="114"/>
      <c r="W125" s="114"/>
      <c r="X125" s="114"/>
      <c r="Y125" s="114"/>
      <c r="Z125" s="114"/>
      <c r="AA125" s="114"/>
      <c r="AB125" s="114"/>
      <c r="AC125" s="114"/>
      <c r="AD125" s="114"/>
      <c r="AE125" s="114"/>
      <c r="AF125" s="114"/>
      <c r="AG125" s="114"/>
      <c r="AH125" s="114"/>
      <c r="AI125" s="114"/>
      <c r="AJ125" s="114"/>
      <c r="AK125" s="114"/>
    </row>
    <row r="126" spans="1:37" ht="18" thickBot="1" x14ac:dyDescent="0.25">
      <c r="A126" s="118" t="s">
        <v>1158</v>
      </c>
      <c r="B126" s="112"/>
      <c r="C126" s="113"/>
      <c r="D126" s="113"/>
      <c r="E126" s="113"/>
      <c r="F126" s="113"/>
      <c r="G126" s="113"/>
      <c r="H126" s="113"/>
      <c r="I126" s="113"/>
      <c r="J126" s="113"/>
      <c r="K126" s="113"/>
      <c r="L126" s="113"/>
      <c r="M126" s="113"/>
      <c r="N126" s="113"/>
      <c r="O126" s="113"/>
      <c r="P126" s="113"/>
      <c r="Q126" s="113"/>
      <c r="R126" s="113"/>
      <c r="S126" s="113"/>
      <c r="T126" s="113"/>
      <c r="U126" s="113"/>
      <c r="V126" s="113"/>
      <c r="W126" s="113"/>
      <c r="X126" s="113"/>
      <c r="Y126" s="113"/>
      <c r="Z126" s="113"/>
      <c r="AA126" s="113"/>
      <c r="AB126" s="113"/>
      <c r="AC126" s="113"/>
      <c r="AD126" s="113"/>
      <c r="AE126" s="113"/>
      <c r="AF126" s="113"/>
      <c r="AG126" s="113"/>
      <c r="AH126" s="113"/>
      <c r="AI126" s="113"/>
      <c r="AJ126" s="113"/>
      <c r="AK126" s="113"/>
    </row>
    <row r="127" spans="1:37" ht="18" thickBot="1" x14ac:dyDescent="0.25">
      <c r="A127" s="121" t="s">
        <v>1159</v>
      </c>
      <c r="B127" s="112"/>
      <c r="C127" s="114"/>
      <c r="D127" s="114"/>
      <c r="E127" s="114"/>
      <c r="F127" s="114"/>
      <c r="G127" s="114"/>
      <c r="H127" s="114"/>
      <c r="I127" s="114"/>
      <c r="J127" s="114"/>
      <c r="K127" s="114"/>
      <c r="L127" s="114"/>
      <c r="M127" s="114"/>
      <c r="N127" s="114"/>
      <c r="O127" s="114"/>
      <c r="P127" s="114"/>
      <c r="Q127" s="114"/>
      <c r="R127" s="114"/>
      <c r="S127" s="114"/>
      <c r="T127" s="114"/>
      <c r="U127" s="114"/>
      <c r="V127" s="114"/>
      <c r="W127" s="114"/>
      <c r="X127" s="114"/>
      <c r="Y127" s="114"/>
      <c r="Z127" s="114"/>
      <c r="AA127" s="114"/>
      <c r="AB127" s="114"/>
      <c r="AC127" s="114"/>
      <c r="AD127" s="114"/>
      <c r="AE127" s="114"/>
      <c r="AF127" s="114"/>
      <c r="AG127" s="114"/>
      <c r="AH127" s="114"/>
      <c r="AI127" s="114"/>
      <c r="AJ127" s="114"/>
      <c r="AK127" s="114"/>
    </row>
    <row r="128" spans="1:37" ht="18" thickBot="1" x14ac:dyDescent="0.25">
      <c r="A128" s="121" t="s">
        <v>1160</v>
      </c>
      <c r="B128" s="112"/>
      <c r="C128" s="114"/>
      <c r="D128" s="114"/>
      <c r="E128" s="114"/>
      <c r="F128" s="114"/>
      <c r="G128" s="114"/>
      <c r="H128" s="114"/>
      <c r="I128" s="114"/>
      <c r="J128" s="114"/>
      <c r="K128" s="114"/>
      <c r="L128" s="114"/>
      <c r="M128" s="114"/>
      <c r="N128" s="114"/>
      <c r="O128" s="114"/>
      <c r="P128" s="114"/>
      <c r="Q128" s="114"/>
      <c r="R128" s="114"/>
      <c r="S128" s="114"/>
      <c r="T128" s="114"/>
      <c r="U128" s="114"/>
      <c r="V128" s="114"/>
      <c r="W128" s="114"/>
      <c r="X128" s="114"/>
      <c r="Y128" s="114"/>
      <c r="Z128" s="114"/>
      <c r="AA128" s="114"/>
      <c r="AB128" s="114"/>
      <c r="AC128" s="114"/>
      <c r="AD128" s="114"/>
      <c r="AE128" s="114"/>
      <c r="AF128" s="114"/>
      <c r="AG128" s="114"/>
      <c r="AH128" s="114"/>
      <c r="AI128" s="114"/>
      <c r="AJ128" s="114"/>
      <c r="AK128" s="114"/>
    </row>
    <row r="129" spans="1:37" ht="18" thickBot="1" x14ac:dyDescent="0.25">
      <c r="A129" s="121" t="s">
        <v>1161</v>
      </c>
      <c r="B129" s="112"/>
      <c r="C129" s="114"/>
      <c r="D129" s="114"/>
      <c r="E129" s="114"/>
      <c r="F129" s="114"/>
      <c r="G129" s="114"/>
      <c r="H129" s="114"/>
      <c r="I129" s="114"/>
      <c r="J129" s="114"/>
      <c r="K129" s="114"/>
      <c r="L129" s="114"/>
      <c r="M129" s="114"/>
      <c r="N129" s="114"/>
      <c r="O129" s="114"/>
      <c r="P129" s="114"/>
      <c r="Q129" s="114"/>
      <c r="R129" s="114"/>
      <c r="S129" s="114"/>
      <c r="T129" s="114"/>
      <c r="U129" s="114"/>
      <c r="V129" s="114"/>
      <c r="W129" s="114"/>
      <c r="X129" s="114"/>
      <c r="Y129" s="114"/>
      <c r="Z129" s="114"/>
      <c r="AA129" s="114"/>
      <c r="AB129" s="114"/>
      <c r="AC129" s="114"/>
      <c r="AD129" s="114"/>
      <c r="AE129" s="114"/>
      <c r="AF129" s="114"/>
      <c r="AG129" s="114"/>
      <c r="AH129" s="114"/>
      <c r="AI129" s="114"/>
      <c r="AJ129" s="114"/>
      <c r="AK129" s="114"/>
    </row>
    <row r="130" spans="1:37" ht="18" thickBot="1" x14ac:dyDescent="0.25">
      <c r="A130" s="121" t="s">
        <v>1162</v>
      </c>
      <c r="B130" s="112"/>
      <c r="C130" s="114"/>
      <c r="D130" s="114"/>
      <c r="E130" s="114"/>
      <c r="F130" s="114"/>
      <c r="G130" s="114"/>
      <c r="H130" s="114"/>
      <c r="I130" s="114"/>
      <c r="J130" s="114"/>
      <c r="K130" s="114"/>
      <c r="L130" s="114"/>
      <c r="M130" s="114"/>
      <c r="N130" s="114"/>
      <c r="O130" s="114"/>
      <c r="P130" s="114"/>
      <c r="Q130" s="114"/>
      <c r="R130" s="114"/>
      <c r="S130" s="114"/>
      <c r="T130" s="114"/>
      <c r="U130" s="114"/>
      <c r="V130" s="114"/>
      <c r="W130" s="114"/>
      <c r="X130" s="114"/>
      <c r="Y130" s="114"/>
      <c r="Z130" s="114"/>
      <c r="AA130" s="114"/>
      <c r="AB130" s="114"/>
      <c r="AC130" s="114"/>
      <c r="AD130" s="114"/>
      <c r="AE130" s="114"/>
      <c r="AF130" s="114"/>
      <c r="AG130" s="114"/>
      <c r="AH130" s="114"/>
      <c r="AI130" s="114"/>
      <c r="AJ130" s="114"/>
      <c r="AK130" s="114"/>
    </row>
    <row r="131" spans="1:37" ht="18" customHeight="1" thickBot="1" x14ac:dyDescent="0.25">
      <c r="A131" s="121" t="s">
        <v>1163</v>
      </c>
      <c r="B131" s="111"/>
      <c r="C131" s="114"/>
      <c r="D131" s="114"/>
      <c r="E131" s="114"/>
      <c r="F131" s="114"/>
      <c r="G131" s="114"/>
      <c r="H131" s="114"/>
      <c r="I131" s="114"/>
      <c r="J131" s="114"/>
      <c r="K131" s="114"/>
      <c r="L131" s="114"/>
      <c r="M131" s="114"/>
      <c r="N131" s="114"/>
      <c r="O131" s="114"/>
      <c r="P131" s="114"/>
      <c r="Q131" s="114"/>
      <c r="R131" s="114"/>
      <c r="S131" s="114"/>
      <c r="T131" s="114"/>
      <c r="U131" s="114"/>
      <c r="V131" s="114"/>
      <c r="W131" s="114"/>
      <c r="X131" s="114"/>
      <c r="Y131" s="114"/>
      <c r="Z131" s="114"/>
      <c r="AA131" s="114"/>
      <c r="AB131" s="114"/>
      <c r="AC131" s="114"/>
      <c r="AD131" s="114"/>
      <c r="AE131" s="114"/>
      <c r="AF131" s="114"/>
      <c r="AG131" s="114"/>
      <c r="AH131" s="114"/>
      <c r="AI131" s="114"/>
      <c r="AJ131" s="114"/>
      <c r="AK131" s="114"/>
    </row>
    <row r="132" spans="1:37" ht="18" thickBot="1" x14ac:dyDescent="0.25">
      <c r="A132" s="118" t="s">
        <v>1170</v>
      </c>
      <c r="B132" s="112"/>
      <c r="C132" s="113"/>
      <c r="D132" s="113"/>
      <c r="E132" s="113"/>
      <c r="F132" s="113"/>
      <c r="G132" s="113"/>
      <c r="H132" s="113"/>
      <c r="I132" s="113"/>
      <c r="J132" s="113"/>
      <c r="K132" s="113"/>
      <c r="L132" s="113"/>
      <c r="M132" s="113"/>
      <c r="N132" s="113"/>
      <c r="O132" s="113"/>
      <c r="P132" s="113"/>
      <c r="Q132" s="113"/>
      <c r="R132" s="113"/>
      <c r="S132" s="113"/>
      <c r="T132" s="113"/>
      <c r="U132" s="113"/>
      <c r="V132" s="113"/>
      <c r="W132" s="113"/>
      <c r="X132" s="113"/>
      <c r="Y132" s="113"/>
      <c r="Z132" s="113"/>
      <c r="AA132" s="113"/>
      <c r="AB132" s="113"/>
      <c r="AC132" s="113"/>
      <c r="AD132" s="113"/>
      <c r="AE132" s="113"/>
      <c r="AF132" s="113"/>
      <c r="AG132" s="113"/>
      <c r="AH132" s="113"/>
      <c r="AI132" s="113"/>
      <c r="AJ132" s="113"/>
      <c r="AK132" s="113"/>
    </row>
    <row r="133" spans="1:37" ht="18" thickBot="1" x14ac:dyDescent="0.25">
      <c r="A133" s="121" t="s">
        <v>1171</v>
      </c>
      <c r="B133" s="112"/>
      <c r="C133" s="114"/>
      <c r="D133" s="114"/>
      <c r="E133" s="114"/>
      <c r="F133" s="114"/>
      <c r="G133" s="114"/>
      <c r="H133" s="114"/>
      <c r="I133" s="114"/>
      <c r="J133" s="114"/>
      <c r="K133" s="114"/>
      <c r="L133" s="114"/>
      <c r="M133" s="114"/>
      <c r="N133" s="114"/>
      <c r="O133" s="114"/>
      <c r="P133" s="114"/>
      <c r="Q133" s="114"/>
      <c r="R133" s="114"/>
      <c r="S133" s="114"/>
      <c r="T133" s="114"/>
      <c r="U133" s="114"/>
      <c r="V133" s="114"/>
      <c r="W133" s="114"/>
      <c r="X133" s="114"/>
      <c r="Y133" s="114"/>
      <c r="Z133" s="114"/>
      <c r="AA133" s="114"/>
      <c r="AB133" s="114"/>
      <c r="AC133" s="114"/>
      <c r="AD133" s="114"/>
      <c r="AE133" s="114"/>
      <c r="AF133" s="114"/>
      <c r="AG133" s="114"/>
      <c r="AH133" s="114"/>
      <c r="AI133" s="114"/>
      <c r="AJ133" s="114"/>
      <c r="AK133" s="114"/>
    </row>
    <row r="134" spans="1:37" ht="18" thickBot="1" x14ac:dyDescent="0.25">
      <c r="A134" s="121" t="s">
        <v>1172</v>
      </c>
      <c r="B134" s="112"/>
      <c r="C134" s="114"/>
      <c r="D134" s="114"/>
      <c r="E134" s="114"/>
      <c r="F134" s="114"/>
      <c r="G134" s="114"/>
      <c r="H134" s="114"/>
      <c r="I134" s="114"/>
      <c r="J134" s="114"/>
      <c r="K134" s="114"/>
      <c r="L134" s="114"/>
      <c r="M134" s="114"/>
      <c r="N134" s="114"/>
      <c r="O134" s="114"/>
      <c r="P134" s="114"/>
      <c r="Q134" s="114"/>
      <c r="R134" s="114"/>
      <c r="S134" s="114"/>
      <c r="T134" s="114"/>
      <c r="U134" s="114"/>
      <c r="V134" s="114"/>
      <c r="W134" s="114"/>
      <c r="X134" s="114"/>
      <c r="Y134" s="114"/>
      <c r="Z134" s="114"/>
      <c r="AA134" s="114"/>
      <c r="AB134" s="114"/>
      <c r="AC134" s="114"/>
      <c r="AD134" s="114"/>
      <c r="AE134" s="114"/>
      <c r="AF134" s="114"/>
      <c r="AG134" s="114"/>
      <c r="AH134" s="114"/>
      <c r="AI134" s="114"/>
      <c r="AJ134" s="114"/>
      <c r="AK134" s="114"/>
    </row>
    <row r="135" spans="1:37" ht="18" thickBot="1" x14ac:dyDescent="0.25">
      <c r="A135" s="121" t="s">
        <v>1173</v>
      </c>
      <c r="B135" s="112"/>
      <c r="C135" s="114"/>
      <c r="D135" s="114"/>
      <c r="E135" s="114"/>
      <c r="F135" s="114"/>
      <c r="G135" s="114"/>
      <c r="H135" s="114"/>
      <c r="I135" s="114"/>
      <c r="J135" s="114"/>
      <c r="K135" s="114"/>
      <c r="L135" s="114"/>
      <c r="M135" s="114"/>
      <c r="N135" s="114"/>
      <c r="O135" s="114"/>
      <c r="P135" s="114"/>
      <c r="Q135" s="114"/>
      <c r="R135" s="114"/>
      <c r="S135" s="114"/>
      <c r="T135" s="114"/>
      <c r="U135" s="114"/>
      <c r="V135" s="114"/>
      <c r="W135" s="114"/>
      <c r="X135" s="114"/>
      <c r="Y135" s="114"/>
      <c r="Z135" s="114"/>
      <c r="AA135" s="114"/>
      <c r="AB135" s="114"/>
      <c r="AC135" s="114"/>
      <c r="AD135" s="114"/>
      <c r="AE135" s="114"/>
      <c r="AF135" s="114"/>
      <c r="AG135" s="114"/>
      <c r="AH135" s="114"/>
      <c r="AI135" s="114"/>
      <c r="AJ135" s="114"/>
      <c r="AK135" s="114"/>
    </row>
    <row r="136" spans="1:37" ht="18" thickBot="1" x14ac:dyDescent="0.25">
      <c r="A136" s="121" t="s">
        <v>1174</v>
      </c>
      <c r="B136" s="112"/>
      <c r="C136" s="114"/>
      <c r="D136" s="114"/>
      <c r="E136" s="114"/>
      <c r="F136" s="114"/>
      <c r="G136" s="114"/>
      <c r="H136" s="114"/>
      <c r="I136" s="114"/>
      <c r="J136" s="114"/>
      <c r="K136" s="114"/>
      <c r="L136" s="114"/>
      <c r="M136" s="114"/>
      <c r="N136" s="114"/>
      <c r="O136" s="114"/>
      <c r="P136" s="114"/>
      <c r="Q136" s="114"/>
      <c r="R136" s="114"/>
      <c r="S136" s="114"/>
      <c r="T136" s="114"/>
      <c r="U136" s="114"/>
      <c r="V136" s="114"/>
      <c r="W136" s="114"/>
      <c r="X136" s="114"/>
      <c r="Y136" s="114"/>
      <c r="Z136" s="114"/>
      <c r="AA136" s="114"/>
      <c r="AB136" s="114"/>
      <c r="AC136" s="114"/>
      <c r="AD136" s="114"/>
      <c r="AE136" s="114"/>
      <c r="AF136" s="114"/>
      <c r="AG136" s="114"/>
      <c r="AH136" s="114"/>
      <c r="AI136" s="114"/>
      <c r="AJ136" s="114"/>
      <c r="AK136" s="114"/>
    </row>
    <row r="137" spans="1:37" ht="18" customHeight="1" thickBot="1" x14ac:dyDescent="0.25">
      <c r="A137" s="121" t="s">
        <v>1175</v>
      </c>
      <c r="B137" s="111"/>
      <c r="C137" s="114"/>
      <c r="D137" s="114"/>
      <c r="E137" s="114"/>
      <c r="F137" s="114"/>
      <c r="G137" s="114"/>
      <c r="H137" s="114"/>
      <c r="I137" s="114"/>
      <c r="J137" s="114"/>
      <c r="K137" s="114"/>
      <c r="L137" s="114"/>
      <c r="M137" s="114"/>
      <c r="N137" s="114"/>
      <c r="O137" s="114"/>
      <c r="P137" s="114"/>
      <c r="Q137" s="114"/>
      <c r="R137" s="114"/>
      <c r="S137" s="114"/>
      <c r="T137" s="114"/>
      <c r="U137" s="114"/>
      <c r="V137" s="114"/>
      <c r="W137" s="114"/>
      <c r="X137" s="114"/>
      <c r="Y137" s="114"/>
      <c r="Z137" s="114"/>
      <c r="AA137" s="114"/>
      <c r="AB137" s="114"/>
      <c r="AC137" s="114"/>
      <c r="AD137" s="114"/>
      <c r="AE137" s="114"/>
      <c r="AF137" s="114"/>
      <c r="AG137" s="114"/>
      <c r="AH137" s="114"/>
      <c r="AI137" s="114"/>
      <c r="AJ137" s="114"/>
      <c r="AK137" s="114"/>
    </row>
    <row r="138" spans="1:37" ht="18" thickBot="1" x14ac:dyDescent="0.25">
      <c r="A138" s="118" t="s">
        <v>1176</v>
      </c>
      <c r="B138" s="112"/>
      <c r="C138" s="113"/>
      <c r="D138" s="113"/>
      <c r="E138" s="113"/>
      <c r="F138" s="113"/>
      <c r="G138" s="113"/>
      <c r="H138" s="113"/>
      <c r="I138" s="113"/>
      <c r="J138" s="113"/>
      <c r="K138" s="113"/>
      <c r="L138" s="113"/>
      <c r="M138" s="113"/>
      <c r="N138" s="113"/>
      <c r="O138" s="113"/>
      <c r="P138" s="113"/>
      <c r="Q138" s="113"/>
      <c r="R138" s="113"/>
      <c r="S138" s="113"/>
      <c r="T138" s="113"/>
      <c r="U138" s="113"/>
      <c r="V138" s="113"/>
      <c r="W138" s="113"/>
      <c r="X138" s="113"/>
      <c r="Y138" s="113"/>
      <c r="Z138" s="113"/>
      <c r="AA138" s="113"/>
      <c r="AB138" s="113"/>
      <c r="AC138" s="113"/>
      <c r="AD138" s="113"/>
      <c r="AE138" s="113"/>
      <c r="AF138" s="113"/>
      <c r="AG138" s="113"/>
      <c r="AH138" s="113"/>
      <c r="AI138" s="113"/>
      <c r="AJ138" s="113"/>
      <c r="AK138" s="113"/>
    </row>
    <row r="139" spans="1:37" ht="18" thickBot="1" x14ac:dyDescent="0.25">
      <c r="A139" s="121" t="s">
        <v>1182</v>
      </c>
      <c r="B139" s="112"/>
      <c r="C139" s="114"/>
      <c r="D139" s="114"/>
      <c r="E139" s="114"/>
      <c r="F139" s="114"/>
      <c r="G139" s="114"/>
      <c r="H139" s="114"/>
      <c r="I139" s="114"/>
      <c r="J139" s="114"/>
      <c r="K139" s="114"/>
      <c r="L139" s="114"/>
      <c r="M139" s="114"/>
      <c r="N139" s="114"/>
      <c r="O139" s="114"/>
      <c r="P139" s="114"/>
      <c r="Q139" s="114"/>
      <c r="R139" s="114"/>
      <c r="S139" s="114"/>
      <c r="T139" s="114"/>
      <c r="U139" s="114"/>
      <c r="V139" s="114"/>
      <c r="W139" s="114"/>
      <c r="X139" s="114"/>
      <c r="Y139" s="114"/>
      <c r="Z139" s="114"/>
      <c r="AA139" s="114"/>
      <c r="AB139" s="114"/>
      <c r="AC139" s="114"/>
      <c r="AD139" s="114"/>
      <c r="AE139" s="114"/>
      <c r="AF139" s="114"/>
      <c r="AG139" s="114"/>
      <c r="AH139" s="114"/>
      <c r="AI139" s="114"/>
      <c r="AJ139" s="114"/>
      <c r="AK139" s="114"/>
    </row>
    <row r="140" spans="1:37" ht="18" thickBot="1" x14ac:dyDescent="0.25">
      <c r="A140" s="121" t="s">
        <v>1183</v>
      </c>
      <c r="B140" s="112"/>
      <c r="C140" s="114"/>
      <c r="D140" s="114"/>
      <c r="E140" s="114"/>
      <c r="F140" s="114"/>
      <c r="G140" s="114"/>
      <c r="H140" s="114"/>
      <c r="I140" s="114"/>
      <c r="J140" s="114"/>
      <c r="K140" s="114"/>
      <c r="L140" s="114"/>
      <c r="M140" s="114"/>
      <c r="N140" s="114"/>
      <c r="O140" s="114"/>
      <c r="P140" s="114"/>
      <c r="Q140" s="114"/>
      <c r="R140" s="114"/>
      <c r="S140" s="114"/>
      <c r="T140" s="114"/>
      <c r="U140" s="114"/>
      <c r="V140" s="114"/>
      <c r="W140" s="114"/>
      <c r="X140" s="114"/>
      <c r="Y140" s="114"/>
      <c r="Z140" s="114"/>
      <c r="AA140" s="114"/>
      <c r="AB140" s="114"/>
      <c r="AC140" s="114"/>
      <c r="AD140" s="114"/>
      <c r="AE140" s="114"/>
      <c r="AF140" s="114"/>
      <c r="AG140" s="114"/>
      <c r="AH140" s="114"/>
      <c r="AI140" s="114"/>
      <c r="AJ140" s="114"/>
      <c r="AK140" s="114"/>
    </row>
    <row r="141" spans="1:37" ht="18" thickBot="1" x14ac:dyDescent="0.25">
      <c r="A141" s="121" t="s">
        <v>1184</v>
      </c>
      <c r="B141" s="112"/>
      <c r="C141" s="114"/>
      <c r="D141" s="114"/>
      <c r="E141" s="114"/>
      <c r="F141" s="114"/>
      <c r="G141" s="114"/>
      <c r="H141" s="114"/>
      <c r="I141" s="114"/>
      <c r="J141" s="114"/>
      <c r="K141" s="114"/>
      <c r="L141" s="114"/>
      <c r="M141" s="114"/>
      <c r="N141" s="114"/>
      <c r="O141" s="114"/>
      <c r="P141" s="114"/>
      <c r="Q141" s="114"/>
      <c r="R141" s="114"/>
      <c r="S141" s="114"/>
      <c r="T141" s="114"/>
      <c r="U141" s="114"/>
      <c r="V141" s="114"/>
      <c r="W141" s="114"/>
      <c r="X141" s="114"/>
      <c r="Y141" s="114"/>
      <c r="Z141" s="114"/>
      <c r="AA141" s="114"/>
      <c r="AB141" s="114"/>
      <c r="AC141" s="114"/>
      <c r="AD141" s="114"/>
      <c r="AE141" s="114"/>
      <c r="AF141" s="114"/>
      <c r="AG141" s="114"/>
      <c r="AH141" s="114"/>
      <c r="AI141" s="114"/>
      <c r="AJ141" s="114"/>
      <c r="AK141" s="114"/>
    </row>
    <row r="142" spans="1:37" ht="18" thickBot="1" x14ac:dyDescent="0.25">
      <c r="A142" s="121" t="s">
        <v>1185</v>
      </c>
      <c r="B142" s="112"/>
      <c r="C142" s="114"/>
      <c r="D142" s="114"/>
      <c r="E142" s="114"/>
      <c r="F142" s="114"/>
      <c r="G142" s="114"/>
      <c r="H142" s="114"/>
      <c r="I142" s="114"/>
      <c r="J142" s="114"/>
      <c r="K142" s="114"/>
      <c r="L142" s="114"/>
      <c r="M142" s="114"/>
      <c r="N142" s="114"/>
      <c r="O142" s="114"/>
      <c r="P142" s="114"/>
      <c r="Q142" s="114"/>
      <c r="R142" s="114"/>
      <c r="S142" s="114"/>
      <c r="T142" s="114"/>
      <c r="U142" s="114"/>
      <c r="V142" s="114"/>
      <c r="W142" s="114"/>
      <c r="X142" s="114"/>
      <c r="Y142" s="114"/>
      <c r="Z142" s="114"/>
      <c r="AA142" s="114"/>
      <c r="AB142" s="114"/>
      <c r="AC142" s="114"/>
      <c r="AD142" s="114"/>
      <c r="AE142" s="114"/>
      <c r="AF142" s="114"/>
      <c r="AG142" s="114"/>
      <c r="AH142" s="114"/>
      <c r="AI142" s="114"/>
      <c r="AJ142" s="114"/>
      <c r="AK142" s="114"/>
    </row>
    <row r="143" spans="1:37" ht="18" customHeight="1" thickBot="1" x14ac:dyDescent="0.25">
      <c r="A143" s="121" t="s">
        <v>1186</v>
      </c>
      <c r="B143" s="111"/>
      <c r="C143" s="114"/>
      <c r="D143" s="114"/>
      <c r="E143" s="114"/>
      <c r="F143" s="114"/>
      <c r="G143" s="114"/>
      <c r="H143" s="114"/>
      <c r="I143" s="114"/>
      <c r="J143" s="114"/>
      <c r="K143" s="114"/>
      <c r="L143" s="114"/>
      <c r="M143" s="114"/>
      <c r="N143" s="114"/>
      <c r="O143" s="114"/>
      <c r="P143" s="114"/>
      <c r="Q143" s="114"/>
      <c r="R143" s="114"/>
      <c r="S143" s="114"/>
      <c r="T143" s="114"/>
      <c r="U143" s="114"/>
      <c r="V143" s="114"/>
      <c r="W143" s="114"/>
      <c r="X143" s="114"/>
      <c r="Y143" s="114"/>
      <c r="Z143" s="114"/>
      <c r="AA143" s="114"/>
      <c r="AB143" s="114"/>
      <c r="AC143" s="114"/>
      <c r="AD143" s="114"/>
      <c r="AE143" s="114"/>
      <c r="AF143" s="114"/>
      <c r="AG143" s="114"/>
      <c r="AH143" s="114"/>
      <c r="AI143" s="114"/>
      <c r="AJ143" s="114"/>
      <c r="AK143" s="114"/>
    </row>
    <row r="144" spans="1:37" ht="18" customHeight="1" thickBot="1" x14ac:dyDescent="0.25">
      <c r="A144" s="118" t="s">
        <v>1032</v>
      </c>
      <c r="B144" s="111"/>
      <c r="C144" s="113"/>
      <c r="D144" s="113"/>
      <c r="E144" s="113"/>
      <c r="F144" s="113"/>
      <c r="G144" s="113"/>
      <c r="H144" s="113"/>
      <c r="I144" s="113"/>
      <c r="J144" s="113"/>
      <c r="K144" s="113"/>
      <c r="L144" s="113"/>
      <c r="M144" s="113"/>
      <c r="N144" s="113"/>
      <c r="O144" s="113"/>
      <c r="P144" s="113"/>
      <c r="Q144" s="113"/>
      <c r="R144" s="113"/>
      <c r="S144" s="113"/>
      <c r="T144" s="113"/>
      <c r="U144" s="113"/>
      <c r="V144" s="113"/>
      <c r="W144" s="113"/>
      <c r="X144" s="113"/>
      <c r="Y144" s="113"/>
      <c r="Z144" s="113"/>
      <c r="AA144" s="113"/>
      <c r="AB144" s="113"/>
      <c r="AC144" s="113"/>
      <c r="AD144" s="113"/>
      <c r="AE144" s="113"/>
      <c r="AF144" s="113"/>
      <c r="AG144" s="113"/>
      <c r="AH144" s="113"/>
      <c r="AI144" s="113"/>
      <c r="AJ144" s="113"/>
      <c r="AK144" s="113"/>
    </row>
    <row r="145" spans="1:37" ht="18" customHeight="1" thickBot="1" x14ac:dyDescent="0.25">
      <c r="A145" s="121" t="s">
        <v>1033</v>
      </c>
      <c r="B145" s="111"/>
      <c r="C145" s="114"/>
      <c r="D145" s="114"/>
      <c r="E145" s="114"/>
      <c r="F145" s="114"/>
      <c r="G145" s="114"/>
      <c r="H145" s="114"/>
      <c r="I145" s="114"/>
      <c r="J145" s="114"/>
      <c r="K145" s="114"/>
      <c r="L145" s="114"/>
      <c r="M145" s="114"/>
      <c r="N145" s="114"/>
      <c r="O145" s="114"/>
      <c r="P145" s="114"/>
      <c r="Q145" s="114"/>
      <c r="R145" s="114"/>
      <c r="S145" s="114"/>
      <c r="T145" s="114"/>
      <c r="U145" s="114"/>
      <c r="V145" s="114"/>
      <c r="W145" s="114"/>
      <c r="X145" s="114"/>
      <c r="Y145" s="114"/>
      <c r="Z145" s="114"/>
      <c r="AA145" s="114"/>
      <c r="AB145" s="114"/>
      <c r="AC145" s="114"/>
      <c r="AD145" s="114"/>
      <c r="AE145" s="114"/>
      <c r="AF145" s="114"/>
      <c r="AG145" s="114"/>
      <c r="AH145" s="114"/>
      <c r="AI145" s="114"/>
      <c r="AJ145" s="114"/>
      <c r="AK145" s="114"/>
    </row>
    <row r="146" spans="1:37" ht="18" customHeight="1" thickBot="1" x14ac:dyDescent="0.25">
      <c r="A146" s="121" t="s">
        <v>1034</v>
      </c>
      <c r="B146" s="111"/>
      <c r="C146" s="114"/>
      <c r="D146" s="114"/>
      <c r="E146" s="114"/>
      <c r="F146" s="114"/>
      <c r="G146" s="114"/>
      <c r="H146" s="114"/>
      <c r="I146" s="114"/>
      <c r="J146" s="114"/>
      <c r="K146" s="114"/>
      <c r="L146" s="114"/>
      <c r="M146" s="114"/>
      <c r="N146" s="114"/>
      <c r="O146" s="114"/>
      <c r="P146" s="114"/>
      <c r="Q146" s="114"/>
      <c r="R146" s="114"/>
      <c r="S146" s="114"/>
      <c r="T146" s="114"/>
      <c r="U146" s="114"/>
      <c r="V146" s="114"/>
      <c r="W146" s="114"/>
      <c r="X146" s="114"/>
      <c r="Y146" s="114"/>
      <c r="Z146" s="114"/>
      <c r="AA146" s="114"/>
      <c r="AB146" s="114"/>
      <c r="AC146" s="114"/>
      <c r="AD146" s="114"/>
      <c r="AE146" s="114"/>
      <c r="AF146" s="114"/>
      <c r="AG146" s="114"/>
      <c r="AH146" s="114"/>
      <c r="AI146" s="114"/>
      <c r="AJ146" s="114"/>
      <c r="AK146" s="114"/>
    </row>
    <row r="147" spans="1:37" ht="18" customHeight="1" thickBot="1" x14ac:dyDescent="0.25">
      <c r="A147" s="121" t="s">
        <v>1035</v>
      </c>
      <c r="B147" s="111"/>
      <c r="C147" s="114"/>
      <c r="D147" s="114"/>
      <c r="E147" s="114"/>
      <c r="F147" s="114"/>
      <c r="G147" s="114"/>
      <c r="H147" s="114"/>
      <c r="I147" s="114"/>
      <c r="J147" s="114"/>
      <c r="K147" s="114"/>
      <c r="L147" s="114"/>
      <c r="M147" s="114"/>
      <c r="N147" s="114"/>
      <c r="O147" s="114"/>
      <c r="P147" s="114"/>
      <c r="Q147" s="114"/>
      <c r="R147" s="114"/>
      <c r="S147" s="114"/>
      <c r="T147" s="114"/>
      <c r="U147" s="114"/>
      <c r="V147" s="114"/>
      <c r="W147" s="114"/>
      <c r="X147" s="114"/>
      <c r="Y147" s="114"/>
      <c r="Z147" s="114"/>
      <c r="AA147" s="114"/>
      <c r="AB147" s="114"/>
      <c r="AC147" s="114"/>
      <c r="AD147" s="114"/>
      <c r="AE147" s="114"/>
      <c r="AF147" s="114"/>
      <c r="AG147" s="114"/>
      <c r="AH147" s="114"/>
      <c r="AI147" s="114"/>
      <c r="AJ147" s="114"/>
      <c r="AK147" s="114"/>
    </row>
    <row r="148" spans="1:37" ht="18" customHeight="1" thickBot="1" x14ac:dyDescent="0.25">
      <c r="A148" s="121" t="s">
        <v>1036</v>
      </c>
      <c r="B148" s="111"/>
      <c r="C148" s="114"/>
      <c r="D148" s="114"/>
      <c r="E148" s="114"/>
      <c r="F148" s="114"/>
      <c r="G148" s="114"/>
      <c r="H148" s="114"/>
      <c r="I148" s="114"/>
      <c r="J148" s="114"/>
      <c r="K148" s="114"/>
      <c r="L148" s="114"/>
      <c r="M148" s="114"/>
      <c r="N148" s="114"/>
      <c r="O148" s="114"/>
      <c r="P148" s="114"/>
      <c r="Q148" s="114"/>
      <c r="R148" s="114"/>
      <c r="S148" s="114"/>
      <c r="T148" s="114"/>
      <c r="U148" s="114"/>
      <c r="V148" s="114"/>
      <c r="W148" s="114"/>
      <c r="X148" s="114"/>
      <c r="Y148" s="114"/>
      <c r="Z148" s="114"/>
      <c r="AA148" s="114"/>
      <c r="AB148" s="114"/>
      <c r="AC148" s="114"/>
      <c r="AD148" s="114"/>
      <c r="AE148" s="114"/>
      <c r="AF148" s="114"/>
      <c r="AG148" s="114"/>
      <c r="AH148" s="114"/>
      <c r="AI148" s="114"/>
      <c r="AJ148" s="114"/>
      <c r="AK148" s="114"/>
    </row>
    <row r="149" spans="1:37" ht="18" customHeight="1" thickBot="1" x14ac:dyDescent="0.25">
      <c r="A149" s="121" t="s">
        <v>1037</v>
      </c>
      <c r="B149" s="111"/>
      <c r="C149" s="114"/>
      <c r="D149" s="114"/>
      <c r="E149" s="114"/>
      <c r="F149" s="114"/>
      <c r="G149" s="114"/>
      <c r="H149" s="114"/>
      <c r="I149" s="114"/>
      <c r="J149" s="114"/>
      <c r="K149" s="114"/>
      <c r="L149" s="114"/>
      <c r="M149" s="114"/>
      <c r="N149" s="114"/>
      <c r="O149" s="114"/>
      <c r="P149" s="114"/>
      <c r="Q149" s="114"/>
      <c r="R149" s="114"/>
      <c r="S149" s="114"/>
      <c r="T149" s="114"/>
      <c r="U149" s="114"/>
      <c r="V149" s="114"/>
      <c r="W149" s="114"/>
      <c r="X149" s="114"/>
      <c r="Y149" s="114"/>
      <c r="Z149" s="114"/>
      <c r="AA149" s="114"/>
      <c r="AB149" s="114"/>
      <c r="AC149" s="114"/>
      <c r="AD149" s="114"/>
      <c r="AE149" s="114"/>
      <c r="AF149" s="114"/>
      <c r="AG149" s="114"/>
      <c r="AH149" s="114"/>
      <c r="AI149" s="114"/>
      <c r="AJ149" s="114"/>
      <c r="AK149" s="114"/>
    </row>
    <row r="150" spans="1:37" ht="19" customHeight="1" thickBot="1" x14ac:dyDescent="0.25">
      <c r="A150" s="111" t="s">
        <v>926</v>
      </c>
      <c r="B150" s="112"/>
      <c r="C150" s="103"/>
      <c r="D150" s="103"/>
      <c r="E150" s="103"/>
      <c r="F150" s="103"/>
      <c r="G150" s="103"/>
      <c r="H150" s="103"/>
      <c r="I150" s="103"/>
      <c r="J150" s="103"/>
      <c r="K150" s="103"/>
      <c r="L150" s="103"/>
      <c r="M150" s="103"/>
      <c r="N150" s="103"/>
      <c r="O150" s="103"/>
      <c r="P150" s="103"/>
      <c r="Q150" s="103"/>
      <c r="R150" s="103"/>
      <c r="S150" s="103"/>
      <c r="T150" s="103"/>
      <c r="U150" s="103"/>
      <c r="V150" s="103"/>
      <c r="W150" s="103"/>
      <c r="X150" s="103"/>
      <c r="Y150" s="103"/>
      <c r="Z150" s="103"/>
      <c r="AA150" s="103"/>
      <c r="AB150" s="103"/>
      <c r="AC150" s="103"/>
      <c r="AD150" s="103"/>
      <c r="AE150" s="103"/>
      <c r="AF150" s="103"/>
      <c r="AG150" s="103"/>
      <c r="AH150" s="103"/>
      <c r="AI150" s="103"/>
      <c r="AJ150" s="103"/>
      <c r="AK150" s="103"/>
    </row>
    <row r="151" spans="1:37" ht="18" customHeight="1" thickBot="1" x14ac:dyDescent="0.25">
      <c r="A151" s="118" t="s">
        <v>1038</v>
      </c>
      <c r="B151" s="111"/>
      <c r="C151" s="113"/>
      <c r="D151" s="113"/>
      <c r="E151" s="113"/>
      <c r="F151" s="113"/>
      <c r="G151" s="113"/>
      <c r="H151" s="113"/>
      <c r="I151" s="113"/>
      <c r="J151" s="113"/>
      <c r="K151" s="113"/>
      <c r="L151" s="113"/>
      <c r="M151" s="113"/>
      <c r="N151" s="113"/>
      <c r="O151" s="113"/>
      <c r="P151" s="113"/>
      <c r="Q151" s="113"/>
      <c r="R151" s="113"/>
      <c r="S151" s="113"/>
      <c r="T151" s="113"/>
      <c r="U151" s="113"/>
      <c r="V151" s="113"/>
      <c r="W151" s="113"/>
      <c r="X151" s="113"/>
      <c r="Y151" s="113"/>
      <c r="Z151" s="113"/>
      <c r="AA151" s="113"/>
      <c r="AB151" s="113"/>
      <c r="AC151" s="113"/>
      <c r="AD151" s="113"/>
      <c r="AE151" s="113"/>
      <c r="AF151" s="113"/>
      <c r="AG151" s="113"/>
      <c r="AH151" s="113"/>
      <c r="AI151" s="113"/>
      <c r="AJ151" s="113"/>
      <c r="AK151" s="113"/>
    </row>
    <row r="152" spans="1:37" ht="18" customHeight="1" thickBot="1" x14ac:dyDescent="0.25">
      <c r="A152" s="121" t="s">
        <v>1039</v>
      </c>
      <c r="B152" s="111"/>
      <c r="C152" s="114"/>
      <c r="D152" s="114"/>
      <c r="E152" s="114"/>
      <c r="F152" s="114"/>
      <c r="G152" s="114"/>
      <c r="H152" s="114"/>
      <c r="I152" s="114"/>
      <c r="J152" s="114"/>
      <c r="K152" s="114"/>
      <c r="L152" s="114"/>
      <c r="M152" s="114"/>
      <c r="N152" s="114"/>
      <c r="O152" s="114"/>
      <c r="P152" s="114"/>
      <c r="Q152" s="114"/>
      <c r="R152" s="114"/>
      <c r="S152" s="114"/>
      <c r="T152" s="114"/>
      <c r="U152" s="114"/>
      <c r="V152" s="114"/>
      <c r="W152" s="114"/>
      <c r="X152" s="114"/>
      <c r="Y152" s="114"/>
      <c r="Z152" s="114"/>
      <c r="AA152" s="114"/>
      <c r="AB152" s="114"/>
      <c r="AC152" s="114"/>
      <c r="AD152" s="114"/>
      <c r="AE152" s="114"/>
      <c r="AF152" s="114"/>
      <c r="AG152" s="114"/>
      <c r="AH152" s="114"/>
      <c r="AI152" s="114"/>
      <c r="AJ152" s="114"/>
      <c r="AK152" s="114"/>
    </row>
    <row r="153" spans="1:37" ht="18" customHeight="1" thickBot="1" x14ac:dyDescent="0.25">
      <c r="A153" s="121" t="s">
        <v>1040</v>
      </c>
      <c r="B153" s="111"/>
      <c r="C153" s="114"/>
      <c r="D153" s="114"/>
      <c r="E153" s="114"/>
      <c r="F153" s="114"/>
      <c r="G153" s="114"/>
      <c r="H153" s="114"/>
      <c r="I153" s="114"/>
      <c r="J153" s="114"/>
      <c r="K153" s="114"/>
      <c r="L153" s="114"/>
      <c r="M153" s="114"/>
      <c r="N153" s="114"/>
      <c r="O153" s="114"/>
      <c r="P153" s="114"/>
      <c r="Q153" s="114"/>
      <c r="R153" s="114"/>
      <c r="S153" s="114"/>
      <c r="T153" s="114"/>
      <c r="U153" s="114"/>
      <c r="V153" s="114"/>
      <c r="W153" s="114"/>
      <c r="X153" s="114"/>
      <c r="Y153" s="114"/>
      <c r="Z153" s="114"/>
      <c r="AA153" s="114"/>
      <c r="AB153" s="114"/>
      <c r="AC153" s="114"/>
      <c r="AD153" s="114"/>
      <c r="AE153" s="114"/>
      <c r="AF153" s="114"/>
      <c r="AG153" s="114"/>
      <c r="AH153" s="114"/>
      <c r="AI153" s="114"/>
      <c r="AJ153" s="114"/>
      <c r="AK153" s="114"/>
    </row>
    <row r="154" spans="1:37" ht="18" customHeight="1" thickBot="1" x14ac:dyDescent="0.25">
      <c r="A154" s="121" t="s">
        <v>1041</v>
      </c>
      <c r="B154" s="111"/>
      <c r="C154" s="114"/>
      <c r="D154" s="114"/>
      <c r="E154" s="114"/>
      <c r="F154" s="114"/>
      <c r="G154" s="114"/>
      <c r="H154" s="114"/>
      <c r="I154" s="114"/>
      <c r="J154" s="114"/>
      <c r="K154" s="114"/>
      <c r="L154" s="114"/>
      <c r="M154" s="114"/>
      <c r="N154" s="114"/>
      <c r="O154" s="114"/>
      <c r="P154" s="114"/>
      <c r="Q154" s="114"/>
      <c r="R154" s="114"/>
      <c r="S154" s="114"/>
      <c r="T154" s="114"/>
      <c r="U154" s="114"/>
      <c r="V154" s="114"/>
      <c r="W154" s="114"/>
      <c r="X154" s="114"/>
      <c r="Y154" s="114"/>
      <c r="Z154" s="114"/>
      <c r="AA154" s="114"/>
      <c r="AB154" s="114"/>
      <c r="AC154" s="114"/>
      <c r="AD154" s="114"/>
      <c r="AE154" s="114"/>
      <c r="AF154" s="114"/>
      <c r="AG154" s="114"/>
      <c r="AH154" s="114"/>
      <c r="AI154" s="114"/>
      <c r="AJ154" s="114"/>
      <c r="AK154" s="114"/>
    </row>
    <row r="155" spans="1:37" ht="18" customHeight="1" thickBot="1" x14ac:dyDescent="0.25">
      <c r="A155" s="121" t="s">
        <v>1042</v>
      </c>
      <c r="B155" s="111"/>
      <c r="C155" s="114"/>
      <c r="D155" s="114"/>
      <c r="E155" s="114"/>
      <c r="F155" s="114"/>
      <c r="G155" s="114"/>
      <c r="H155" s="114"/>
      <c r="I155" s="114"/>
      <c r="J155" s="114"/>
      <c r="K155" s="114"/>
      <c r="L155" s="114"/>
      <c r="M155" s="114"/>
      <c r="N155" s="114"/>
      <c r="O155" s="114"/>
      <c r="P155" s="114"/>
      <c r="Q155" s="114"/>
      <c r="R155" s="114"/>
      <c r="S155" s="114"/>
      <c r="T155" s="114"/>
      <c r="U155" s="114"/>
      <c r="V155" s="114"/>
      <c r="W155" s="114"/>
      <c r="X155" s="114"/>
      <c r="Y155" s="114"/>
      <c r="Z155" s="114"/>
      <c r="AA155" s="114"/>
      <c r="AB155" s="114"/>
      <c r="AC155" s="114"/>
      <c r="AD155" s="114"/>
      <c r="AE155" s="114"/>
      <c r="AF155" s="114"/>
      <c r="AG155" s="114"/>
      <c r="AH155" s="114"/>
      <c r="AI155" s="114"/>
      <c r="AJ155" s="114"/>
      <c r="AK155" s="114"/>
    </row>
    <row r="156" spans="1:37" ht="18" customHeight="1" thickBot="1" x14ac:dyDescent="0.25">
      <c r="A156" s="121" t="s">
        <v>1043</v>
      </c>
      <c r="B156" s="111"/>
      <c r="C156" s="114"/>
      <c r="D156" s="114"/>
      <c r="E156" s="114"/>
      <c r="F156" s="114"/>
      <c r="G156" s="114"/>
      <c r="H156" s="114"/>
      <c r="I156" s="114"/>
      <c r="J156" s="114"/>
      <c r="K156" s="114"/>
      <c r="L156" s="114"/>
      <c r="M156" s="114"/>
      <c r="N156" s="114"/>
      <c r="O156" s="114"/>
      <c r="P156" s="114"/>
      <c r="Q156" s="114"/>
      <c r="R156" s="114"/>
      <c r="S156" s="114"/>
      <c r="T156" s="114"/>
      <c r="U156" s="114"/>
      <c r="V156" s="114"/>
      <c r="W156" s="114"/>
      <c r="X156" s="114"/>
      <c r="Y156" s="114"/>
      <c r="Z156" s="114"/>
      <c r="AA156" s="114"/>
      <c r="AB156" s="114"/>
      <c r="AC156" s="114"/>
      <c r="AD156" s="114"/>
      <c r="AE156" s="114"/>
      <c r="AF156" s="114"/>
      <c r="AG156" s="114"/>
      <c r="AH156" s="114"/>
      <c r="AI156" s="114"/>
      <c r="AJ156" s="114"/>
      <c r="AK156" s="114"/>
    </row>
    <row r="157" spans="1:37" ht="35" customHeight="1" thickBot="1" x14ac:dyDescent="0.25">
      <c r="A157" s="118" t="s">
        <v>1044</v>
      </c>
      <c r="B157" s="111"/>
      <c r="C157" s="113"/>
      <c r="D157" s="113"/>
      <c r="E157" s="113"/>
      <c r="F157" s="113"/>
      <c r="G157" s="113"/>
      <c r="H157" s="113"/>
      <c r="I157" s="113"/>
      <c r="J157" s="113"/>
      <c r="K157" s="113"/>
      <c r="L157" s="113"/>
      <c r="M157" s="113"/>
      <c r="N157" s="113"/>
      <c r="O157" s="113"/>
      <c r="P157" s="113"/>
      <c r="Q157" s="113"/>
      <c r="R157" s="113"/>
      <c r="S157" s="113"/>
      <c r="T157" s="113"/>
      <c r="U157" s="113"/>
      <c r="V157" s="113"/>
      <c r="W157" s="113"/>
      <c r="X157" s="113"/>
      <c r="Y157" s="113"/>
      <c r="Z157" s="113"/>
      <c r="AA157" s="113"/>
      <c r="AB157" s="113"/>
      <c r="AC157" s="113"/>
      <c r="AD157" s="113"/>
      <c r="AE157" s="113"/>
      <c r="AF157" s="113"/>
      <c r="AG157" s="113"/>
      <c r="AH157" s="113"/>
      <c r="AI157" s="113"/>
      <c r="AJ157" s="113"/>
      <c r="AK157" s="113"/>
    </row>
    <row r="158" spans="1:37" ht="35" customHeight="1" thickBot="1" x14ac:dyDescent="0.25">
      <c r="A158" s="121" t="s">
        <v>1045</v>
      </c>
      <c r="B158" s="111"/>
      <c r="C158" s="114"/>
      <c r="D158" s="114"/>
      <c r="E158" s="114"/>
      <c r="F158" s="114"/>
      <c r="G158" s="114"/>
      <c r="H158" s="114"/>
      <c r="I158" s="114"/>
      <c r="J158" s="114"/>
      <c r="K158" s="114"/>
      <c r="L158" s="114"/>
      <c r="M158" s="114"/>
      <c r="N158" s="114"/>
      <c r="O158" s="114"/>
      <c r="P158" s="114"/>
      <c r="Q158" s="114"/>
      <c r="R158" s="114"/>
      <c r="S158" s="114"/>
      <c r="T158" s="114"/>
      <c r="U158" s="114"/>
      <c r="V158" s="114"/>
      <c r="W158" s="114"/>
      <c r="X158" s="114"/>
      <c r="Y158" s="114"/>
      <c r="Z158" s="114"/>
      <c r="AA158" s="114"/>
      <c r="AB158" s="114"/>
      <c r="AC158" s="114"/>
      <c r="AD158" s="114"/>
      <c r="AE158" s="114"/>
      <c r="AF158" s="114"/>
      <c r="AG158" s="114"/>
      <c r="AH158" s="114"/>
      <c r="AI158" s="114"/>
      <c r="AJ158" s="114"/>
      <c r="AK158" s="114"/>
    </row>
    <row r="159" spans="1:37" ht="35" customHeight="1" thickBot="1" x14ac:dyDescent="0.25">
      <c r="A159" s="121" t="s">
        <v>1046</v>
      </c>
      <c r="B159" s="111"/>
      <c r="C159" s="114"/>
      <c r="D159" s="114"/>
      <c r="E159" s="114"/>
      <c r="F159" s="114"/>
      <c r="G159" s="114"/>
      <c r="H159" s="114"/>
      <c r="I159" s="114"/>
      <c r="J159" s="114"/>
      <c r="K159" s="114"/>
      <c r="L159" s="114"/>
      <c r="M159" s="114"/>
      <c r="N159" s="114"/>
      <c r="O159" s="114"/>
      <c r="P159" s="114"/>
      <c r="Q159" s="114"/>
      <c r="R159" s="114"/>
      <c r="S159" s="114"/>
      <c r="T159" s="114"/>
      <c r="U159" s="114"/>
      <c r="V159" s="114"/>
      <c r="W159" s="114"/>
      <c r="X159" s="114"/>
      <c r="Y159" s="114"/>
      <c r="Z159" s="114"/>
      <c r="AA159" s="114"/>
      <c r="AB159" s="114"/>
      <c r="AC159" s="114"/>
      <c r="AD159" s="114"/>
      <c r="AE159" s="114"/>
      <c r="AF159" s="114"/>
      <c r="AG159" s="114"/>
      <c r="AH159" s="114"/>
      <c r="AI159" s="114"/>
      <c r="AJ159" s="114"/>
      <c r="AK159" s="114"/>
    </row>
    <row r="160" spans="1:37" ht="37" customHeight="1" thickBot="1" x14ac:dyDescent="0.25">
      <c r="A160" s="121" t="s">
        <v>1047</v>
      </c>
      <c r="B160" s="111"/>
      <c r="C160" s="114"/>
      <c r="D160" s="114"/>
      <c r="E160" s="114"/>
      <c r="F160" s="114"/>
      <c r="G160" s="114"/>
      <c r="H160" s="114"/>
      <c r="I160" s="114"/>
      <c r="J160" s="114"/>
      <c r="K160" s="114"/>
      <c r="L160" s="114"/>
      <c r="M160" s="114"/>
      <c r="N160" s="114"/>
      <c r="O160" s="114"/>
      <c r="P160" s="114"/>
      <c r="Q160" s="114"/>
      <c r="R160" s="114"/>
      <c r="S160" s="114"/>
      <c r="T160" s="114"/>
      <c r="U160" s="114"/>
      <c r="V160" s="114"/>
      <c r="W160" s="114"/>
      <c r="X160" s="114"/>
      <c r="Y160" s="114"/>
      <c r="Z160" s="114"/>
      <c r="AA160" s="114"/>
      <c r="AB160" s="114"/>
      <c r="AC160" s="114"/>
      <c r="AD160" s="114"/>
      <c r="AE160" s="114"/>
      <c r="AF160" s="114"/>
      <c r="AG160" s="114"/>
      <c r="AH160" s="114"/>
      <c r="AI160" s="114"/>
      <c r="AJ160" s="114"/>
      <c r="AK160" s="114"/>
    </row>
    <row r="161" spans="1:37" ht="37" customHeight="1" thickBot="1" x14ac:dyDescent="0.25">
      <c r="A161" s="121" t="s">
        <v>1048</v>
      </c>
      <c r="B161" s="111"/>
      <c r="C161" s="114"/>
      <c r="D161" s="114"/>
      <c r="E161" s="114"/>
      <c r="F161" s="114"/>
      <c r="G161" s="114"/>
      <c r="H161" s="114"/>
      <c r="I161" s="114"/>
      <c r="J161" s="114"/>
      <c r="K161" s="114"/>
      <c r="L161" s="114"/>
      <c r="M161" s="114"/>
      <c r="N161" s="114"/>
      <c r="O161" s="114"/>
      <c r="P161" s="114"/>
      <c r="Q161" s="114"/>
      <c r="R161" s="114"/>
      <c r="S161" s="114"/>
      <c r="T161" s="114"/>
      <c r="U161" s="114"/>
      <c r="V161" s="114"/>
      <c r="W161" s="114"/>
      <c r="X161" s="114"/>
      <c r="Y161" s="114"/>
      <c r="Z161" s="114"/>
      <c r="AA161" s="114"/>
      <c r="AB161" s="114"/>
      <c r="AC161" s="114"/>
      <c r="AD161" s="114"/>
      <c r="AE161" s="114"/>
      <c r="AF161" s="114"/>
      <c r="AG161" s="114"/>
      <c r="AH161" s="114"/>
      <c r="AI161" s="114"/>
      <c r="AJ161" s="114"/>
      <c r="AK161" s="114"/>
    </row>
    <row r="162" spans="1:37" ht="39" customHeight="1" thickBot="1" x14ac:dyDescent="0.25">
      <c r="A162" s="121" t="s">
        <v>1049</v>
      </c>
      <c r="B162" s="111"/>
      <c r="C162" s="114"/>
      <c r="D162" s="114"/>
      <c r="E162" s="114"/>
      <c r="F162" s="114"/>
      <c r="G162" s="114"/>
      <c r="H162" s="114"/>
      <c r="I162" s="114"/>
      <c r="J162" s="114"/>
      <c r="K162" s="114"/>
      <c r="L162" s="114"/>
      <c r="M162" s="114"/>
      <c r="N162" s="114"/>
      <c r="O162" s="114"/>
      <c r="P162" s="114"/>
      <c r="Q162" s="114"/>
      <c r="R162" s="114"/>
      <c r="S162" s="114"/>
      <c r="T162" s="114"/>
      <c r="U162" s="114"/>
      <c r="V162" s="114"/>
      <c r="W162" s="114"/>
      <c r="X162" s="114"/>
      <c r="Y162" s="114"/>
      <c r="Z162" s="114"/>
      <c r="AA162" s="114"/>
      <c r="AB162" s="114"/>
      <c r="AC162" s="114"/>
      <c r="AD162" s="114"/>
      <c r="AE162" s="114"/>
      <c r="AF162" s="114"/>
      <c r="AG162" s="114"/>
      <c r="AH162" s="114"/>
      <c r="AI162" s="114"/>
      <c r="AJ162" s="114"/>
      <c r="AK162" s="114"/>
    </row>
    <row r="163" spans="1:37" ht="18" customHeight="1" thickBot="1" x14ac:dyDescent="0.25">
      <c r="A163" s="118" t="s">
        <v>1050</v>
      </c>
      <c r="B163" s="111"/>
      <c r="C163" s="113"/>
      <c r="D163" s="113"/>
      <c r="E163" s="113"/>
      <c r="F163" s="113"/>
      <c r="G163" s="113"/>
      <c r="H163" s="113"/>
      <c r="I163" s="113"/>
      <c r="J163" s="113"/>
      <c r="K163" s="113"/>
      <c r="L163" s="113"/>
      <c r="M163" s="113"/>
      <c r="N163" s="113"/>
      <c r="O163" s="113"/>
      <c r="P163" s="113"/>
      <c r="Q163" s="113"/>
      <c r="R163" s="113"/>
      <c r="S163" s="113"/>
      <c r="T163" s="113"/>
      <c r="U163" s="113"/>
      <c r="V163" s="113"/>
      <c r="W163" s="113"/>
      <c r="X163" s="113"/>
      <c r="Y163" s="113"/>
      <c r="Z163" s="113"/>
      <c r="AA163" s="113"/>
      <c r="AB163" s="113"/>
      <c r="AC163" s="113"/>
      <c r="AD163" s="113"/>
      <c r="AE163" s="113"/>
      <c r="AF163" s="113"/>
      <c r="AG163" s="113"/>
      <c r="AH163" s="113"/>
      <c r="AI163" s="113"/>
      <c r="AJ163" s="113"/>
      <c r="AK163" s="113"/>
    </row>
    <row r="164" spans="1:37" ht="18" customHeight="1" thickBot="1" x14ac:dyDescent="0.25">
      <c r="A164" s="121" t="s">
        <v>1051</v>
      </c>
      <c r="B164" s="111"/>
      <c r="C164" s="114"/>
      <c r="D164" s="114"/>
      <c r="E164" s="114"/>
      <c r="F164" s="114"/>
      <c r="G164" s="114"/>
      <c r="H164" s="114"/>
      <c r="I164" s="114"/>
      <c r="J164" s="114"/>
      <c r="K164" s="114"/>
      <c r="L164" s="114"/>
      <c r="M164" s="114"/>
      <c r="N164" s="114"/>
      <c r="O164" s="114"/>
      <c r="P164" s="114"/>
      <c r="Q164" s="114"/>
      <c r="R164" s="114"/>
      <c r="S164" s="114"/>
      <c r="T164" s="114"/>
      <c r="U164" s="114"/>
      <c r="V164" s="114"/>
      <c r="W164" s="114"/>
      <c r="X164" s="114"/>
      <c r="Y164" s="114"/>
      <c r="Z164" s="114"/>
      <c r="AA164" s="114"/>
      <c r="AB164" s="114"/>
      <c r="AC164" s="114"/>
      <c r="AD164" s="114"/>
      <c r="AE164" s="114"/>
      <c r="AF164" s="114"/>
      <c r="AG164" s="114"/>
      <c r="AH164" s="114"/>
      <c r="AI164" s="114"/>
      <c r="AJ164" s="114"/>
      <c r="AK164" s="114"/>
    </row>
    <row r="165" spans="1:37" ht="18" customHeight="1" thickBot="1" x14ac:dyDescent="0.25">
      <c r="A165" s="121" t="s">
        <v>1052</v>
      </c>
      <c r="B165" s="111"/>
      <c r="C165" s="114"/>
      <c r="D165" s="114"/>
      <c r="E165" s="114"/>
      <c r="F165" s="114"/>
      <c r="G165" s="114"/>
      <c r="H165" s="114"/>
      <c r="I165" s="114"/>
      <c r="J165" s="114"/>
      <c r="K165" s="114"/>
      <c r="L165" s="114"/>
      <c r="M165" s="114"/>
      <c r="N165" s="114"/>
      <c r="O165" s="114"/>
      <c r="P165" s="114"/>
      <c r="Q165" s="114"/>
      <c r="R165" s="114"/>
      <c r="S165" s="114"/>
      <c r="T165" s="114"/>
      <c r="U165" s="114"/>
      <c r="V165" s="114"/>
      <c r="W165" s="114"/>
      <c r="X165" s="114"/>
      <c r="Y165" s="114"/>
      <c r="Z165" s="114"/>
      <c r="AA165" s="114"/>
      <c r="AB165" s="114"/>
      <c r="AC165" s="114"/>
      <c r="AD165" s="114"/>
      <c r="AE165" s="114"/>
      <c r="AF165" s="114"/>
      <c r="AG165" s="114"/>
      <c r="AH165" s="114"/>
      <c r="AI165" s="114"/>
      <c r="AJ165" s="114"/>
      <c r="AK165" s="114"/>
    </row>
    <row r="166" spans="1:37" ht="18" customHeight="1" thickBot="1" x14ac:dyDescent="0.25">
      <c r="A166" s="121" t="s">
        <v>1053</v>
      </c>
      <c r="B166" s="111"/>
      <c r="C166" s="114"/>
      <c r="D166" s="114"/>
      <c r="E166" s="114"/>
      <c r="F166" s="114"/>
      <c r="G166" s="114"/>
      <c r="H166" s="114"/>
      <c r="I166" s="114"/>
      <c r="J166" s="114"/>
      <c r="K166" s="114"/>
      <c r="L166" s="114"/>
      <c r="M166" s="114"/>
      <c r="N166" s="114"/>
      <c r="O166" s="114"/>
      <c r="P166" s="114"/>
      <c r="Q166" s="114"/>
      <c r="R166" s="114"/>
      <c r="S166" s="114"/>
      <c r="T166" s="114"/>
      <c r="U166" s="114"/>
      <c r="V166" s="114"/>
      <c r="W166" s="114"/>
      <c r="X166" s="114"/>
      <c r="Y166" s="114"/>
      <c r="Z166" s="114"/>
      <c r="AA166" s="114"/>
      <c r="AB166" s="114"/>
      <c r="AC166" s="114"/>
      <c r="AD166" s="114"/>
      <c r="AE166" s="114"/>
      <c r="AF166" s="114"/>
      <c r="AG166" s="114"/>
      <c r="AH166" s="114"/>
      <c r="AI166" s="114"/>
      <c r="AJ166" s="114"/>
      <c r="AK166" s="114"/>
    </row>
    <row r="167" spans="1:37" ht="18" customHeight="1" thickBot="1" x14ac:dyDescent="0.25">
      <c r="A167" s="121" t="s">
        <v>1054</v>
      </c>
      <c r="B167" s="111"/>
      <c r="C167" s="114"/>
      <c r="D167" s="114"/>
      <c r="E167" s="114"/>
      <c r="F167" s="114"/>
      <c r="G167" s="114"/>
      <c r="H167" s="114"/>
      <c r="I167" s="114"/>
      <c r="J167" s="114"/>
      <c r="K167" s="114"/>
      <c r="L167" s="114"/>
      <c r="M167" s="114"/>
      <c r="N167" s="114"/>
      <c r="O167" s="114"/>
      <c r="P167" s="114"/>
      <c r="Q167" s="114"/>
      <c r="R167" s="114"/>
      <c r="S167" s="114"/>
      <c r="T167" s="114"/>
      <c r="U167" s="114"/>
      <c r="V167" s="114"/>
      <c r="W167" s="114"/>
      <c r="X167" s="114"/>
      <c r="Y167" s="114"/>
      <c r="Z167" s="114"/>
      <c r="AA167" s="114"/>
      <c r="AB167" s="114"/>
      <c r="AC167" s="114"/>
      <c r="AD167" s="114"/>
      <c r="AE167" s="114"/>
      <c r="AF167" s="114"/>
      <c r="AG167" s="114"/>
      <c r="AH167" s="114"/>
      <c r="AI167" s="114"/>
      <c r="AJ167" s="114"/>
      <c r="AK167" s="114"/>
    </row>
    <row r="168" spans="1:37" ht="18" customHeight="1" thickBot="1" x14ac:dyDescent="0.25">
      <c r="A168" s="121" t="s">
        <v>1055</v>
      </c>
      <c r="B168" s="111"/>
      <c r="C168" s="114"/>
      <c r="D168" s="114"/>
      <c r="E168" s="114"/>
      <c r="F168" s="114"/>
      <c r="G168" s="114"/>
      <c r="H168" s="114"/>
      <c r="I168" s="114"/>
      <c r="J168" s="114"/>
      <c r="K168" s="114"/>
      <c r="L168" s="114"/>
      <c r="M168" s="114"/>
      <c r="N168" s="114"/>
      <c r="O168" s="114"/>
      <c r="P168" s="114"/>
      <c r="Q168" s="114"/>
      <c r="R168" s="114"/>
      <c r="S168" s="114"/>
      <c r="T168" s="114"/>
      <c r="U168" s="114"/>
      <c r="V168" s="114"/>
      <c r="W168" s="114"/>
      <c r="X168" s="114"/>
      <c r="Y168" s="114"/>
      <c r="Z168" s="114"/>
      <c r="AA168" s="114"/>
      <c r="AB168" s="114"/>
      <c r="AC168" s="114"/>
      <c r="AD168" s="114"/>
      <c r="AE168" s="114"/>
      <c r="AF168" s="114"/>
      <c r="AG168" s="114"/>
      <c r="AH168" s="114"/>
      <c r="AI168" s="114"/>
      <c r="AJ168" s="114"/>
      <c r="AK168" s="114"/>
    </row>
  </sheetData>
  <mergeCells count="1">
    <mergeCell ref="A1:C1"/>
  </mergeCells>
  <dataValidations count="2">
    <dataValidation type="decimal" allowBlank="1" showErrorMessage="1" errorTitle="Invalid Data Type" error="Please input data in Numeric Data Type" sqref="C133:AK137 C24:AK28 C18:AK22 C36:AK40 C139:AK143 C72:AK76 C6:AK10 C30:AK34 C12:AK16 C164:AK168 C79:AK83 C85:AK89 C91:AK95 C97:AK101 C103:AK107 C109:AK113 C115:AK119 C66:AK70 C145:AK149 C152:AK156 C158:AK162 C48:AK52 C121:AK125 C54:AK58 C127:AK131 C60:AK64 C42:AK46" xr:uid="{07C5CDE2-BBFA-3B4F-BC11-FFBF4A05DC1F}">
      <formula1>-9.99999999999999E+33</formula1>
      <formula2>9.99999999999999E+33</formula2>
    </dataValidation>
    <dataValidation type="decimal" allowBlank="1" showInputMessage="1" showErrorMessage="1" errorTitle="Invalid Data Type" error="Please input data in Numeric Data Type" sqref="C23:AK23 C29:AK29 C47:AK47 C5:AK5 C11:AK11 C17:AK17 C35:AK35 C41:AK41 C78:AK78 C71:AK71 C84:AK84 C90:AK90 C96:AK96 C102:AK102 C108:AK108 C114:AK114 C120:AK120 C144:AK144 C151:AK151 C157:AK157 C163:AK163 C53:AK53 C126:AK126 C59:AK59 C132:AK132 C65:AK65 C138:AK138" xr:uid="{974290DA-E0E3-3347-A909-6698FF920733}">
      <formula1>-9.99999999999999E+33</formula1>
      <formula2>9.99999999999999E+33</formula2>
    </dataValidation>
  </dataValidations>
  <pageMargins left="0.15" right="0.15" top="0.15" bottom="0.15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94B0E1-F13A-8E43-BFEF-4F3E68C271A9}">
  <dimension ref="A1:AP23"/>
  <sheetViews>
    <sheetView showGridLines="0" topLeftCell="AB1" workbookViewId="0">
      <selection activeCell="H12" sqref="H12"/>
    </sheetView>
  </sheetViews>
  <sheetFormatPr baseColWidth="10" defaultColWidth="9.3984375" defaultRowHeight="15" x14ac:dyDescent="0.2"/>
  <cols>
    <col min="1" max="1" width="42.59765625" style="70" bestFit="1" customWidth="1" collapsed="1"/>
    <col min="2" max="2" width="26" style="70" customWidth="1"/>
    <col min="3" max="5" width="21" style="70" customWidth="1" collapsed="1"/>
    <col min="6" max="6" width="21" style="70" customWidth="1"/>
    <col min="7" max="42" width="21" style="70" customWidth="1" collapsed="1"/>
    <col min="43" max="43" width="9.3984375" style="70" customWidth="1" collapsed="1"/>
    <col min="44" max="16384" width="9.3984375" style="70" collapsed="1"/>
  </cols>
  <sheetData>
    <row r="1" spans="1:42" ht="18" customHeight="1" x14ac:dyDescent="0.2">
      <c r="A1" s="153" t="s">
        <v>1207</v>
      </c>
      <c r="B1" s="155"/>
      <c r="C1" s="155"/>
    </row>
    <row r="2" spans="1:42" ht="17.25" customHeight="1" x14ac:dyDescent="0.2">
      <c r="A2" s="153"/>
      <c r="B2" s="155"/>
      <c r="C2" s="155"/>
      <c r="D2" s="71"/>
    </row>
    <row r="3" spans="1:42" ht="17" customHeight="1" x14ac:dyDescent="0.2">
      <c r="A3" s="72" t="s">
        <v>371</v>
      </c>
      <c r="B3" s="72"/>
      <c r="C3" s="73"/>
      <c r="D3" s="73"/>
      <c r="E3" s="73"/>
      <c r="F3" s="73"/>
      <c r="G3" s="73"/>
      <c r="H3" s="73"/>
      <c r="I3" s="73"/>
      <c r="J3" s="73"/>
      <c r="K3" s="74"/>
      <c r="L3" s="74"/>
      <c r="M3" s="73"/>
      <c r="N3" s="73"/>
      <c r="O3" s="73"/>
      <c r="P3" s="73"/>
      <c r="Q3" s="73"/>
      <c r="R3" s="73"/>
      <c r="S3" s="73"/>
      <c r="T3" s="73"/>
      <c r="U3" s="74"/>
      <c r="V3" s="74"/>
      <c r="W3" s="73"/>
      <c r="X3" s="73"/>
      <c r="Y3" s="73"/>
      <c r="Z3" s="73"/>
      <c r="AA3" s="73"/>
      <c r="AB3" s="73"/>
      <c r="AC3" s="73"/>
      <c r="AD3" s="73"/>
      <c r="AE3" s="74"/>
      <c r="AF3" s="74"/>
      <c r="AG3" s="73"/>
      <c r="AH3" s="73"/>
      <c r="AI3" s="73"/>
      <c r="AJ3" s="73"/>
      <c r="AK3" s="73"/>
      <c r="AL3" s="73"/>
      <c r="AM3" s="73"/>
      <c r="AN3" s="73"/>
      <c r="AO3" s="74"/>
      <c r="AP3" s="74"/>
    </row>
    <row r="4" spans="1:42" ht="18" customHeight="1" thickBot="1" x14ac:dyDescent="0.25">
      <c r="A4" s="75" t="s">
        <v>1187</v>
      </c>
      <c r="B4" s="75"/>
      <c r="C4" s="76"/>
      <c r="D4" s="76"/>
      <c r="E4" s="76"/>
      <c r="F4" s="76"/>
      <c r="G4" s="76"/>
      <c r="H4" s="76"/>
      <c r="I4" s="76"/>
      <c r="J4" s="76"/>
      <c r="K4" s="77"/>
      <c r="L4" s="78"/>
      <c r="M4" s="76"/>
      <c r="N4" s="76"/>
      <c r="O4" s="76"/>
      <c r="P4" s="76"/>
      <c r="Q4" s="76"/>
      <c r="R4" s="76"/>
      <c r="S4" s="76"/>
      <c r="T4" s="76"/>
      <c r="U4" s="77"/>
      <c r="V4" s="78"/>
      <c r="W4" s="76"/>
      <c r="X4" s="76"/>
      <c r="Y4" s="76"/>
      <c r="Z4" s="76"/>
      <c r="AA4" s="76"/>
      <c r="AB4" s="76"/>
      <c r="AC4" s="76"/>
      <c r="AD4" s="76"/>
      <c r="AE4" s="77"/>
      <c r="AF4" s="78"/>
      <c r="AG4" s="76"/>
      <c r="AH4" s="76"/>
      <c r="AI4" s="76"/>
      <c r="AJ4" s="76"/>
      <c r="AK4" s="76"/>
      <c r="AL4" s="76"/>
      <c r="AM4" s="76"/>
      <c r="AN4" s="76"/>
      <c r="AO4" s="77"/>
      <c r="AP4" s="78"/>
    </row>
    <row r="5" spans="1:42" ht="18" customHeight="1" thickBot="1" x14ac:dyDescent="0.25">
      <c r="A5" s="79" t="s">
        <v>1188</v>
      </c>
      <c r="B5" s="79"/>
      <c r="C5" s="76"/>
      <c r="D5" s="76"/>
      <c r="E5" s="76"/>
      <c r="F5" s="76"/>
      <c r="G5" s="76"/>
      <c r="H5" s="76"/>
      <c r="I5" s="76"/>
      <c r="J5" s="76"/>
      <c r="K5" s="77"/>
      <c r="L5" s="78"/>
      <c r="M5" s="76"/>
      <c r="N5" s="76"/>
      <c r="O5" s="76"/>
      <c r="P5" s="76"/>
      <c r="Q5" s="76"/>
      <c r="R5" s="76"/>
      <c r="S5" s="76"/>
      <c r="T5" s="76"/>
      <c r="U5" s="77"/>
      <c r="V5" s="78"/>
      <c r="W5" s="76"/>
      <c r="X5" s="76"/>
      <c r="Y5" s="76"/>
      <c r="Z5" s="76"/>
      <c r="AA5" s="76"/>
      <c r="AB5" s="76"/>
      <c r="AC5" s="76"/>
      <c r="AD5" s="76"/>
      <c r="AE5" s="77"/>
      <c r="AF5" s="78"/>
      <c r="AG5" s="76"/>
      <c r="AH5" s="76"/>
      <c r="AI5" s="76"/>
      <c r="AJ5" s="76"/>
      <c r="AK5" s="76"/>
      <c r="AL5" s="76"/>
      <c r="AM5" s="76"/>
      <c r="AN5" s="76"/>
      <c r="AO5" s="77"/>
      <c r="AP5" s="78"/>
    </row>
    <row r="6" spans="1:42" ht="35" customHeight="1" thickBot="1" x14ac:dyDescent="0.25">
      <c r="A6" s="80" t="s">
        <v>1189</v>
      </c>
      <c r="B6" s="80"/>
      <c r="C6" s="76"/>
      <c r="D6" s="76"/>
      <c r="E6" s="76"/>
      <c r="F6" s="76"/>
      <c r="G6" s="76"/>
      <c r="H6" s="76"/>
      <c r="I6" s="76"/>
      <c r="J6" s="76"/>
      <c r="K6" s="77"/>
      <c r="L6" s="78"/>
      <c r="M6" s="76"/>
      <c r="N6" s="76"/>
      <c r="O6" s="76"/>
      <c r="P6" s="76"/>
      <c r="Q6" s="76"/>
      <c r="R6" s="76"/>
      <c r="S6" s="76"/>
      <c r="T6" s="76"/>
      <c r="U6" s="77"/>
      <c r="V6" s="78"/>
      <c r="W6" s="76"/>
      <c r="X6" s="76"/>
      <c r="Y6" s="76"/>
      <c r="Z6" s="76"/>
      <c r="AA6" s="76"/>
      <c r="AB6" s="76"/>
      <c r="AC6" s="76"/>
      <c r="AD6" s="76"/>
      <c r="AE6" s="77"/>
      <c r="AF6" s="78"/>
      <c r="AG6" s="76"/>
      <c r="AH6" s="76"/>
      <c r="AI6" s="76"/>
      <c r="AJ6" s="76"/>
      <c r="AK6" s="76"/>
      <c r="AL6" s="76"/>
      <c r="AM6" s="76"/>
      <c r="AN6" s="76"/>
      <c r="AO6" s="77"/>
      <c r="AP6" s="78"/>
    </row>
    <row r="7" spans="1:42" ht="35" customHeight="1" thickBot="1" x14ac:dyDescent="0.25">
      <c r="A7" s="81" t="s">
        <v>1190</v>
      </c>
      <c r="B7" s="81"/>
      <c r="C7" s="123"/>
      <c r="D7" s="123"/>
      <c r="E7" s="123"/>
      <c r="F7" s="123"/>
      <c r="G7" s="123"/>
      <c r="H7" s="123"/>
      <c r="I7" s="123"/>
      <c r="J7" s="123"/>
      <c r="K7" s="124"/>
      <c r="L7" s="125"/>
      <c r="M7" s="123"/>
      <c r="N7" s="123"/>
      <c r="O7" s="123"/>
      <c r="P7" s="123"/>
      <c r="Q7" s="123"/>
      <c r="R7" s="123"/>
      <c r="S7" s="123"/>
      <c r="T7" s="123"/>
      <c r="U7" s="124"/>
      <c r="V7" s="125"/>
      <c r="W7" s="123"/>
      <c r="X7" s="123"/>
      <c r="Y7" s="123"/>
      <c r="Z7" s="123"/>
      <c r="AA7" s="123"/>
      <c r="AB7" s="123"/>
      <c r="AC7" s="123"/>
      <c r="AD7" s="123"/>
      <c r="AE7" s="124"/>
      <c r="AF7" s="125"/>
      <c r="AG7" s="123"/>
      <c r="AH7" s="123"/>
      <c r="AI7" s="123"/>
      <c r="AJ7" s="123"/>
      <c r="AK7" s="123"/>
      <c r="AL7" s="123"/>
      <c r="AM7" s="123"/>
      <c r="AN7" s="123"/>
      <c r="AO7" s="124"/>
      <c r="AP7" s="125"/>
    </row>
    <row r="8" spans="1:42" ht="35" customHeight="1" thickBot="1" x14ac:dyDescent="0.25">
      <c r="A8" s="81" t="s">
        <v>1191</v>
      </c>
      <c r="B8" s="81"/>
      <c r="C8" s="123"/>
      <c r="D8" s="123"/>
      <c r="E8" s="123"/>
      <c r="F8" s="123"/>
      <c r="G8" s="123"/>
      <c r="H8" s="123"/>
      <c r="I8" s="123"/>
      <c r="J8" s="123"/>
      <c r="K8" s="123"/>
      <c r="L8" s="123"/>
      <c r="M8" s="123"/>
      <c r="N8" s="123"/>
      <c r="O8" s="123"/>
      <c r="P8" s="123"/>
      <c r="Q8" s="123"/>
      <c r="R8" s="123"/>
      <c r="S8" s="123"/>
      <c r="T8" s="123"/>
      <c r="U8" s="123"/>
      <c r="V8" s="123"/>
      <c r="W8" s="123"/>
      <c r="X8" s="123"/>
      <c r="Y8" s="123"/>
      <c r="Z8" s="123"/>
      <c r="AA8" s="123"/>
      <c r="AB8" s="123"/>
      <c r="AC8" s="123"/>
      <c r="AD8" s="123"/>
      <c r="AE8" s="123"/>
      <c r="AF8" s="123"/>
      <c r="AG8" s="123"/>
      <c r="AH8" s="123"/>
      <c r="AI8" s="123"/>
      <c r="AJ8" s="123"/>
      <c r="AK8" s="123"/>
      <c r="AL8" s="123"/>
      <c r="AM8" s="123"/>
      <c r="AN8" s="123"/>
      <c r="AO8" s="123"/>
      <c r="AP8" s="123"/>
    </row>
    <row r="9" spans="1:42" ht="35" customHeight="1" thickBot="1" x14ac:dyDescent="0.25">
      <c r="A9" s="80" t="s">
        <v>1192</v>
      </c>
      <c r="B9" s="80"/>
      <c r="C9" s="76"/>
      <c r="D9" s="76"/>
      <c r="E9" s="76"/>
      <c r="F9" s="76"/>
      <c r="G9" s="76"/>
      <c r="H9" s="76"/>
      <c r="I9" s="76"/>
      <c r="J9" s="76"/>
      <c r="K9" s="77"/>
      <c r="L9" s="78"/>
      <c r="M9" s="76"/>
      <c r="N9" s="76"/>
      <c r="O9" s="76"/>
      <c r="P9" s="76"/>
      <c r="Q9" s="76"/>
      <c r="R9" s="76"/>
      <c r="S9" s="76"/>
      <c r="T9" s="76"/>
      <c r="U9" s="77"/>
      <c r="V9" s="78"/>
      <c r="W9" s="76"/>
      <c r="X9" s="76"/>
      <c r="Y9" s="76"/>
      <c r="Z9" s="76"/>
      <c r="AA9" s="76"/>
      <c r="AB9" s="76"/>
      <c r="AC9" s="76"/>
      <c r="AD9" s="76"/>
      <c r="AE9" s="77"/>
      <c r="AF9" s="78"/>
      <c r="AG9" s="76"/>
      <c r="AH9" s="76"/>
      <c r="AI9" s="76"/>
      <c r="AJ9" s="76"/>
      <c r="AK9" s="76"/>
      <c r="AL9" s="76"/>
      <c r="AM9" s="76"/>
      <c r="AN9" s="76"/>
      <c r="AO9" s="77"/>
      <c r="AP9" s="78"/>
    </row>
    <row r="10" spans="1:42" ht="52" customHeight="1" thickBot="1" x14ac:dyDescent="0.25">
      <c r="A10" s="81" t="s">
        <v>1193</v>
      </c>
      <c r="B10" s="81"/>
      <c r="C10" s="82"/>
      <c r="D10" s="82"/>
      <c r="E10" s="82"/>
      <c r="F10" s="82"/>
      <c r="G10" s="82"/>
      <c r="H10" s="82"/>
      <c r="I10" s="82"/>
      <c r="J10" s="82"/>
      <c r="K10" s="83"/>
      <c r="L10" s="84"/>
      <c r="M10" s="82"/>
      <c r="N10" s="82"/>
      <c r="O10" s="82"/>
      <c r="P10" s="82"/>
      <c r="Q10" s="82"/>
      <c r="R10" s="82"/>
      <c r="S10" s="82"/>
      <c r="T10" s="82"/>
      <c r="U10" s="83"/>
      <c r="V10" s="84"/>
      <c r="W10" s="82"/>
      <c r="X10" s="82"/>
      <c r="Y10" s="82"/>
      <c r="Z10" s="82"/>
      <c r="AA10" s="82"/>
      <c r="AB10" s="82"/>
      <c r="AC10" s="82"/>
      <c r="AD10" s="82"/>
      <c r="AE10" s="83"/>
      <c r="AF10" s="84"/>
      <c r="AG10" s="82"/>
      <c r="AH10" s="82"/>
      <c r="AI10" s="82"/>
      <c r="AJ10" s="82"/>
      <c r="AK10" s="82"/>
      <c r="AL10" s="82"/>
      <c r="AM10" s="82"/>
      <c r="AN10" s="82"/>
      <c r="AO10" s="83"/>
      <c r="AP10" s="84"/>
    </row>
    <row r="11" spans="1:42" ht="35" customHeight="1" thickBot="1" x14ac:dyDescent="0.25">
      <c r="A11" s="81" t="s">
        <v>1194</v>
      </c>
      <c r="B11" s="81"/>
      <c r="C11" s="82"/>
      <c r="D11" s="82"/>
      <c r="E11" s="82"/>
      <c r="F11" s="82"/>
      <c r="G11" s="82"/>
      <c r="H11" s="82"/>
      <c r="I11" s="82"/>
      <c r="J11" s="82"/>
      <c r="K11" s="83"/>
      <c r="L11" s="84"/>
      <c r="M11" s="82"/>
      <c r="N11" s="82"/>
      <c r="O11" s="82"/>
      <c r="P11" s="82"/>
      <c r="Q11" s="82"/>
      <c r="R11" s="82"/>
      <c r="S11" s="82"/>
      <c r="T11" s="82"/>
      <c r="U11" s="83"/>
      <c r="V11" s="84"/>
      <c r="W11" s="82"/>
      <c r="X11" s="82"/>
      <c r="Y11" s="82"/>
      <c r="Z11" s="82"/>
      <c r="AA11" s="82"/>
      <c r="AB11" s="82"/>
      <c r="AC11" s="82"/>
      <c r="AD11" s="82"/>
      <c r="AE11" s="83"/>
      <c r="AF11" s="84"/>
      <c r="AG11" s="82"/>
      <c r="AH11" s="82"/>
      <c r="AI11" s="82"/>
      <c r="AJ11" s="82"/>
      <c r="AK11" s="82"/>
      <c r="AL11" s="82"/>
      <c r="AM11" s="82"/>
      <c r="AN11" s="82"/>
      <c r="AO11" s="83"/>
      <c r="AP11" s="84"/>
    </row>
    <row r="12" spans="1:42" ht="52" customHeight="1" thickBot="1" x14ac:dyDescent="0.25">
      <c r="A12" s="81" t="s">
        <v>1195</v>
      </c>
      <c r="B12" s="81"/>
      <c r="C12" s="82"/>
      <c r="D12" s="82"/>
      <c r="E12" s="82"/>
      <c r="F12" s="82"/>
      <c r="G12" s="82"/>
      <c r="H12" s="82"/>
      <c r="I12" s="82"/>
      <c r="J12" s="82"/>
      <c r="K12" s="83"/>
      <c r="L12" s="84"/>
      <c r="M12" s="82"/>
      <c r="N12" s="82"/>
      <c r="O12" s="82"/>
      <c r="P12" s="82"/>
      <c r="Q12" s="82"/>
      <c r="R12" s="82"/>
      <c r="S12" s="82"/>
      <c r="T12" s="82"/>
      <c r="U12" s="83"/>
      <c r="V12" s="84"/>
      <c r="W12" s="82"/>
      <c r="X12" s="82"/>
      <c r="Y12" s="82"/>
      <c r="Z12" s="82"/>
      <c r="AA12" s="82"/>
      <c r="AB12" s="82"/>
      <c r="AC12" s="82"/>
      <c r="AD12" s="82"/>
      <c r="AE12" s="83"/>
      <c r="AF12" s="84"/>
      <c r="AG12" s="82"/>
      <c r="AH12" s="82"/>
      <c r="AI12" s="82"/>
      <c r="AJ12" s="82"/>
      <c r="AK12" s="82"/>
      <c r="AL12" s="82"/>
      <c r="AM12" s="82"/>
      <c r="AN12" s="82"/>
      <c r="AO12" s="83"/>
      <c r="AP12" s="84"/>
    </row>
    <row r="13" spans="1:42" ht="35" customHeight="1" thickBot="1" x14ac:dyDescent="0.25">
      <c r="A13" s="80" t="s">
        <v>1196</v>
      </c>
      <c r="B13" s="88"/>
      <c r="C13" s="76"/>
      <c r="D13" s="76"/>
      <c r="E13" s="76"/>
      <c r="F13" s="76"/>
      <c r="G13" s="76"/>
      <c r="H13" s="76"/>
      <c r="I13" s="76"/>
      <c r="J13" s="76"/>
      <c r="K13" s="77"/>
      <c r="L13" s="78"/>
      <c r="M13" s="76"/>
      <c r="N13" s="76"/>
      <c r="O13" s="76"/>
      <c r="P13" s="76"/>
      <c r="Q13" s="76"/>
      <c r="R13" s="76"/>
      <c r="S13" s="76"/>
      <c r="T13" s="76"/>
      <c r="U13" s="77"/>
      <c r="V13" s="78"/>
      <c r="W13" s="76"/>
      <c r="X13" s="76"/>
      <c r="Y13" s="76"/>
      <c r="Z13" s="76"/>
      <c r="AA13" s="76"/>
      <c r="AB13" s="76"/>
      <c r="AC13" s="76"/>
      <c r="AD13" s="76"/>
      <c r="AE13" s="77"/>
      <c r="AF13" s="78"/>
      <c r="AG13" s="76"/>
      <c r="AH13" s="76"/>
      <c r="AI13" s="76"/>
      <c r="AJ13" s="76"/>
      <c r="AK13" s="76"/>
      <c r="AL13" s="76"/>
      <c r="AM13" s="76"/>
      <c r="AN13" s="76"/>
      <c r="AO13" s="77"/>
      <c r="AP13" s="78"/>
    </row>
    <row r="14" spans="1:42" ht="35" customHeight="1" thickBot="1" x14ac:dyDescent="0.25">
      <c r="A14" s="89" t="s">
        <v>1197</v>
      </c>
      <c r="B14" s="89"/>
      <c r="C14" s="82"/>
      <c r="D14" s="82">
        <f>C20</f>
        <v>0</v>
      </c>
      <c r="E14" s="82">
        <f t="shared" ref="E14:AP14" si="0">D20</f>
        <v>0</v>
      </c>
      <c r="F14" s="82">
        <f t="shared" si="0"/>
        <v>0</v>
      </c>
      <c r="G14" s="82">
        <f t="shared" si="0"/>
        <v>0</v>
      </c>
      <c r="H14" s="82">
        <f t="shared" si="0"/>
        <v>0</v>
      </c>
      <c r="I14" s="82">
        <f t="shared" si="0"/>
        <v>0</v>
      </c>
      <c r="J14" s="82">
        <f t="shared" si="0"/>
        <v>0</v>
      </c>
      <c r="K14" s="82">
        <f t="shared" si="0"/>
        <v>0</v>
      </c>
      <c r="L14" s="82">
        <f t="shared" si="0"/>
        <v>0</v>
      </c>
      <c r="M14" s="82">
        <f t="shared" si="0"/>
        <v>0</v>
      </c>
      <c r="N14" s="82">
        <f t="shared" si="0"/>
        <v>0</v>
      </c>
      <c r="O14" s="82">
        <f t="shared" si="0"/>
        <v>0</v>
      </c>
      <c r="P14" s="82">
        <f t="shared" si="0"/>
        <v>0</v>
      </c>
      <c r="Q14" s="82">
        <f t="shared" si="0"/>
        <v>0</v>
      </c>
      <c r="R14" s="82">
        <f t="shared" si="0"/>
        <v>0</v>
      </c>
      <c r="S14" s="82">
        <f t="shared" si="0"/>
        <v>0</v>
      </c>
      <c r="T14" s="82">
        <f t="shared" si="0"/>
        <v>0</v>
      </c>
      <c r="U14" s="82">
        <f t="shared" si="0"/>
        <v>0</v>
      </c>
      <c r="V14" s="82">
        <f t="shared" si="0"/>
        <v>0</v>
      </c>
      <c r="W14" s="82">
        <f t="shared" si="0"/>
        <v>0</v>
      </c>
      <c r="X14" s="82">
        <f t="shared" si="0"/>
        <v>0</v>
      </c>
      <c r="Y14" s="82">
        <f t="shared" si="0"/>
        <v>0</v>
      </c>
      <c r="Z14" s="82">
        <f t="shared" si="0"/>
        <v>0</v>
      </c>
      <c r="AA14" s="82">
        <f t="shared" si="0"/>
        <v>0</v>
      </c>
      <c r="AB14" s="82">
        <f t="shared" si="0"/>
        <v>0</v>
      </c>
      <c r="AC14" s="82">
        <f t="shared" si="0"/>
        <v>0</v>
      </c>
      <c r="AD14" s="82">
        <f t="shared" si="0"/>
        <v>0</v>
      </c>
      <c r="AE14" s="82">
        <f t="shared" si="0"/>
        <v>0</v>
      </c>
      <c r="AF14" s="82">
        <f t="shared" si="0"/>
        <v>0</v>
      </c>
      <c r="AG14" s="82">
        <f t="shared" si="0"/>
        <v>0</v>
      </c>
      <c r="AH14" s="82">
        <f t="shared" si="0"/>
        <v>0</v>
      </c>
      <c r="AI14" s="82">
        <f t="shared" si="0"/>
        <v>0</v>
      </c>
      <c r="AJ14" s="82">
        <f t="shared" si="0"/>
        <v>0</v>
      </c>
      <c r="AK14" s="82">
        <f t="shared" si="0"/>
        <v>0</v>
      </c>
      <c r="AL14" s="82">
        <f t="shared" si="0"/>
        <v>0</v>
      </c>
      <c r="AM14" s="82">
        <f t="shared" si="0"/>
        <v>0</v>
      </c>
      <c r="AN14" s="82">
        <f t="shared" si="0"/>
        <v>0</v>
      </c>
      <c r="AO14" s="82">
        <f t="shared" si="0"/>
        <v>0</v>
      </c>
      <c r="AP14" s="82">
        <f t="shared" si="0"/>
        <v>0</v>
      </c>
    </row>
    <row r="15" spans="1:42" ht="35" customHeight="1" thickBot="1" x14ac:dyDescent="0.25">
      <c r="A15" s="89" t="s">
        <v>1198</v>
      </c>
      <c r="B15" s="89"/>
      <c r="C15" s="82"/>
      <c r="D15" s="82"/>
      <c r="E15" s="82"/>
      <c r="F15" s="82"/>
      <c r="G15" s="82"/>
      <c r="H15" s="82"/>
      <c r="I15" s="82"/>
      <c r="J15" s="82"/>
      <c r="K15" s="83"/>
      <c r="L15" s="84"/>
      <c r="M15" s="82"/>
      <c r="N15" s="82"/>
      <c r="O15" s="82"/>
      <c r="P15" s="82"/>
      <c r="Q15" s="82"/>
      <c r="R15" s="82"/>
      <c r="S15" s="82"/>
      <c r="T15" s="82"/>
      <c r="U15" s="83"/>
      <c r="V15" s="84"/>
      <c r="W15" s="82"/>
      <c r="X15" s="82"/>
      <c r="Y15" s="82"/>
      <c r="Z15" s="82"/>
      <c r="AA15" s="82"/>
      <c r="AB15" s="82"/>
      <c r="AC15" s="82"/>
      <c r="AD15" s="82"/>
      <c r="AE15" s="83"/>
      <c r="AF15" s="84"/>
      <c r="AG15" s="82"/>
      <c r="AH15" s="82"/>
      <c r="AI15" s="82"/>
      <c r="AJ15" s="82"/>
      <c r="AK15" s="82"/>
      <c r="AL15" s="82"/>
      <c r="AM15" s="82"/>
      <c r="AN15" s="82"/>
      <c r="AO15" s="83"/>
      <c r="AP15" s="84"/>
    </row>
    <row r="16" spans="1:42" ht="35" customHeight="1" thickBot="1" x14ac:dyDescent="0.25">
      <c r="A16" s="89" t="s">
        <v>1199</v>
      </c>
      <c r="B16" s="89"/>
      <c r="C16" s="115"/>
      <c r="D16" s="115"/>
      <c r="E16" s="115"/>
      <c r="F16" s="115"/>
      <c r="G16" s="115"/>
      <c r="H16" s="115"/>
      <c r="I16" s="115"/>
      <c r="J16" s="115"/>
      <c r="K16" s="115"/>
      <c r="L16" s="115"/>
      <c r="M16" s="115"/>
      <c r="N16" s="115"/>
      <c r="O16" s="115"/>
      <c r="P16" s="115"/>
      <c r="Q16" s="115"/>
      <c r="R16" s="115"/>
      <c r="S16" s="115"/>
      <c r="T16" s="115"/>
      <c r="U16" s="115"/>
      <c r="V16" s="115"/>
      <c r="W16" s="115"/>
      <c r="X16" s="115"/>
      <c r="Y16" s="115"/>
      <c r="Z16" s="115"/>
      <c r="AA16" s="115"/>
      <c r="AB16" s="115"/>
      <c r="AC16" s="115"/>
      <c r="AD16" s="115"/>
      <c r="AE16" s="115"/>
      <c r="AF16" s="115"/>
      <c r="AG16" s="115"/>
      <c r="AH16" s="115"/>
      <c r="AI16" s="115"/>
      <c r="AJ16" s="115"/>
      <c r="AK16" s="115"/>
      <c r="AL16" s="115"/>
      <c r="AM16" s="115"/>
      <c r="AN16" s="115"/>
      <c r="AO16" s="115"/>
      <c r="AP16" s="115"/>
    </row>
    <row r="17" spans="1:42" ht="35" customHeight="1" thickBot="1" x14ac:dyDescent="0.25">
      <c r="A17" s="89" t="s">
        <v>1200</v>
      </c>
      <c r="B17" s="89"/>
      <c r="C17" s="82"/>
      <c r="D17" s="82"/>
      <c r="E17" s="82"/>
      <c r="F17" s="82"/>
      <c r="G17" s="82"/>
      <c r="H17" s="82"/>
      <c r="I17" s="82"/>
      <c r="J17" s="82"/>
      <c r="K17" s="83"/>
      <c r="L17" s="84"/>
      <c r="M17" s="82"/>
      <c r="N17" s="82"/>
      <c r="O17" s="82"/>
      <c r="P17" s="82"/>
      <c r="Q17" s="82"/>
      <c r="R17" s="82"/>
      <c r="S17" s="82"/>
      <c r="T17" s="82"/>
      <c r="U17" s="83"/>
      <c r="V17" s="84"/>
      <c r="W17" s="82"/>
      <c r="X17" s="82"/>
      <c r="Y17" s="82"/>
      <c r="Z17" s="82"/>
      <c r="AA17" s="82"/>
      <c r="AB17" s="82"/>
      <c r="AC17" s="82"/>
      <c r="AD17" s="82"/>
      <c r="AE17" s="83"/>
      <c r="AF17" s="84"/>
      <c r="AG17" s="82"/>
      <c r="AH17" s="82"/>
      <c r="AI17" s="82"/>
      <c r="AJ17" s="82"/>
      <c r="AK17" s="82"/>
      <c r="AL17" s="82"/>
      <c r="AM17" s="82"/>
      <c r="AN17" s="82"/>
      <c r="AO17" s="83"/>
      <c r="AP17" s="84"/>
    </row>
    <row r="18" spans="1:42" ht="35" customHeight="1" thickBot="1" x14ac:dyDescent="0.25">
      <c r="A18" s="89" t="s">
        <v>1201</v>
      </c>
      <c r="B18" s="89"/>
      <c r="C18" s="82"/>
      <c r="D18" s="82"/>
      <c r="E18" s="82"/>
      <c r="F18" s="82"/>
      <c r="G18" s="82"/>
      <c r="H18" s="82"/>
      <c r="I18" s="82"/>
      <c r="J18" s="82"/>
      <c r="K18" s="83"/>
      <c r="L18" s="84"/>
      <c r="M18" s="82"/>
      <c r="N18" s="82"/>
      <c r="O18" s="82"/>
      <c r="P18" s="82"/>
      <c r="Q18" s="82"/>
      <c r="R18" s="82"/>
      <c r="S18" s="82"/>
      <c r="T18" s="82"/>
      <c r="U18" s="83"/>
      <c r="V18" s="84"/>
      <c r="W18" s="82"/>
      <c r="X18" s="82"/>
      <c r="Y18" s="82"/>
      <c r="Z18" s="82"/>
      <c r="AA18" s="82"/>
      <c r="AB18" s="82"/>
      <c r="AC18" s="82"/>
      <c r="AD18" s="82"/>
      <c r="AE18" s="83"/>
      <c r="AF18" s="84"/>
      <c r="AG18" s="82"/>
      <c r="AH18" s="82"/>
      <c r="AI18" s="82"/>
      <c r="AJ18" s="82"/>
      <c r="AK18" s="82"/>
      <c r="AL18" s="82"/>
      <c r="AM18" s="82"/>
      <c r="AN18" s="82"/>
      <c r="AO18" s="83"/>
      <c r="AP18" s="84"/>
    </row>
    <row r="19" spans="1:42" ht="35" customHeight="1" thickBot="1" x14ac:dyDescent="0.25">
      <c r="A19" s="89" t="s">
        <v>1202</v>
      </c>
      <c r="B19" s="89"/>
      <c r="C19" s="82"/>
      <c r="D19" s="82"/>
      <c r="E19" s="82"/>
      <c r="F19" s="82"/>
      <c r="G19" s="82"/>
      <c r="H19" s="82"/>
      <c r="I19" s="82"/>
      <c r="J19" s="82"/>
      <c r="K19" s="83"/>
      <c r="L19" s="84"/>
      <c r="M19" s="82"/>
      <c r="N19" s="82"/>
      <c r="O19" s="82"/>
      <c r="P19" s="82"/>
      <c r="Q19" s="82"/>
      <c r="R19" s="82"/>
      <c r="S19" s="82"/>
      <c r="T19" s="82"/>
      <c r="U19" s="83"/>
      <c r="V19" s="84"/>
      <c r="W19" s="82"/>
      <c r="X19" s="82"/>
      <c r="Y19" s="82"/>
      <c r="Z19" s="82"/>
      <c r="AA19" s="82"/>
      <c r="AB19" s="82"/>
      <c r="AC19" s="82"/>
      <c r="AD19" s="82"/>
      <c r="AE19" s="83"/>
      <c r="AF19" s="84"/>
      <c r="AG19" s="82"/>
      <c r="AH19" s="82"/>
      <c r="AI19" s="82"/>
      <c r="AJ19" s="82"/>
      <c r="AK19" s="82"/>
      <c r="AL19" s="82"/>
      <c r="AM19" s="82"/>
      <c r="AN19" s="82"/>
      <c r="AO19" s="83"/>
      <c r="AP19" s="84"/>
    </row>
    <row r="20" spans="1:42" ht="35" customHeight="1" thickBot="1" x14ac:dyDescent="0.25">
      <c r="A20" s="122" t="s">
        <v>1203</v>
      </c>
      <c r="B20" s="89"/>
      <c r="C20" s="113"/>
      <c r="D20" s="113"/>
      <c r="E20" s="113"/>
      <c r="F20" s="113"/>
      <c r="G20" s="113"/>
      <c r="H20" s="113"/>
      <c r="I20" s="113"/>
      <c r="J20" s="113"/>
      <c r="K20" s="113"/>
      <c r="L20" s="113"/>
      <c r="M20" s="113"/>
      <c r="N20" s="113"/>
      <c r="O20" s="113"/>
      <c r="P20" s="113"/>
      <c r="Q20" s="113"/>
      <c r="R20" s="113"/>
      <c r="S20" s="113"/>
      <c r="T20" s="113"/>
      <c r="U20" s="113"/>
      <c r="V20" s="113"/>
      <c r="W20" s="113"/>
      <c r="X20" s="113"/>
      <c r="Y20" s="113"/>
      <c r="Z20" s="113"/>
      <c r="AA20" s="113"/>
      <c r="AB20" s="113"/>
      <c r="AC20" s="113"/>
      <c r="AD20" s="113"/>
      <c r="AE20" s="113"/>
      <c r="AF20" s="113"/>
      <c r="AG20" s="113"/>
      <c r="AH20" s="113"/>
      <c r="AI20" s="113"/>
      <c r="AJ20" s="113"/>
      <c r="AK20" s="113"/>
      <c r="AL20" s="113"/>
      <c r="AM20" s="113"/>
      <c r="AN20" s="113"/>
      <c r="AO20" s="113"/>
      <c r="AP20" s="113"/>
    </row>
    <row r="21" spans="1:42" ht="35" customHeight="1" thickBot="1" x14ac:dyDescent="0.25">
      <c r="A21" s="80" t="s">
        <v>1204</v>
      </c>
      <c r="B21" s="80"/>
      <c r="C21" s="76"/>
      <c r="D21" s="76"/>
      <c r="E21" s="76"/>
      <c r="F21" s="76"/>
      <c r="G21" s="76"/>
      <c r="H21" s="76"/>
      <c r="I21" s="76"/>
      <c r="J21" s="76"/>
      <c r="K21" s="77"/>
      <c r="L21" s="78"/>
      <c r="M21" s="76"/>
      <c r="N21" s="76"/>
      <c r="O21" s="76"/>
      <c r="P21" s="76"/>
      <c r="Q21" s="76"/>
      <c r="R21" s="76"/>
      <c r="S21" s="76"/>
      <c r="T21" s="76"/>
      <c r="U21" s="77"/>
      <c r="V21" s="78"/>
      <c r="W21" s="76"/>
      <c r="X21" s="76"/>
      <c r="Y21" s="76"/>
      <c r="Z21" s="76"/>
      <c r="AA21" s="76"/>
      <c r="AB21" s="76"/>
      <c r="AC21" s="76"/>
      <c r="AD21" s="76"/>
      <c r="AE21" s="77"/>
      <c r="AF21" s="78"/>
      <c r="AG21" s="76"/>
      <c r="AH21" s="76"/>
      <c r="AI21" s="76"/>
      <c r="AJ21" s="76"/>
      <c r="AK21" s="76"/>
      <c r="AL21" s="76"/>
      <c r="AM21" s="76"/>
      <c r="AN21" s="76"/>
      <c r="AO21" s="77"/>
      <c r="AP21" s="78"/>
    </row>
    <row r="22" spans="1:42" ht="35" customHeight="1" thickBot="1" x14ac:dyDescent="0.25">
      <c r="A22" s="81" t="s">
        <v>1205</v>
      </c>
      <c r="B22" s="81"/>
      <c r="C22" s="123"/>
      <c r="D22" s="123"/>
      <c r="E22" s="123"/>
      <c r="F22" s="123"/>
      <c r="G22" s="123"/>
      <c r="H22" s="123"/>
      <c r="I22" s="123"/>
      <c r="J22" s="123"/>
      <c r="K22" s="124"/>
      <c r="L22" s="125"/>
      <c r="M22" s="123"/>
      <c r="N22" s="123"/>
      <c r="O22" s="123"/>
      <c r="P22" s="123"/>
      <c r="Q22" s="123"/>
      <c r="R22" s="123"/>
      <c r="S22" s="123"/>
      <c r="T22" s="123"/>
      <c r="U22" s="124"/>
      <c r="V22" s="125"/>
      <c r="W22" s="123"/>
      <c r="X22" s="123"/>
      <c r="Y22" s="123"/>
      <c r="Z22" s="123"/>
      <c r="AA22" s="123"/>
      <c r="AB22" s="123"/>
      <c r="AC22" s="123"/>
      <c r="AD22" s="123"/>
      <c r="AE22" s="124"/>
      <c r="AF22" s="125"/>
      <c r="AG22" s="123"/>
      <c r="AH22" s="123"/>
      <c r="AI22" s="123"/>
      <c r="AJ22" s="123"/>
      <c r="AK22" s="123"/>
      <c r="AL22" s="123"/>
      <c r="AM22" s="123"/>
      <c r="AN22" s="123"/>
      <c r="AO22" s="124"/>
      <c r="AP22" s="125"/>
    </row>
    <row r="23" spans="1:42" ht="35" customHeight="1" thickBot="1" x14ac:dyDescent="0.25">
      <c r="A23" s="81" t="s">
        <v>1206</v>
      </c>
      <c r="B23" s="81"/>
      <c r="C23" s="123"/>
      <c r="D23" s="123"/>
      <c r="E23" s="123"/>
      <c r="F23" s="123"/>
      <c r="G23" s="123"/>
      <c r="H23" s="123"/>
      <c r="I23" s="123"/>
      <c r="J23" s="123"/>
      <c r="K23" s="124"/>
      <c r="L23" s="125"/>
      <c r="M23" s="123"/>
      <c r="N23" s="123"/>
      <c r="O23" s="123"/>
      <c r="P23" s="123"/>
      <c r="Q23" s="123"/>
      <c r="R23" s="123"/>
      <c r="S23" s="123"/>
      <c r="T23" s="123"/>
      <c r="U23" s="124"/>
      <c r="V23" s="125"/>
      <c r="W23" s="123"/>
      <c r="X23" s="123"/>
      <c r="Y23" s="123"/>
      <c r="Z23" s="123"/>
      <c r="AA23" s="123"/>
      <c r="AB23" s="123"/>
      <c r="AC23" s="123"/>
      <c r="AD23" s="123"/>
      <c r="AE23" s="124"/>
      <c r="AF23" s="125"/>
      <c r="AG23" s="123"/>
      <c r="AH23" s="123"/>
      <c r="AI23" s="123"/>
      <c r="AJ23" s="123"/>
      <c r="AK23" s="123"/>
      <c r="AL23" s="123"/>
      <c r="AM23" s="123"/>
      <c r="AN23" s="123"/>
      <c r="AO23" s="124"/>
      <c r="AP23" s="125"/>
    </row>
  </sheetData>
  <mergeCells count="2">
    <mergeCell ref="A1:C1"/>
    <mergeCell ref="A2:C2"/>
  </mergeCells>
  <dataValidations count="1">
    <dataValidation type="decimal" allowBlank="1" showInputMessage="1" showErrorMessage="1" errorTitle="Invalid Data Type" error="Please input data in Numeric Data Type" sqref="C22:J23 C10:J12 C8:AP8 M22:T23 M10:T12 AG17:AN19 W22:AD23 W10:AD12 M17:T19 AG22:AN23 AG10:AN12 C16:AP16 AG7:AN7 W7:AD7 M7:T7 C7:J7 AG15:AN15 W15:AD15 M15:T15 C20:AP20 C17:J19 W17:AD19 C14:D15 E15:J15 E14:AP14" xr:uid="{149B0A2E-70A1-594B-8A1B-6A10A8E5DD16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0BC3A-BEEC-D046-8846-94C7DB1AE255}">
  <dimension ref="A1:P18"/>
  <sheetViews>
    <sheetView showGridLines="0" workbookViewId="0">
      <selection activeCell="A5" sqref="A5:A18"/>
    </sheetView>
  </sheetViews>
  <sheetFormatPr baseColWidth="10" defaultColWidth="9.3984375" defaultRowHeight="15" x14ac:dyDescent="0.2"/>
  <cols>
    <col min="1" max="1" width="73.19921875" style="106" customWidth="1" collapsed="1"/>
    <col min="2" max="2" width="26" style="106" customWidth="1"/>
    <col min="3" max="16" width="21" style="106" customWidth="1" collapsed="1"/>
    <col min="17" max="16384" width="9.3984375" style="106" collapsed="1"/>
  </cols>
  <sheetData>
    <row r="1" spans="1:16" ht="18" x14ac:dyDescent="0.2">
      <c r="A1" s="154" t="s">
        <v>927</v>
      </c>
      <c r="B1" s="154"/>
      <c r="C1" s="154"/>
    </row>
    <row r="2" spans="1:16" x14ac:dyDescent="0.2">
      <c r="A2" s="107">
        <v>1</v>
      </c>
    </row>
    <row r="3" spans="1:16" ht="16" x14ac:dyDescent="0.2">
      <c r="A3" s="108" t="s">
        <v>371</v>
      </c>
      <c r="B3" s="109"/>
      <c r="C3" s="110"/>
      <c r="D3" s="110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</row>
    <row r="4" spans="1:16" ht="19" customHeight="1" thickBot="1" x14ac:dyDescent="0.25">
      <c r="A4" s="111" t="s">
        <v>1030</v>
      </c>
      <c r="B4" s="112"/>
      <c r="C4" s="103"/>
      <c r="D4" s="103"/>
      <c r="E4" s="103"/>
      <c r="F4" s="103"/>
      <c r="G4" s="103"/>
      <c r="H4" s="103"/>
      <c r="I4" s="103"/>
      <c r="J4" s="103"/>
      <c r="K4" s="103"/>
      <c r="L4" s="103"/>
      <c r="M4" s="103"/>
      <c r="N4" s="103"/>
      <c r="O4" s="103"/>
      <c r="P4" s="103"/>
    </row>
    <row r="5" spans="1:16" ht="18" thickBot="1" x14ac:dyDescent="0.25">
      <c r="A5" s="111" t="s">
        <v>1212</v>
      </c>
      <c r="B5" s="112"/>
      <c r="C5" s="113"/>
      <c r="D5" s="113"/>
      <c r="E5" s="113"/>
      <c r="F5" s="113"/>
      <c r="G5" s="113"/>
      <c r="H5" s="113"/>
      <c r="I5" s="113"/>
      <c r="J5" s="113"/>
      <c r="K5" s="113"/>
      <c r="L5" s="113"/>
      <c r="M5" s="113"/>
      <c r="N5" s="113"/>
      <c r="O5" s="113"/>
      <c r="P5" s="113"/>
    </row>
    <row r="6" spans="1:16" ht="18" thickBot="1" x14ac:dyDescent="0.25">
      <c r="A6" s="118" t="s">
        <v>1208</v>
      </c>
      <c r="B6" s="112"/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113"/>
      <c r="P6" s="113"/>
    </row>
    <row r="7" spans="1:16" ht="18" thickBot="1" x14ac:dyDescent="0.25">
      <c r="A7" s="121" t="s">
        <v>1209</v>
      </c>
      <c r="B7" s="112"/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4"/>
    </row>
    <row r="8" spans="1:16" ht="18" thickBot="1" x14ac:dyDescent="0.25">
      <c r="A8" s="121" t="s">
        <v>1210</v>
      </c>
      <c r="B8" s="112"/>
      <c r="C8" s="114"/>
      <c r="D8" s="114"/>
      <c r="E8" s="114"/>
      <c r="F8" s="114"/>
      <c r="G8" s="114"/>
      <c r="H8" s="114"/>
      <c r="I8" s="114"/>
      <c r="J8" s="114"/>
      <c r="K8" s="114"/>
      <c r="L8" s="114"/>
      <c r="M8" s="114"/>
      <c r="N8" s="114"/>
      <c r="O8" s="114"/>
      <c r="P8" s="114"/>
    </row>
    <row r="9" spans="1:16" ht="18" thickBot="1" x14ac:dyDescent="0.25">
      <c r="A9" s="118" t="s">
        <v>1211</v>
      </c>
      <c r="B9" s="112"/>
      <c r="C9" s="113"/>
      <c r="D9" s="113"/>
      <c r="E9" s="113"/>
      <c r="F9" s="113"/>
      <c r="G9" s="113"/>
      <c r="H9" s="113"/>
      <c r="I9" s="113"/>
      <c r="J9" s="113"/>
      <c r="K9" s="113"/>
      <c r="L9" s="113"/>
      <c r="M9" s="113"/>
      <c r="N9" s="113"/>
      <c r="O9" s="113"/>
      <c r="P9" s="113"/>
    </row>
    <row r="10" spans="1:16" ht="18" thickBot="1" x14ac:dyDescent="0.25">
      <c r="A10" s="121" t="s">
        <v>1293</v>
      </c>
      <c r="B10" s="112"/>
      <c r="C10" s="114"/>
      <c r="D10" s="114"/>
      <c r="E10" s="114"/>
      <c r="F10" s="114"/>
      <c r="G10" s="114"/>
      <c r="H10" s="114"/>
      <c r="I10" s="114"/>
      <c r="J10" s="114"/>
      <c r="K10" s="114"/>
      <c r="L10" s="114"/>
      <c r="M10" s="114"/>
      <c r="N10" s="114"/>
      <c r="O10" s="114"/>
      <c r="P10" s="114"/>
    </row>
    <row r="11" spans="1:16" ht="18" thickBot="1" x14ac:dyDescent="0.25">
      <c r="A11" s="121" t="s">
        <v>1294</v>
      </c>
      <c r="B11" s="112"/>
      <c r="C11" s="114"/>
      <c r="D11" s="114"/>
      <c r="E11" s="114"/>
      <c r="F11" s="114"/>
      <c r="G11" s="114"/>
      <c r="H11" s="114"/>
      <c r="I11" s="114"/>
      <c r="J11" s="114"/>
      <c r="K11" s="114"/>
      <c r="L11" s="114"/>
      <c r="M11" s="114"/>
      <c r="N11" s="114"/>
      <c r="O11" s="114"/>
      <c r="P11" s="114"/>
    </row>
    <row r="12" spans="1:16" ht="18" thickBot="1" x14ac:dyDescent="0.25">
      <c r="A12" s="111" t="s">
        <v>1213</v>
      </c>
      <c r="B12" s="112"/>
      <c r="C12" s="113"/>
      <c r="D12" s="113"/>
      <c r="E12" s="113"/>
      <c r="F12" s="113"/>
      <c r="G12" s="113"/>
      <c r="H12" s="113"/>
      <c r="I12" s="113"/>
      <c r="J12" s="113"/>
      <c r="K12" s="113"/>
      <c r="L12" s="113"/>
      <c r="M12" s="113"/>
      <c r="N12" s="113"/>
      <c r="O12" s="113"/>
      <c r="P12" s="113"/>
    </row>
    <row r="13" spans="1:16" ht="18" thickBot="1" x14ac:dyDescent="0.25">
      <c r="A13" s="118" t="s">
        <v>1214</v>
      </c>
      <c r="B13" s="112"/>
      <c r="C13" s="113"/>
      <c r="D13" s="113"/>
      <c r="E13" s="113"/>
      <c r="F13" s="113"/>
      <c r="G13" s="113"/>
      <c r="H13" s="113"/>
      <c r="I13" s="113"/>
      <c r="J13" s="113"/>
      <c r="K13" s="113"/>
      <c r="L13" s="113"/>
      <c r="M13" s="113"/>
      <c r="N13" s="113"/>
      <c r="O13" s="113"/>
      <c r="P13" s="113"/>
    </row>
    <row r="14" spans="1:16" ht="18" thickBot="1" x14ac:dyDescent="0.25">
      <c r="A14" s="121" t="s">
        <v>1215</v>
      </c>
      <c r="B14" s="112"/>
      <c r="C14" s="114"/>
      <c r="D14" s="114"/>
      <c r="E14" s="114"/>
      <c r="F14" s="114"/>
      <c r="G14" s="114"/>
      <c r="H14" s="114"/>
      <c r="I14" s="114"/>
      <c r="J14" s="114"/>
      <c r="K14" s="114"/>
      <c r="L14" s="114"/>
      <c r="M14" s="114"/>
      <c r="N14" s="114"/>
      <c r="O14" s="114"/>
      <c r="P14" s="114"/>
    </row>
    <row r="15" spans="1:16" ht="18" thickBot="1" x14ac:dyDescent="0.25">
      <c r="A15" s="121" t="s">
        <v>1216</v>
      </c>
      <c r="B15" s="112"/>
      <c r="C15" s="114"/>
      <c r="D15" s="114"/>
      <c r="E15" s="114"/>
      <c r="F15" s="114"/>
      <c r="G15" s="114"/>
      <c r="H15" s="114"/>
      <c r="I15" s="114"/>
      <c r="J15" s="114"/>
      <c r="K15" s="114"/>
      <c r="L15" s="114"/>
      <c r="M15" s="114"/>
      <c r="N15" s="114"/>
      <c r="O15" s="114"/>
      <c r="P15" s="114"/>
    </row>
    <row r="16" spans="1:16" ht="18" thickBot="1" x14ac:dyDescent="0.25">
      <c r="A16" s="118" t="s">
        <v>1217</v>
      </c>
      <c r="B16" s="112"/>
      <c r="C16" s="113"/>
      <c r="D16" s="113"/>
      <c r="E16" s="113"/>
      <c r="F16" s="113"/>
      <c r="G16" s="113"/>
      <c r="H16" s="113"/>
      <c r="I16" s="113"/>
      <c r="J16" s="113"/>
      <c r="K16" s="113"/>
      <c r="L16" s="113"/>
      <c r="M16" s="113"/>
      <c r="N16" s="113"/>
      <c r="O16" s="113"/>
      <c r="P16" s="113"/>
    </row>
    <row r="17" spans="1:16" ht="18" thickBot="1" x14ac:dyDescent="0.25">
      <c r="A17" s="121" t="s">
        <v>1295</v>
      </c>
      <c r="B17" s="112"/>
      <c r="C17" s="114"/>
      <c r="D17" s="114"/>
      <c r="E17" s="114"/>
      <c r="F17" s="114"/>
      <c r="G17" s="114"/>
      <c r="H17" s="114"/>
      <c r="I17" s="114"/>
      <c r="J17" s="114"/>
      <c r="K17" s="114"/>
      <c r="L17" s="114"/>
      <c r="M17" s="114"/>
      <c r="N17" s="114"/>
      <c r="O17" s="114"/>
      <c r="P17" s="114"/>
    </row>
    <row r="18" spans="1:16" ht="18" thickBot="1" x14ac:dyDescent="0.25">
      <c r="A18" s="121" t="s">
        <v>1296</v>
      </c>
      <c r="B18" s="112"/>
      <c r="C18" s="114"/>
      <c r="D18" s="114"/>
      <c r="E18" s="114"/>
      <c r="F18" s="114"/>
      <c r="G18" s="114"/>
      <c r="H18" s="114"/>
      <c r="I18" s="114"/>
      <c r="J18" s="114"/>
      <c r="K18" s="114"/>
      <c r="L18" s="114"/>
      <c r="M18" s="114"/>
      <c r="N18" s="114"/>
      <c r="O18" s="114"/>
      <c r="P18" s="114"/>
    </row>
  </sheetData>
  <mergeCells count="1">
    <mergeCell ref="A1:C1"/>
  </mergeCells>
  <dataValidations count="2">
    <dataValidation type="decimal" allowBlank="1" showErrorMessage="1" errorTitle="Invalid Data Type" error="Please input data in Numeric Data Type" sqref="C17:P18 C10:P11 C7:P8 C14:P15" xr:uid="{3DEE07EF-561B-604D-B99F-B873A3289757}">
      <formula1>-9.99999999999999E+33</formula1>
      <formula2>9.99999999999999E+33</formula2>
    </dataValidation>
    <dataValidation type="decimal" allowBlank="1" showInputMessage="1" showErrorMessage="1" errorTitle="Invalid Data Type" error="Please input data in Numeric Data Type" sqref="C5:P6 C9:P9 C12:P13 C16:P16" xr:uid="{343B1F30-65EC-B143-AF8C-BB5F670E946C}">
      <formula1>-9.99999999999999E+33</formula1>
      <formula2>9.99999999999999E+33</formula2>
    </dataValidation>
  </dataValidations>
  <pageMargins left="0.15" right="0.15" top="0.15" bottom="0.15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E3A01-BB3C-2B48-B295-02E294EA31F4}">
  <dimension ref="A1:V18"/>
  <sheetViews>
    <sheetView showGridLines="0" topLeftCell="L1" workbookViewId="0">
      <selection activeCell="T1" sqref="T1:V1048576"/>
    </sheetView>
  </sheetViews>
  <sheetFormatPr baseColWidth="10" defaultColWidth="9.3984375" defaultRowHeight="15" x14ac:dyDescent="0.2"/>
  <cols>
    <col min="1" max="1" width="73.19921875" style="106" customWidth="1" collapsed="1"/>
    <col min="2" max="2" width="26" style="106" customWidth="1"/>
    <col min="3" max="22" width="21" style="106" customWidth="1" collapsed="1"/>
    <col min="23" max="16384" width="9.3984375" style="106" collapsed="1"/>
  </cols>
  <sheetData>
    <row r="1" spans="1:22" ht="18" x14ac:dyDescent="0.2">
      <c r="A1" s="154" t="s">
        <v>927</v>
      </c>
      <c r="B1" s="154"/>
      <c r="C1" s="154"/>
    </row>
    <row r="2" spans="1:22" x14ac:dyDescent="0.2">
      <c r="A2" s="107">
        <v>1</v>
      </c>
    </row>
    <row r="3" spans="1:22" ht="16" x14ac:dyDescent="0.2">
      <c r="A3" s="108" t="s">
        <v>371</v>
      </c>
      <c r="B3" s="109"/>
      <c r="C3" s="110"/>
      <c r="D3" s="110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0"/>
      <c r="T3" s="110"/>
      <c r="U3" s="110"/>
      <c r="V3" s="110"/>
    </row>
    <row r="4" spans="1:22" ht="19" customHeight="1" thickBot="1" x14ac:dyDescent="0.25">
      <c r="A4" s="111" t="s">
        <v>1030</v>
      </c>
      <c r="B4" s="112"/>
      <c r="C4" s="103"/>
      <c r="D4" s="103"/>
      <c r="E4" s="103"/>
      <c r="F4" s="103"/>
      <c r="G4" s="103"/>
      <c r="H4" s="103"/>
      <c r="I4" s="103"/>
      <c r="J4" s="103"/>
      <c r="K4" s="103"/>
      <c r="L4" s="103"/>
      <c r="M4" s="103"/>
      <c r="N4" s="103"/>
      <c r="O4" s="103"/>
      <c r="P4" s="103"/>
      <c r="Q4" s="103"/>
      <c r="R4" s="103"/>
      <c r="S4" s="103"/>
      <c r="T4" s="103"/>
      <c r="U4" s="103"/>
      <c r="V4" s="103"/>
    </row>
    <row r="5" spans="1:22" ht="18" thickBot="1" x14ac:dyDescent="0.25">
      <c r="A5" s="111" t="s">
        <v>1218</v>
      </c>
      <c r="B5" s="112"/>
      <c r="C5" s="113"/>
      <c r="D5" s="113"/>
      <c r="E5" s="113"/>
      <c r="F5" s="113"/>
      <c r="G5" s="113"/>
      <c r="H5" s="113"/>
      <c r="I5" s="113"/>
      <c r="J5" s="113"/>
      <c r="K5" s="113"/>
      <c r="L5" s="113"/>
      <c r="M5" s="113"/>
      <c r="N5" s="113"/>
      <c r="O5" s="113"/>
      <c r="P5" s="113"/>
      <c r="Q5" s="113"/>
      <c r="R5" s="113"/>
      <c r="S5" s="113"/>
      <c r="T5" s="113"/>
      <c r="U5" s="113"/>
      <c r="V5" s="113"/>
    </row>
    <row r="6" spans="1:22" ht="18" thickBot="1" x14ac:dyDescent="0.25">
      <c r="A6" s="118" t="s">
        <v>1219</v>
      </c>
      <c r="B6" s="112"/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113"/>
      <c r="P6" s="113"/>
      <c r="Q6" s="113"/>
      <c r="R6" s="113"/>
      <c r="S6" s="113"/>
      <c r="T6" s="113"/>
      <c r="U6" s="113"/>
      <c r="V6" s="113"/>
    </row>
    <row r="7" spans="1:22" ht="18" thickBot="1" x14ac:dyDescent="0.25">
      <c r="A7" s="121" t="s">
        <v>1220</v>
      </c>
      <c r="B7" s="112"/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4"/>
      <c r="Q7" s="114"/>
      <c r="R7" s="114"/>
      <c r="S7" s="114"/>
      <c r="T7" s="114"/>
      <c r="U7" s="114"/>
      <c r="V7" s="114"/>
    </row>
    <row r="8" spans="1:22" ht="18" thickBot="1" x14ac:dyDescent="0.25">
      <c r="A8" s="121" t="s">
        <v>1221</v>
      </c>
      <c r="B8" s="112"/>
      <c r="C8" s="114"/>
      <c r="D8" s="114"/>
      <c r="E8" s="114"/>
      <c r="F8" s="114"/>
      <c r="G8" s="114"/>
      <c r="H8" s="114"/>
      <c r="I8" s="114"/>
      <c r="J8" s="114"/>
      <c r="K8" s="114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</row>
    <row r="9" spans="1:22" ht="18" thickBot="1" x14ac:dyDescent="0.25">
      <c r="A9" s="118" t="s">
        <v>1222</v>
      </c>
      <c r="B9" s="112"/>
      <c r="C9" s="113"/>
      <c r="D9" s="113"/>
      <c r="E9" s="113"/>
      <c r="F9" s="113"/>
      <c r="G9" s="113"/>
      <c r="H9" s="113"/>
      <c r="I9" s="113"/>
      <c r="J9" s="113"/>
      <c r="K9" s="113"/>
      <c r="L9" s="113"/>
      <c r="M9" s="113"/>
      <c r="N9" s="113"/>
      <c r="O9" s="113"/>
      <c r="P9" s="113"/>
      <c r="Q9" s="113"/>
      <c r="R9" s="113"/>
      <c r="S9" s="113"/>
      <c r="T9" s="113"/>
      <c r="U9" s="113"/>
      <c r="V9" s="113"/>
    </row>
    <row r="10" spans="1:22" ht="18" thickBot="1" x14ac:dyDescent="0.25">
      <c r="A10" s="121" t="s">
        <v>1228</v>
      </c>
      <c r="B10" s="112"/>
      <c r="C10" s="114"/>
      <c r="D10" s="114"/>
      <c r="E10" s="114"/>
      <c r="F10" s="114"/>
      <c r="G10" s="114"/>
      <c r="H10" s="114"/>
      <c r="I10" s="114"/>
      <c r="J10" s="114"/>
      <c r="K10" s="114"/>
      <c r="L10" s="114"/>
      <c r="M10" s="114"/>
      <c r="N10" s="114"/>
      <c r="O10" s="114"/>
      <c r="P10" s="114"/>
      <c r="Q10" s="114"/>
      <c r="R10" s="114"/>
      <c r="S10" s="114"/>
      <c r="T10" s="114"/>
      <c r="U10" s="114"/>
      <c r="V10" s="114"/>
    </row>
    <row r="11" spans="1:22" ht="18" thickBot="1" x14ac:dyDescent="0.25">
      <c r="A11" s="121" t="s">
        <v>1229</v>
      </c>
      <c r="B11" s="112"/>
      <c r="C11" s="114"/>
      <c r="D11" s="114"/>
      <c r="E11" s="114"/>
      <c r="F11" s="114"/>
      <c r="G11" s="114"/>
      <c r="H11" s="114"/>
      <c r="I11" s="114"/>
      <c r="J11" s="114"/>
      <c r="K11" s="114"/>
      <c r="L11" s="114"/>
      <c r="M11" s="114"/>
      <c r="N11" s="114"/>
      <c r="O11" s="114"/>
      <c r="P11" s="114"/>
      <c r="Q11" s="114"/>
      <c r="R11" s="114"/>
      <c r="S11" s="114"/>
      <c r="T11" s="114"/>
      <c r="U11" s="114"/>
      <c r="V11" s="114"/>
    </row>
    <row r="12" spans="1:22" ht="18" thickBot="1" x14ac:dyDescent="0.25">
      <c r="A12" s="111" t="s">
        <v>1223</v>
      </c>
      <c r="B12" s="112"/>
      <c r="C12" s="113"/>
      <c r="D12" s="113"/>
      <c r="E12" s="113"/>
      <c r="F12" s="113"/>
      <c r="G12" s="113"/>
      <c r="H12" s="113"/>
      <c r="I12" s="113"/>
      <c r="J12" s="113"/>
      <c r="K12" s="113"/>
      <c r="L12" s="113"/>
      <c r="M12" s="113"/>
      <c r="N12" s="113"/>
      <c r="O12" s="113"/>
      <c r="P12" s="113"/>
      <c r="Q12" s="113"/>
      <c r="R12" s="113"/>
      <c r="S12" s="113"/>
      <c r="T12" s="113"/>
      <c r="U12" s="113"/>
      <c r="V12" s="113"/>
    </row>
    <row r="13" spans="1:22" ht="18" thickBot="1" x14ac:dyDescent="0.25">
      <c r="A13" s="118" t="s">
        <v>1224</v>
      </c>
      <c r="B13" s="112"/>
      <c r="C13" s="113"/>
      <c r="D13" s="113"/>
      <c r="E13" s="113"/>
      <c r="F13" s="113"/>
      <c r="G13" s="113"/>
      <c r="H13" s="113"/>
      <c r="I13" s="113"/>
      <c r="J13" s="113"/>
      <c r="K13" s="113"/>
      <c r="L13" s="113"/>
      <c r="M13" s="113"/>
      <c r="N13" s="113"/>
      <c r="O13" s="113"/>
      <c r="P13" s="113"/>
      <c r="Q13" s="113"/>
      <c r="R13" s="113"/>
      <c r="S13" s="113"/>
      <c r="T13" s="113"/>
      <c r="U13" s="113"/>
      <c r="V13" s="113"/>
    </row>
    <row r="14" spans="1:22" ht="18" thickBot="1" x14ac:dyDescent="0.25">
      <c r="A14" s="121" t="s">
        <v>1225</v>
      </c>
      <c r="B14" s="112"/>
      <c r="C14" s="114"/>
      <c r="D14" s="114"/>
      <c r="E14" s="114"/>
      <c r="F14" s="114"/>
      <c r="G14" s="114"/>
      <c r="H14" s="114"/>
      <c r="I14" s="114"/>
      <c r="J14" s="114"/>
      <c r="K14" s="114"/>
      <c r="L14" s="114"/>
      <c r="M14" s="114"/>
      <c r="N14" s="114"/>
      <c r="O14" s="114"/>
      <c r="P14" s="114"/>
      <c r="Q14" s="114"/>
      <c r="R14" s="114"/>
      <c r="S14" s="114"/>
      <c r="T14" s="114"/>
      <c r="U14" s="114"/>
      <c r="V14" s="114"/>
    </row>
    <row r="15" spans="1:22" ht="18" thickBot="1" x14ac:dyDescent="0.25">
      <c r="A15" s="121" t="s">
        <v>1226</v>
      </c>
      <c r="B15" s="112"/>
      <c r="C15" s="114"/>
      <c r="D15" s="114"/>
      <c r="E15" s="114"/>
      <c r="F15" s="114"/>
      <c r="G15" s="114"/>
      <c r="H15" s="114"/>
      <c r="I15" s="114"/>
      <c r="J15" s="114"/>
      <c r="K15" s="114"/>
      <c r="L15" s="114"/>
      <c r="M15" s="114"/>
      <c r="N15" s="114"/>
      <c r="O15" s="114"/>
      <c r="P15" s="114"/>
      <c r="Q15" s="114"/>
      <c r="R15" s="114"/>
      <c r="S15" s="114"/>
      <c r="T15" s="114"/>
      <c r="U15" s="114"/>
      <c r="V15" s="114"/>
    </row>
    <row r="16" spans="1:22" ht="18" thickBot="1" x14ac:dyDescent="0.25">
      <c r="A16" s="118" t="s">
        <v>1227</v>
      </c>
      <c r="B16" s="112"/>
      <c r="C16" s="113"/>
      <c r="D16" s="113"/>
      <c r="E16" s="113"/>
      <c r="F16" s="113"/>
      <c r="G16" s="113"/>
      <c r="H16" s="113"/>
      <c r="I16" s="113"/>
      <c r="J16" s="113"/>
      <c r="K16" s="113"/>
      <c r="L16" s="113"/>
      <c r="M16" s="113"/>
      <c r="N16" s="113"/>
      <c r="O16" s="113"/>
      <c r="P16" s="113"/>
      <c r="Q16" s="113"/>
      <c r="R16" s="113"/>
      <c r="S16" s="113"/>
      <c r="T16" s="113"/>
      <c r="U16" s="113"/>
      <c r="V16" s="113"/>
    </row>
    <row r="17" spans="1:22" ht="18" thickBot="1" x14ac:dyDescent="0.25">
      <c r="A17" s="121" t="s">
        <v>1230</v>
      </c>
      <c r="B17" s="112"/>
      <c r="C17" s="114"/>
      <c r="D17" s="114"/>
      <c r="E17" s="114"/>
      <c r="F17" s="114"/>
      <c r="G17" s="114"/>
      <c r="H17" s="114"/>
      <c r="I17" s="114"/>
      <c r="J17" s="114"/>
      <c r="K17" s="114"/>
      <c r="L17" s="114"/>
      <c r="M17" s="114"/>
      <c r="N17" s="114"/>
      <c r="O17" s="114"/>
      <c r="P17" s="114"/>
      <c r="Q17" s="114"/>
      <c r="R17" s="114"/>
      <c r="S17" s="114"/>
      <c r="T17" s="114"/>
      <c r="U17" s="114"/>
      <c r="V17" s="114"/>
    </row>
    <row r="18" spans="1:22" ht="18" thickBot="1" x14ac:dyDescent="0.25">
      <c r="A18" s="121" t="s">
        <v>1231</v>
      </c>
      <c r="B18" s="112"/>
      <c r="C18" s="114"/>
      <c r="D18" s="114"/>
      <c r="E18" s="114"/>
      <c r="F18" s="114"/>
      <c r="G18" s="114"/>
      <c r="H18" s="114"/>
      <c r="I18" s="114"/>
      <c r="J18" s="114"/>
      <c r="K18" s="114"/>
      <c r="L18" s="114"/>
      <c r="M18" s="114"/>
      <c r="N18" s="114"/>
      <c r="O18" s="114"/>
      <c r="P18" s="114"/>
      <c r="Q18" s="114"/>
      <c r="R18" s="114"/>
      <c r="S18" s="114"/>
      <c r="T18" s="114"/>
      <c r="U18" s="114"/>
      <c r="V18" s="114"/>
    </row>
  </sheetData>
  <mergeCells count="1">
    <mergeCell ref="A1:C1"/>
  </mergeCells>
  <dataValidations count="2">
    <dataValidation type="decimal" allowBlank="1" showInputMessage="1" showErrorMessage="1" errorTitle="Invalid Data Type" error="Please input data in Numeric Data Type" sqref="C5:V6 C9:V9 C12:V13 C16:V16" xr:uid="{06EFE884-8537-774A-8B79-6337A209DB00}">
      <formula1>-9.99999999999999E+33</formula1>
      <formula2>9.99999999999999E+33</formula2>
    </dataValidation>
    <dataValidation type="decimal" allowBlank="1" showErrorMessage="1" errorTitle="Invalid Data Type" error="Please input data in Numeric Data Type" sqref="C17:V18 C10:V11 C7:V8 C14:V15" xr:uid="{1AC0CA57-77C3-F844-96C0-D24125B28E54}">
      <formula1>-9.99999999999999E+33</formula1>
      <formula2>9.99999999999999E+33</formula2>
    </dataValidation>
  </dataValidations>
  <pageMargins left="0.15" right="0.15" top="0.15" bottom="0.15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1C569-BA83-FE41-B691-4D8B9B58DD7E}">
  <dimension ref="A1:V18"/>
  <sheetViews>
    <sheetView showGridLines="0" topLeftCell="G1" workbookViewId="0">
      <selection activeCell="T1" sqref="T1:V1048576"/>
    </sheetView>
  </sheetViews>
  <sheetFormatPr baseColWidth="10" defaultColWidth="9.3984375" defaultRowHeight="15" x14ac:dyDescent="0.2"/>
  <cols>
    <col min="1" max="1" width="73.19921875" style="106" customWidth="1" collapsed="1"/>
    <col min="2" max="2" width="26" style="106" customWidth="1"/>
    <col min="3" max="22" width="21" style="106" customWidth="1" collapsed="1"/>
    <col min="23" max="16384" width="9.3984375" style="106" collapsed="1"/>
  </cols>
  <sheetData>
    <row r="1" spans="1:22" ht="18" customHeight="1" x14ac:dyDescent="0.2">
      <c r="A1" s="154" t="s">
        <v>1232</v>
      </c>
      <c r="B1" s="156"/>
      <c r="C1" s="156"/>
    </row>
    <row r="2" spans="1:22" x14ac:dyDescent="0.2">
      <c r="A2" s="107">
        <v>1</v>
      </c>
    </row>
    <row r="3" spans="1:22" ht="16" customHeight="1" x14ac:dyDescent="0.2">
      <c r="A3" s="108" t="s">
        <v>371</v>
      </c>
      <c r="B3" s="109"/>
      <c r="C3" s="110"/>
      <c r="D3" s="110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0"/>
      <c r="T3" s="110"/>
      <c r="U3" s="110"/>
      <c r="V3" s="110"/>
    </row>
    <row r="4" spans="1:22" ht="19" customHeight="1" thickBot="1" x14ac:dyDescent="0.25">
      <c r="A4" s="111" t="s">
        <v>1030</v>
      </c>
      <c r="B4" s="112"/>
      <c r="C4" s="103"/>
      <c r="D4" s="103"/>
      <c r="E4" s="103"/>
      <c r="F4" s="103"/>
      <c r="G4" s="103"/>
      <c r="H4" s="103"/>
      <c r="I4" s="103"/>
      <c r="J4" s="103"/>
      <c r="K4" s="103"/>
      <c r="L4" s="103"/>
      <c r="M4" s="103"/>
      <c r="N4" s="103"/>
      <c r="O4" s="103"/>
      <c r="P4" s="103"/>
      <c r="Q4" s="103"/>
      <c r="R4" s="103"/>
      <c r="S4" s="103"/>
      <c r="T4" s="103"/>
      <c r="U4" s="103"/>
      <c r="V4" s="103"/>
    </row>
    <row r="5" spans="1:22" ht="18" customHeight="1" thickBot="1" x14ac:dyDescent="0.25">
      <c r="A5" s="111" t="s">
        <v>1233</v>
      </c>
      <c r="B5" s="112"/>
      <c r="C5" s="113"/>
      <c r="D5" s="113"/>
      <c r="E5" s="113"/>
      <c r="F5" s="113"/>
      <c r="G5" s="113"/>
      <c r="H5" s="113"/>
      <c r="I5" s="113"/>
      <c r="J5" s="113"/>
      <c r="K5" s="113"/>
      <c r="L5" s="113"/>
      <c r="M5" s="113"/>
      <c r="N5" s="113"/>
      <c r="O5" s="113"/>
      <c r="P5" s="113"/>
      <c r="Q5" s="113"/>
      <c r="R5" s="113"/>
      <c r="S5" s="113"/>
      <c r="T5" s="113"/>
      <c r="U5" s="113"/>
      <c r="V5" s="113"/>
    </row>
    <row r="6" spans="1:22" ht="18" customHeight="1" thickBot="1" x14ac:dyDescent="0.25">
      <c r="A6" s="118" t="s">
        <v>1234</v>
      </c>
      <c r="B6" s="112"/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113"/>
      <c r="P6" s="113"/>
      <c r="Q6" s="113"/>
      <c r="R6" s="113"/>
      <c r="S6" s="113"/>
      <c r="T6" s="113"/>
      <c r="U6" s="113"/>
      <c r="V6" s="113"/>
    </row>
    <row r="7" spans="1:22" ht="18" customHeight="1" thickBot="1" x14ac:dyDescent="0.25">
      <c r="A7" s="121" t="s">
        <v>1235</v>
      </c>
      <c r="B7" s="112"/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4"/>
      <c r="Q7" s="114"/>
      <c r="R7" s="114"/>
      <c r="S7" s="114"/>
      <c r="T7" s="114"/>
      <c r="U7" s="114"/>
      <c r="V7" s="114"/>
    </row>
    <row r="8" spans="1:22" ht="18" customHeight="1" thickBot="1" x14ac:dyDescent="0.25">
      <c r="A8" s="121" t="s">
        <v>1236</v>
      </c>
      <c r="B8" s="112"/>
      <c r="C8" s="114"/>
      <c r="D8" s="114"/>
      <c r="E8" s="114"/>
      <c r="F8" s="114"/>
      <c r="G8" s="114"/>
      <c r="H8" s="114"/>
      <c r="I8" s="114"/>
      <c r="J8" s="114"/>
      <c r="K8" s="114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</row>
    <row r="9" spans="1:22" ht="18" customHeight="1" thickBot="1" x14ac:dyDescent="0.25">
      <c r="A9" s="118" t="s">
        <v>1237</v>
      </c>
      <c r="B9" s="112"/>
      <c r="C9" s="113"/>
      <c r="D9" s="113"/>
      <c r="E9" s="113"/>
      <c r="F9" s="113"/>
      <c r="G9" s="113"/>
      <c r="H9" s="113"/>
      <c r="I9" s="113"/>
      <c r="J9" s="113"/>
      <c r="K9" s="113"/>
      <c r="L9" s="113"/>
      <c r="M9" s="113"/>
      <c r="N9" s="113"/>
      <c r="O9" s="113"/>
      <c r="P9" s="113"/>
      <c r="Q9" s="113"/>
      <c r="R9" s="113"/>
      <c r="S9" s="113"/>
      <c r="T9" s="113"/>
      <c r="U9" s="113"/>
      <c r="V9" s="113"/>
    </row>
    <row r="10" spans="1:22" ht="18" customHeight="1" thickBot="1" x14ac:dyDescent="0.25">
      <c r="A10" s="121" t="s">
        <v>1238</v>
      </c>
      <c r="B10" s="112"/>
      <c r="C10" s="114"/>
      <c r="D10" s="114"/>
      <c r="E10" s="114"/>
      <c r="F10" s="114"/>
      <c r="G10" s="114"/>
      <c r="H10" s="114"/>
      <c r="I10" s="114"/>
      <c r="J10" s="114"/>
      <c r="K10" s="114"/>
      <c r="L10" s="114"/>
      <c r="M10" s="114"/>
      <c r="N10" s="114"/>
      <c r="O10" s="114"/>
      <c r="P10" s="114"/>
      <c r="Q10" s="114"/>
      <c r="R10" s="114"/>
      <c r="S10" s="114"/>
      <c r="T10" s="114"/>
      <c r="U10" s="114"/>
      <c r="V10" s="114"/>
    </row>
    <row r="11" spans="1:22" ht="18" customHeight="1" thickBot="1" x14ac:dyDescent="0.25">
      <c r="A11" s="121" t="s">
        <v>1239</v>
      </c>
      <c r="B11" s="112"/>
      <c r="C11" s="114"/>
      <c r="D11" s="114"/>
      <c r="E11" s="114"/>
      <c r="F11" s="114"/>
      <c r="G11" s="114"/>
      <c r="H11" s="114"/>
      <c r="I11" s="114"/>
      <c r="J11" s="114"/>
      <c r="K11" s="114"/>
      <c r="L11" s="114"/>
      <c r="M11" s="114"/>
      <c r="N11" s="114"/>
      <c r="O11" s="114"/>
      <c r="P11" s="114"/>
      <c r="Q11" s="114"/>
      <c r="R11" s="114"/>
      <c r="S11" s="114"/>
      <c r="T11" s="114"/>
      <c r="U11" s="114"/>
      <c r="V11" s="114"/>
    </row>
    <row r="12" spans="1:22" ht="18" customHeight="1" thickBot="1" x14ac:dyDescent="0.25">
      <c r="A12" s="111" t="s">
        <v>1240</v>
      </c>
      <c r="B12" s="112"/>
      <c r="C12" s="113"/>
      <c r="D12" s="113"/>
      <c r="E12" s="113"/>
      <c r="F12" s="113"/>
      <c r="G12" s="113"/>
      <c r="H12" s="113"/>
      <c r="I12" s="113"/>
      <c r="J12" s="113"/>
      <c r="K12" s="113"/>
      <c r="L12" s="113"/>
      <c r="M12" s="113"/>
      <c r="N12" s="113"/>
      <c r="O12" s="113"/>
      <c r="P12" s="113"/>
      <c r="Q12" s="113"/>
      <c r="R12" s="113"/>
      <c r="S12" s="113"/>
      <c r="T12" s="113"/>
      <c r="U12" s="113"/>
      <c r="V12" s="113"/>
    </row>
    <row r="13" spans="1:22" ht="18" customHeight="1" thickBot="1" x14ac:dyDescent="0.25">
      <c r="A13" s="118" t="s">
        <v>1241</v>
      </c>
      <c r="B13" s="112"/>
      <c r="C13" s="113"/>
      <c r="D13" s="113"/>
      <c r="E13" s="113"/>
      <c r="F13" s="113"/>
      <c r="G13" s="113"/>
      <c r="H13" s="113"/>
      <c r="I13" s="113"/>
      <c r="J13" s="113"/>
      <c r="K13" s="113"/>
      <c r="L13" s="113"/>
      <c r="M13" s="113"/>
      <c r="N13" s="113"/>
      <c r="O13" s="113"/>
      <c r="P13" s="113"/>
      <c r="Q13" s="113"/>
      <c r="R13" s="113"/>
      <c r="S13" s="113"/>
      <c r="T13" s="113"/>
      <c r="U13" s="113"/>
      <c r="V13" s="113"/>
    </row>
    <row r="14" spans="1:22" ht="18" customHeight="1" thickBot="1" x14ac:dyDescent="0.25">
      <c r="A14" s="121" t="s">
        <v>1242</v>
      </c>
      <c r="B14" s="112"/>
      <c r="C14" s="114"/>
      <c r="D14" s="114"/>
      <c r="E14" s="114"/>
      <c r="F14" s="114"/>
      <c r="G14" s="114"/>
      <c r="H14" s="114"/>
      <c r="I14" s="114"/>
      <c r="J14" s="114"/>
      <c r="K14" s="114"/>
      <c r="L14" s="114"/>
      <c r="M14" s="114"/>
      <c r="N14" s="114"/>
      <c r="O14" s="114"/>
      <c r="P14" s="114"/>
      <c r="Q14" s="114"/>
      <c r="R14" s="114"/>
      <c r="S14" s="114"/>
      <c r="T14" s="114"/>
      <c r="U14" s="114"/>
      <c r="V14" s="114"/>
    </row>
    <row r="15" spans="1:22" ht="18" customHeight="1" thickBot="1" x14ac:dyDescent="0.25">
      <c r="A15" s="121" t="s">
        <v>1243</v>
      </c>
      <c r="B15" s="112"/>
      <c r="C15" s="114"/>
      <c r="D15" s="114"/>
      <c r="E15" s="114"/>
      <c r="F15" s="114"/>
      <c r="G15" s="114"/>
      <c r="H15" s="114"/>
      <c r="I15" s="114"/>
      <c r="J15" s="114"/>
      <c r="K15" s="114"/>
      <c r="L15" s="114"/>
      <c r="M15" s="114"/>
      <c r="N15" s="114"/>
      <c r="O15" s="114"/>
      <c r="P15" s="114"/>
      <c r="Q15" s="114"/>
      <c r="R15" s="114"/>
      <c r="S15" s="114"/>
      <c r="T15" s="114"/>
      <c r="U15" s="114"/>
      <c r="V15" s="114"/>
    </row>
    <row r="16" spans="1:22" ht="18" customHeight="1" thickBot="1" x14ac:dyDescent="0.25">
      <c r="A16" s="118" t="s">
        <v>1244</v>
      </c>
      <c r="B16" s="112"/>
      <c r="C16" s="113"/>
      <c r="D16" s="113"/>
      <c r="E16" s="113"/>
      <c r="F16" s="113"/>
      <c r="G16" s="113"/>
      <c r="H16" s="113"/>
      <c r="I16" s="113"/>
      <c r="J16" s="113"/>
      <c r="K16" s="113"/>
      <c r="L16" s="113"/>
      <c r="M16" s="113"/>
      <c r="N16" s="113"/>
      <c r="O16" s="113"/>
      <c r="P16" s="113"/>
      <c r="Q16" s="113"/>
      <c r="R16" s="113"/>
      <c r="S16" s="113"/>
      <c r="T16" s="113"/>
      <c r="U16" s="113"/>
      <c r="V16" s="113"/>
    </row>
    <row r="17" spans="1:22" ht="18" customHeight="1" thickBot="1" x14ac:dyDescent="0.25">
      <c r="A17" s="121" t="s">
        <v>1245</v>
      </c>
      <c r="B17" s="112"/>
      <c r="C17" s="114"/>
      <c r="D17" s="114"/>
      <c r="E17" s="114"/>
      <c r="F17" s="114"/>
      <c r="G17" s="114"/>
      <c r="H17" s="114"/>
      <c r="I17" s="114"/>
      <c r="J17" s="114"/>
      <c r="K17" s="114"/>
      <c r="L17" s="114"/>
      <c r="M17" s="114"/>
      <c r="N17" s="114"/>
      <c r="O17" s="114"/>
      <c r="P17" s="114"/>
      <c r="Q17" s="114"/>
      <c r="R17" s="114"/>
      <c r="S17" s="114"/>
      <c r="T17" s="114"/>
      <c r="U17" s="114"/>
      <c r="V17" s="114"/>
    </row>
    <row r="18" spans="1:22" ht="18" customHeight="1" thickBot="1" x14ac:dyDescent="0.25">
      <c r="A18" s="121" t="s">
        <v>1246</v>
      </c>
      <c r="B18" s="112"/>
      <c r="C18" s="114"/>
      <c r="D18" s="114"/>
      <c r="E18" s="114"/>
      <c r="F18" s="114"/>
      <c r="G18" s="114"/>
      <c r="H18" s="114"/>
      <c r="I18" s="114"/>
      <c r="J18" s="114"/>
      <c r="K18" s="114"/>
      <c r="L18" s="114"/>
      <c r="M18" s="114"/>
      <c r="N18" s="114"/>
      <c r="O18" s="114"/>
      <c r="P18" s="114"/>
      <c r="Q18" s="114"/>
      <c r="R18" s="114"/>
      <c r="S18" s="114"/>
      <c r="T18" s="114"/>
      <c r="U18" s="114"/>
      <c r="V18" s="114"/>
    </row>
  </sheetData>
  <mergeCells count="1">
    <mergeCell ref="A1:C1"/>
  </mergeCells>
  <dataValidations disablePrompts="1" count="1">
    <dataValidation type="decimal" allowBlank="1" showInputMessage="1" showErrorMessage="1" errorTitle="Invalid Data Type" error="Please input data in Numeric Data Type" sqref="C5:V18" xr:uid="{2029361B-A157-5F4F-909A-A36BBB6D4D2F}">
      <formula1>-9.99999999999999E+33</formula1>
      <formula2>9.99999999999999E+33</formula2>
    </dataValidation>
  </dataValidations>
  <pageMargins left="0.15" right="0.15" top="0.15" bottom="0.15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50A0E-6EC4-D84E-8C9B-D4164B57A6D2}">
  <dimension ref="A1:AP21"/>
  <sheetViews>
    <sheetView showGridLines="0" topLeftCell="W1" workbookViewId="0">
      <selection activeCell="E4" sqref="E4"/>
    </sheetView>
  </sheetViews>
  <sheetFormatPr baseColWidth="10" defaultColWidth="9.3984375" defaultRowHeight="15" x14ac:dyDescent="0.2"/>
  <cols>
    <col min="1" max="1" width="42.59765625" style="70" bestFit="1" customWidth="1" collapsed="1"/>
    <col min="2" max="2" width="26" style="70" customWidth="1"/>
    <col min="3" max="5" width="21" style="70" customWidth="1" collapsed="1"/>
    <col min="6" max="6" width="21" style="70" customWidth="1"/>
    <col min="7" max="42" width="21" style="70" customWidth="1" collapsed="1"/>
    <col min="43" max="43" width="9.3984375" style="70" customWidth="1" collapsed="1"/>
    <col min="44" max="16384" width="9.3984375" style="70" collapsed="1"/>
  </cols>
  <sheetData>
    <row r="1" spans="1:42" ht="18" customHeight="1" x14ac:dyDescent="0.2">
      <c r="A1" s="153" t="s">
        <v>1248</v>
      </c>
      <c r="B1" s="155"/>
      <c r="C1" s="155"/>
    </row>
    <row r="2" spans="1:42" ht="17.25" customHeight="1" x14ac:dyDescent="0.2">
      <c r="A2" s="153"/>
      <c r="B2" s="155"/>
      <c r="C2" s="155"/>
      <c r="D2" s="71"/>
    </row>
    <row r="3" spans="1:42" ht="17" customHeight="1" x14ac:dyDescent="0.2">
      <c r="A3" s="72" t="s">
        <v>371</v>
      </c>
      <c r="B3" s="72"/>
      <c r="C3" s="73"/>
      <c r="D3" s="73"/>
      <c r="E3" s="73"/>
      <c r="F3" s="73"/>
      <c r="G3" s="73"/>
      <c r="H3" s="73"/>
      <c r="I3" s="73"/>
      <c r="J3" s="73"/>
      <c r="K3" s="74"/>
      <c r="L3" s="74"/>
      <c r="M3" s="73"/>
      <c r="N3" s="73"/>
      <c r="O3" s="73"/>
      <c r="P3" s="73"/>
      <c r="Q3" s="73"/>
      <c r="R3" s="73"/>
      <c r="S3" s="73"/>
      <c r="T3" s="73"/>
      <c r="U3" s="74"/>
      <c r="V3" s="74"/>
      <c r="W3" s="73"/>
      <c r="X3" s="73"/>
      <c r="Y3" s="73"/>
      <c r="Z3" s="73"/>
      <c r="AA3" s="73"/>
      <c r="AB3" s="73"/>
      <c r="AC3" s="73"/>
      <c r="AD3" s="73"/>
      <c r="AE3" s="74"/>
      <c r="AF3" s="74"/>
      <c r="AG3" s="73"/>
      <c r="AH3" s="73"/>
      <c r="AI3" s="73"/>
      <c r="AJ3" s="73"/>
      <c r="AK3" s="73"/>
      <c r="AL3" s="73"/>
      <c r="AM3" s="73"/>
      <c r="AN3" s="73"/>
      <c r="AO3" s="74"/>
      <c r="AP3" s="74"/>
    </row>
    <row r="4" spans="1:42" ht="35" customHeight="1" thickBot="1" x14ac:dyDescent="0.25">
      <c r="A4" s="126" t="s">
        <v>1247</v>
      </c>
      <c r="B4" s="80"/>
      <c r="C4" s="127"/>
      <c r="D4" s="127"/>
      <c r="E4" s="127"/>
      <c r="F4" s="127"/>
      <c r="G4" s="127"/>
      <c r="H4" s="127"/>
      <c r="I4" s="127"/>
      <c r="J4" s="127"/>
      <c r="K4" s="127"/>
      <c r="L4" s="127"/>
      <c r="M4" s="127"/>
      <c r="N4" s="127"/>
      <c r="O4" s="127"/>
      <c r="P4" s="127"/>
      <c r="Q4" s="127"/>
      <c r="R4" s="127"/>
      <c r="S4" s="127"/>
      <c r="T4" s="127"/>
      <c r="U4" s="127"/>
      <c r="V4" s="127"/>
      <c r="W4" s="127"/>
      <c r="X4" s="127"/>
      <c r="Y4" s="127"/>
      <c r="Z4" s="127"/>
      <c r="AA4" s="127"/>
      <c r="AB4" s="127"/>
      <c r="AC4" s="127"/>
      <c r="AD4" s="127"/>
      <c r="AE4" s="127"/>
      <c r="AF4" s="127"/>
      <c r="AG4" s="127"/>
      <c r="AH4" s="127"/>
      <c r="AI4" s="127"/>
      <c r="AJ4" s="127"/>
      <c r="AK4" s="127"/>
      <c r="AL4" s="127"/>
      <c r="AM4" s="127"/>
      <c r="AN4" s="127"/>
      <c r="AO4" s="127"/>
      <c r="AP4" s="127"/>
    </row>
    <row r="5" spans="1:42" ht="35" customHeight="1" thickBot="1" x14ac:dyDescent="0.25">
      <c r="A5" s="81" t="s">
        <v>1249</v>
      </c>
      <c r="B5" s="81"/>
      <c r="C5" s="123"/>
      <c r="D5" s="123"/>
      <c r="E5" s="123"/>
      <c r="F5" s="123"/>
      <c r="G5" s="123"/>
      <c r="H5" s="123"/>
      <c r="I5" s="123"/>
      <c r="J5" s="123"/>
      <c r="K5" s="124"/>
      <c r="L5" s="125"/>
      <c r="M5" s="123"/>
      <c r="N5" s="123"/>
      <c r="O5" s="123"/>
      <c r="P5" s="123"/>
      <c r="Q5" s="123"/>
      <c r="R5" s="123"/>
      <c r="S5" s="123"/>
      <c r="T5" s="123"/>
      <c r="U5" s="124"/>
      <c r="V5" s="125"/>
      <c r="W5" s="123"/>
      <c r="X5" s="123"/>
      <c r="Y5" s="123"/>
      <c r="Z5" s="123"/>
      <c r="AA5" s="123"/>
      <c r="AB5" s="123"/>
      <c r="AC5" s="123"/>
      <c r="AD5" s="123"/>
      <c r="AE5" s="124"/>
      <c r="AF5" s="125"/>
      <c r="AG5" s="123"/>
      <c r="AH5" s="123"/>
      <c r="AI5" s="123"/>
      <c r="AJ5" s="123"/>
      <c r="AK5" s="123"/>
      <c r="AL5" s="123"/>
      <c r="AM5" s="123"/>
      <c r="AN5" s="123"/>
      <c r="AO5" s="124"/>
      <c r="AP5" s="125"/>
    </row>
    <row r="6" spans="1:42" ht="35" customHeight="1" thickBot="1" x14ac:dyDescent="0.25">
      <c r="A6" s="81" t="s">
        <v>1250</v>
      </c>
      <c r="B6" s="81"/>
      <c r="C6" s="123"/>
      <c r="D6" s="123"/>
      <c r="E6" s="123"/>
      <c r="F6" s="123"/>
      <c r="G6" s="123"/>
      <c r="H6" s="123"/>
      <c r="I6" s="123"/>
      <c r="J6" s="123"/>
      <c r="K6" s="123"/>
      <c r="L6" s="123"/>
      <c r="M6" s="123"/>
      <c r="N6" s="123"/>
      <c r="O6" s="123"/>
      <c r="P6" s="123"/>
      <c r="Q6" s="123"/>
      <c r="R6" s="123"/>
      <c r="S6" s="123"/>
      <c r="T6" s="123"/>
      <c r="U6" s="123"/>
      <c r="V6" s="123"/>
      <c r="W6" s="123"/>
      <c r="X6" s="123"/>
      <c r="Y6" s="123"/>
      <c r="Z6" s="123"/>
      <c r="AA6" s="123"/>
      <c r="AB6" s="123"/>
      <c r="AC6" s="123"/>
      <c r="AD6" s="123"/>
      <c r="AE6" s="123"/>
      <c r="AF6" s="123"/>
      <c r="AG6" s="123"/>
      <c r="AH6" s="123"/>
      <c r="AI6" s="123"/>
      <c r="AJ6" s="123"/>
      <c r="AK6" s="123"/>
      <c r="AL6" s="123"/>
      <c r="AM6" s="123"/>
      <c r="AN6" s="123"/>
      <c r="AO6" s="123"/>
      <c r="AP6" s="123"/>
    </row>
    <row r="7" spans="1:42" ht="35" customHeight="1" thickBot="1" x14ac:dyDescent="0.25">
      <c r="A7" s="126" t="s">
        <v>1251</v>
      </c>
      <c r="B7" s="80"/>
      <c r="C7" s="127"/>
      <c r="D7" s="127"/>
      <c r="E7" s="127"/>
      <c r="F7" s="127"/>
      <c r="G7" s="127"/>
      <c r="H7" s="127"/>
      <c r="I7" s="127"/>
      <c r="J7" s="127"/>
      <c r="K7" s="127"/>
      <c r="L7" s="127"/>
      <c r="M7" s="127"/>
      <c r="N7" s="127"/>
      <c r="O7" s="127"/>
      <c r="P7" s="127"/>
      <c r="Q7" s="127"/>
      <c r="R7" s="127"/>
      <c r="S7" s="127"/>
      <c r="T7" s="127"/>
      <c r="U7" s="127"/>
      <c r="V7" s="127"/>
      <c r="W7" s="127"/>
      <c r="X7" s="127"/>
      <c r="Y7" s="127"/>
      <c r="Z7" s="127"/>
      <c r="AA7" s="127"/>
      <c r="AB7" s="127"/>
      <c r="AC7" s="127"/>
      <c r="AD7" s="127"/>
      <c r="AE7" s="127"/>
      <c r="AF7" s="127"/>
      <c r="AG7" s="127"/>
      <c r="AH7" s="127"/>
      <c r="AI7" s="127"/>
      <c r="AJ7" s="127"/>
      <c r="AK7" s="127"/>
      <c r="AL7" s="127"/>
      <c r="AM7" s="127"/>
      <c r="AN7" s="127"/>
      <c r="AO7" s="127"/>
      <c r="AP7" s="127"/>
    </row>
    <row r="8" spans="1:42" ht="35" customHeight="1" thickBot="1" x14ac:dyDescent="0.25">
      <c r="A8" s="81" t="s">
        <v>1252</v>
      </c>
      <c r="B8" s="81"/>
      <c r="C8" s="123"/>
      <c r="D8" s="123"/>
      <c r="E8" s="123"/>
      <c r="F8" s="123"/>
      <c r="G8" s="123"/>
      <c r="H8" s="123"/>
      <c r="I8" s="123"/>
      <c r="J8" s="123"/>
      <c r="K8" s="124"/>
      <c r="L8" s="125"/>
      <c r="M8" s="123"/>
      <c r="N8" s="123"/>
      <c r="O8" s="123"/>
      <c r="P8" s="123"/>
      <c r="Q8" s="123"/>
      <c r="R8" s="123"/>
      <c r="S8" s="123"/>
      <c r="T8" s="123"/>
      <c r="U8" s="124"/>
      <c r="V8" s="125"/>
      <c r="W8" s="123"/>
      <c r="X8" s="123"/>
      <c r="Y8" s="123"/>
      <c r="Z8" s="123"/>
      <c r="AA8" s="123"/>
      <c r="AB8" s="123"/>
      <c r="AC8" s="123"/>
      <c r="AD8" s="123"/>
      <c r="AE8" s="124"/>
      <c r="AF8" s="125"/>
      <c r="AG8" s="123"/>
      <c r="AH8" s="123"/>
      <c r="AI8" s="123"/>
      <c r="AJ8" s="123"/>
      <c r="AK8" s="123"/>
      <c r="AL8" s="123"/>
      <c r="AM8" s="123"/>
      <c r="AN8" s="123"/>
      <c r="AO8" s="124"/>
      <c r="AP8" s="125"/>
    </row>
    <row r="9" spans="1:42" ht="35" customHeight="1" thickBot="1" x14ac:dyDescent="0.25">
      <c r="A9" s="81" t="s">
        <v>1253</v>
      </c>
      <c r="B9" s="81"/>
      <c r="C9" s="123"/>
      <c r="D9" s="123"/>
      <c r="E9" s="123"/>
      <c r="F9" s="123"/>
      <c r="G9" s="123"/>
      <c r="H9" s="123"/>
      <c r="I9" s="123"/>
      <c r="J9" s="123"/>
      <c r="K9" s="123"/>
      <c r="L9" s="123"/>
      <c r="M9" s="123"/>
      <c r="N9" s="123"/>
      <c r="O9" s="123"/>
      <c r="P9" s="123"/>
      <c r="Q9" s="123"/>
      <c r="R9" s="123"/>
      <c r="S9" s="123"/>
      <c r="T9" s="123"/>
      <c r="U9" s="123"/>
      <c r="V9" s="123"/>
      <c r="W9" s="123"/>
      <c r="X9" s="123"/>
      <c r="Y9" s="123"/>
      <c r="Z9" s="123"/>
      <c r="AA9" s="123"/>
      <c r="AB9" s="123"/>
      <c r="AC9" s="123"/>
      <c r="AD9" s="123"/>
      <c r="AE9" s="123"/>
      <c r="AF9" s="123"/>
      <c r="AG9" s="123"/>
      <c r="AH9" s="123"/>
      <c r="AI9" s="123"/>
      <c r="AJ9" s="123"/>
      <c r="AK9" s="123"/>
      <c r="AL9" s="123"/>
      <c r="AM9" s="123"/>
      <c r="AN9" s="123"/>
      <c r="AO9" s="123"/>
      <c r="AP9" s="123"/>
    </row>
    <row r="10" spans="1:42" ht="35" customHeight="1" thickBot="1" x14ac:dyDescent="0.25">
      <c r="A10" s="126" t="s">
        <v>1254</v>
      </c>
      <c r="B10" s="80"/>
      <c r="C10" s="127"/>
      <c r="D10" s="127"/>
      <c r="E10" s="127"/>
      <c r="F10" s="127"/>
      <c r="G10" s="127"/>
      <c r="H10" s="127"/>
      <c r="I10" s="127"/>
      <c r="J10" s="127"/>
      <c r="K10" s="127"/>
      <c r="L10" s="127"/>
      <c r="M10" s="127"/>
      <c r="N10" s="127"/>
      <c r="O10" s="127"/>
      <c r="P10" s="127"/>
      <c r="Q10" s="127"/>
      <c r="R10" s="127"/>
      <c r="S10" s="127"/>
      <c r="T10" s="127"/>
      <c r="U10" s="127"/>
      <c r="V10" s="127"/>
      <c r="W10" s="127"/>
      <c r="X10" s="127"/>
      <c r="Y10" s="127"/>
      <c r="Z10" s="127"/>
      <c r="AA10" s="127"/>
      <c r="AB10" s="127"/>
      <c r="AC10" s="127"/>
      <c r="AD10" s="127"/>
      <c r="AE10" s="127"/>
      <c r="AF10" s="127"/>
      <c r="AG10" s="127"/>
      <c r="AH10" s="127"/>
      <c r="AI10" s="127"/>
      <c r="AJ10" s="127"/>
      <c r="AK10" s="127"/>
      <c r="AL10" s="127"/>
      <c r="AM10" s="127"/>
      <c r="AN10" s="127"/>
      <c r="AO10" s="127"/>
      <c r="AP10" s="127"/>
    </row>
    <row r="11" spans="1:42" ht="35" customHeight="1" thickBot="1" x14ac:dyDescent="0.25">
      <c r="A11" s="81" t="s">
        <v>1255</v>
      </c>
      <c r="B11" s="81"/>
      <c r="C11" s="123"/>
      <c r="D11" s="123"/>
      <c r="E11" s="123"/>
      <c r="F11" s="123"/>
      <c r="G11" s="123"/>
      <c r="H11" s="123"/>
      <c r="I11" s="123"/>
      <c r="J11" s="123"/>
      <c r="K11" s="124"/>
      <c r="L11" s="125"/>
      <c r="M11" s="123"/>
      <c r="N11" s="123"/>
      <c r="O11" s="123"/>
      <c r="P11" s="123"/>
      <c r="Q11" s="123"/>
      <c r="R11" s="123"/>
      <c r="S11" s="123"/>
      <c r="T11" s="123"/>
      <c r="U11" s="124"/>
      <c r="V11" s="125"/>
      <c r="W11" s="123"/>
      <c r="X11" s="123"/>
      <c r="Y11" s="123"/>
      <c r="Z11" s="123"/>
      <c r="AA11" s="123"/>
      <c r="AB11" s="123"/>
      <c r="AC11" s="123"/>
      <c r="AD11" s="123"/>
      <c r="AE11" s="124"/>
      <c r="AF11" s="125"/>
      <c r="AG11" s="123"/>
      <c r="AH11" s="123"/>
      <c r="AI11" s="123"/>
      <c r="AJ11" s="123"/>
      <c r="AK11" s="123"/>
      <c r="AL11" s="123"/>
      <c r="AM11" s="123"/>
      <c r="AN11" s="123"/>
      <c r="AO11" s="124"/>
      <c r="AP11" s="125"/>
    </row>
    <row r="12" spans="1:42" ht="35" customHeight="1" thickBot="1" x14ac:dyDescent="0.25">
      <c r="A12" s="81" t="s">
        <v>1256</v>
      </c>
      <c r="B12" s="81"/>
      <c r="C12" s="123"/>
      <c r="D12" s="123"/>
      <c r="E12" s="123"/>
      <c r="F12" s="123"/>
      <c r="G12" s="123"/>
      <c r="H12" s="123"/>
      <c r="I12" s="123"/>
      <c r="J12" s="123"/>
      <c r="K12" s="123"/>
      <c r="L12" s="123"/>
      <c r="M12" s="123"/>
      <c r="N12" s="123"/>
      <c r="O12" s="123"/>
      <c r="P12" s="123"/>
      <c r="Q12" s="123"/>
      <c r="R12" s="123"/>
      <c r="S12" s="123"/>
      <c r="T12" s="123"/>
      <c r="U12" s="123"/>
      <c r="V12" s="123"/>
      <c r="W12" s="123"/>
      <c r="X12" s="123"/>
      <c r="Y12" s="123"/>
      <c r="Z12" s="123"/>
      <c r="AA12" s="123"/>
      <c r="AB12" s="123"/>
      <c r="AC12" s="123"/>
      <c r="AD12" s="123"/>
      <c r="AE12" s="123"/>
      <c r="AF12" s="123"/>
      <c r="AG12" s="123"/>
      <c r="AH12" s="123"/>
      <c r="AI12" s="123"/>
      <c r="AJ12" s="123"/>
      <c r="AK12" s="123"/>
      <c r="AL12" s="123"/>
      <c r="AM12" s="123"/>
      <c r="AN12" s="123"/>
      <c r="AO12" s="123"/>
      <c r="AP12" s="123"/>
    </row>
    <row r="13" spans="1:42" ht="35" customHeight="1" thickBot="1" x14ac:dyDescent="0.25">
      <c r="A13" s="126" t="s">
        <v>1257</v>
      </c>
      <c r="B13" s="80"/>
      <c r="C13" s="127"/>
      <c r="D13" s="127"/>
      <c r="E13" s="127"/>
      <c r="F13" s="127"/>
      <c r="G13" s="127"/>
      <c r="H13" s="127"/>
      <c r="I13" s="127"/>
      <c r="J13" s="127"/>
      <c r="K13" s="127"/>
      <c r="L13" s="127"/>
      <c r="M13" s="127"/>
      <c r="N13" s="127"/>
      <c r="O13" s="127"/>
      <c r="P13" s="127"/>
      <c r="Q13" s="127"/>
      <c r="R13" s="127"/>
      <c r="S13" s="127"/>
      <c r="T13" s="127"/>
      <c r="U13" s="127"/>
      <c r="V13" s="127"/>
      <c r="W13" s="127"/>
      <c r="X13" s="127"/>
      <c r="Y13" s="127"/>
      <c r="Z13" s="127"/>
      <c r="AA13" s="127"/>
      <c r="AB13" s="127"/>
      <c r="AC13" s="127"/>
      <c r="AD13" s="127"/>
      <c r="AE13" s="127"/>
      <c r="AF13" s="127"/>
      <c r="AG13" s="127"/>
      <c r="AH13" s="127"/>
      <c r="AI13" s="127"/>
      <c r="AJ13" s="127"/>
      <c r="AK13" s="127"/>
      <c r="AL13" s="127"/>
      <c r="AM13" s="127"/>
      <c r="AN13" s="127"/>
      <c r="AO13" s="127"/>
      <c r="AP13" s="127"/>
    </row>
    <row r="14" spans="1:42" ht="35" customHeight="1" thickBot="1" x14ac:dyDescent="0.25">
      <c r="A14" s="81" t="s">
        <v>1258</v>
      </c>
      <c r="B14" s="81"/>
      <c r="C14" s="123"/>
      <c r="D14" s="123"/>
      <c r="E14" s="123"/>
      <c r="F14" s="123"/>
      <c r="G14" s="123"/>
      <c r="H14" s="123"/>
      <c r="I14" s="123"/>
      <c r="J14" s="123"/>
      <c r="K14" s="124"/>
      <c r="L14" s="125"/>
      <c r="M14" s="123"/>
      <c r="N14" s="123"/>
      <c r="O14" s="123"/>
      <c r="P14" s="123"/>
      <c r="Q14" s="123"/>
      <c r="R14" s="123"/>
      <c r="S14" s="123"/>
      <c r="T14" s="123"/>
      <c r="U14" s="124"/>
      <c r="V14" s="125"/>
      <c r="W14" s="123"/>
      <c r="X14" s="123"/>
      <c r="Y14" s="123"/>
      <c r="Z14" s="123"/>
      <c r="AA14" s="123"/>
      <c r="AB14" s="123"/>
      <c r="AC14" s="123"/>
      <c r="AD14" s="123"/>
      <c r="AE14" s="124"/>
      <c r="AF14" s="125"/>
      <c r="AG14" s="123"/>
      <c r="AH14" s="123"/>
      <c r="AI14" s="123"/>
      <c r="AJ14" s="123"/>
      <c r="AK14" s="123"/>
      <c r="AL14" s="123"/>
      <c r="AM14" s="123"/>
      <c r="AN14" s="123"/>
      <c r="AO14" s="124"/>
      <c r="AP14" s="125"/>
    </row>
    <row r="15" spans="1:42" ht="35" customHeight="1" thickBot="1" x14ac:dyDescent="0.25">
      <c r="A15" s="81" t="s">
        <v>1259</v>
      </c>
      <c r="B15" s="81"/>
      <c r="C15" s="123"/>
      <c r="D15" s="123"/>
      <c r="E15" s="123"/>
      <c r="F15" s="123"/>
      <c r="G15" s="123"/>
      <c r="H15" s="123"/>
      <c r="I15" s="123"/>
      <c r="J15" s="123"/>
      <c r="K15" s="123"/>
      <c r="L15" s="123"/>
      <c r="M15" s="123"/>
      <c r="N15" s="123"/>
      <c r="O15" s="123"/>
      <c r="P15" s="123"/>
      <c r="Q15" s="123"/>
      <c r="R15" s="123"/>
      <c r="S15" s="123"/>
      <c r="T15" s="123"/>
      <c r="U15" s="123"/>
      <c r="V15" s="123"/>
      <c r="W15" s="123"/>
      <c r="X15" s="123"/>
      <c r="Y15" s="123"/>
      <c r="Z15" s="123"/>
      <c r="AA15" s="123"/>
      <c r="AB15" s="123"/>
      <c r="AC15" s="123"/>
      <c r="AD15" s="123"/>
      <c r="AE15" s="123"/>
      <c r="AF15" s="123"/>
      <c r="AG15" s="123"/>
      <c r="AH15" s="123"/>
      <c r="AI15" s="123"/>
      <c r="AJ15" s="123"/>
      <c r="AK15" s="123"/>
      <c r="AL15" s="123"/>
      <c r="AM15" s="123"/>
      <c r="AN15" s="123"/>
      <c r="AO15" s="123"/>
      <c r="AP15" s="123"/>
    </row>
    <row r="16" spans="1:42" ht="35" customHeight="1" thickBot="1" x14ac:dyDescent="0.25">
      <c r="A16" s="126" t="s">
        <v>1260</v>
      </c>
      <c r="B16" s="80"/>
      <c r="C16" s="127"/>
      <c r="D16" s="127"/>
      <c r="E16" s="127"/>
      <c r="F16" s="127"/>
      <c r="G16" s="127"/>
      <c r="H16" s="127"/>
      <c r="I16" s="127"/>
      <c r="J16" s="127"/>
      <c r="K16" s="127"/>
      <c r="L16" s="127"/>
      <c r="M16" s="127"/>
      <c r="N16" s="127"/>
      <c r="O16" s="127"/>
      <c r="P16" s="127"/>
      <c r="Q16" s="127"/>
      <c r="R16" s="127"/>
      <c r="S16" s="127"/>
      <c r="T16" s="127"/>
      <c r="U16" s="127"/>
      <c r="V16" s="127"/>
      <c r="W16" s="127"/>
      <c r="X16" s="127"/>
      <c r="Y16" s="127"/>
      <c r="Z16" s="127"/>
      <c r="AA16" s="127"/>
      <c r="AB16" s="127"/>
      <c r="AC16" s="127"/>
      <c r="AD16" s="127"/>
      <c r="AE16" s="127"/>
      <c r="AF16" s="127"/>
      <c r="AG16" s="127"/>
      <c r="AH16" s="127"/>
      <c r="AI16" s="127"/>
      <c r="AJ16" s="127"/>
      <c r="AK16" s="127"/>
      <c r="AL16" s="127"/>
      <c r="AM16" s="127"/>
      <c r="AN16" s="127"/>
      <c r="AO16" s="127"/>
      <c r="AP16" s="127"/>
    </row>
    <row r="17" spans="1:42" ht="35" customHeight="1" thickBot="1" x14ac:dyDescent="0.25">
      <c r="A17" s="81" t="s">
        <v>1261</v>
      </c>
      <c r="B17" s="81"/>
      <c r="C17" s="123"/>
      <c r="D17" s="123"/>
      <c r="E17" s="123"/>
      <c r="F17" s="123"/>
      <c r="G17" s="123"/>
      <c r="H17" s="123"/>
      <c r="I17" s="123"/>
      <c r="J17" s="123"/>
      <c r="K17" s="124"/>
      <c r="L17" s="125"/>
      <c r="M17" s="123"/>
      <c r="N17" s="123"/>
      <c r="O17" s="123"/>
      <c r="P17" s="123"/>
      <c r="Q17" s="123"/>
      <c r="R17" s="123"/>
      <c r="S17" s="123"/>
      <c r="T17" s="123"/>
      <c r="U17" s="124"/>
      <c r="V17" s="125"/>
      <c r="W17" s="123"/>
      <c r="X17" s="123"/>
      <c r="Y17" s="123"/>
      <c r="Z17" s="123"/>
      <c r="AA17" s="123"/>
      <c r="AB17" s="123"/>
      <c r="AC17" s="123"/>
      <c r="AD17" s="123"/>
      <c r="AE17" s="124"/>
      <c r="AF17" s="125"/>
      <c r="AG17" s="123"/>
      <c r="AH17" s="123"/>
      <c r="AI17" s="123"/>
      <c r="AJ17" s="123"/>
      <c r="AK17" s="123"/>
      <c r="AL17" s="123"/>
      <c r="AM17" s="123"/>
      <c r="AN17" s="123"/>
      <c r="AO17" s="124"/>
      <c r="AP17" s="125"/>
    </row>
    <row r="18" spans="1:42" ht="35" customHeight="1" thickBot="1" x14ac:dyDescent="0.25">
      <c r="A18" s="81" t="s">
        <v>1262</v>
      </c>
      <c r="B18" s="81"/>
      <c r="C18" s="123"/>
      <c r="D18" s="123"/>
      <c r="E18" s="123"/>
      <c r="F18" s="123"/>
      <c r="G18" s="123"/>
      <c r="H18" s="123"/>
      <c r="I18" s="123"/>
      <c r="J18" s="123"/>
      <c r="K18" s="123"/>
      <c r="L18" s="123"/>
      <c r="M18" s="123"/>
      <c r="N18" s="123"/>
      <c r="O18" s="123"/>
      <c r="P18" s="123"/>
      <c r="Q18" s="123"/>
      <c r="R18" s="123"/>
      <c r="S18" s="123"/>
      <c r="T18" s="123"/>
      <c r="U18" s="123"/>
      <c r="V18" s="123"/>
      <c r="W18" s="123"/>
      <c r="X18" s="123"/>
      <c r="Y18" s="123"/>
      <c r="Z18" s="123"/>
      <c r="AA18" s="123"/>
      <c r="AB18" s="123"/>
      <c r="AC18" s="123"/>
      <c r="AD18" s="123"/>
      <c r="AE18" s="123"/>
      <c r="AF18" s="123"/>
      <c r="AG18" s="123"/>
      <c r="AH18" s="123"/>
      <c r="AI18" s="123"/>
      <c r="AJ18" s="123"/>
      <c r="AK18" s="123"/>
      <c r="AL18" s="123"/>
      <c r="AM18" s="123"/>
      <c r="AN18" s="123"/>
      <c r="AO18" s="123"/>
      <c r="AP18" s="123"/>
    </row>
    <row r="19" spans="1:42" ht="35" customHeight="1" thickBot="1" x14ac:dyDescent="0.25">
      <c r="A19" s="126" t="s">
        <v>1263</v>
      </c>
      <c r="B19" s="80"/>
      <c r="C19" s="127"/>
      <c r="D19" s="127"/>
      <c r="E19" s="127"/>
      <c r="F19" s="127"/>
      <c r="G19" s="127"/>
      <c r="H19" s="127"/>
      <c r="I19" s="127"/>
      <c r="J19" s="127"/>
      <c r="K19" s="127"/>
      <c r="L19" s="127"/>
      <c r="M19" s="127"/>
      <c r="N19" s="127"/>
      <c r="O19" s="127"/>
      <c r="P19" s="127"/>
      <c r="Q19" s="127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127"/>
      <c r="AC19" s="127"/>
      <c r="AD19" s="127"/>
      <c r="AE19" s="127"/>
      <c r="AF19" s="127"/>
      <c r="AG19" s="127"/>
      <c r="AH19" s="127"/>
      <c r="AI19" s="127"/>
      <c r="AJ19" s="127"/>
      <c r="AK19" s="127"/>
      <c r="AL19" s="127"/>
      <c r="AM19" s="127"/>
      <c r="AN19" s="127"/>
      <c r="AO19" s="127"/>
      <c r="AP19" s="127"/>
    </row>
    <row r="20" spans="1:42" ht="35" customHeight="1" thickBot="1" x14ac:dyDescent="0.25">
      <c r="A20" s="81" t="s">
        <v>1264</v>
      </c>
      <c r="B20" s="81"/>
      <c r="C20" s="123"/>
      <c r="D20" s="123"/>
      <c r="E20" s="123"/>
      <c r="F20" s="123"/>
      <c r="G20" s="123"/>
      <c r="H20" s="123"/>
      <c r="I20" s="123"/>
      <c r="J20" s="123"/>
      <c r="K20" s="124"/>
      <c r="L20" s="125"/>
      <c r="M20" s="123"/>
      <c r="N20" s="123"/>
      <c r="O20" s="123"/>
      <c r="P20" s="123"/>
      <c r="Q20" s="123"/>
      <c r="R20" s="123"/>
      <c r="S20" s="123"/>
      <c r="T20" s="123"/>
      <c r="U20" s="124"/>
      <c r="V20" s="125"/>
      <c r="W20" s="123"/>
      <c r="X20" s="123"/>
      <c r="Y20" s="123"/>
      <c r="Z20" s="123"/>
      <c r="AA20" s="123"/>
      <c r="AB20" s="123"/>
      <c r="AC20" s="123"/>
      <c r="AD20" s="123"/>
      <c r="AE20" s="124"/>
      <c r="AF20" s="125"/>
      <c r="AG20" s="123"/>
      <c r="AH20" s="123"/>
      <c r="AI20" s="123"/>
      <c r="AJ20" s="123"/>
      <c r="AK20" s="123"/>
      <c r="AL20" s="123"/>
      <c r="AM20" s="123"/>
      <c r="AN20" s="123"/>
      <c r="AO20" s="124"/>
      <c r="AP20" s="125"/>
    </row>
    <row r="21" spans="1:42" ht="35" customHeight="1" thickBot="1" x14ac:dyDescent="0.25">
      <c r="A21" s="81" t="s">
        <v>1265</v>
      </c>
      <c r="B21" s="81"/>
      <c r="C21" s="123"/>
      <c r="D21" s="123"/>
      <c r="E21" s="123"/>
      <c r="F21" s="123"/>
      <c r="G21" s="123"/>
      <c r="H21" s="123"/>
      <c r="I21" s="123"/>
      <c r="J21" s="123"/>
      <c r="K21" s="123"/>
      <c r="L21" s="123"/>
      <c r="M21" s="123"/>
      <c r="N21" s="123"/>
      <c r="O21" s="123"/>
      <c r="P21" s="123"/>
      <c r="Q21" s="123"/>
      <c r="R21" s="123"/>
      <c r="S21" s="123"/>
      <c r="T21" s="123"/>
      <c r="U21" s="123"/>
      <c r="V21" s="123"/>
      <c r="W21" s="123"/>
      <c r="X21" s="123"/>
      <c r="Y21" s="123"/>
      <c r="Z21" s="123"/>
      <c r="AA21" s="123"/>
      <c r="AB21" s="123"/>
      <c r="AC21" s="123"/>
      <c r="AD21" s="123"/>
      <c r="AE21" s="123"/>
      <c r="AF21" s="123"/>
      <c r="AG21" s="123"/>
      <c r="AH21" s="123"/>
      <c r="AI21" s="123"/>
      <c r="AJ21" s="123"/>
      <c r="AK21" s="123"/>
      <c r="AL21" s="123"/>
      <c r="AM21" s="123"/>
      <c r="AN21" s="123"/>
      <c r="AO21" s="123"/>
      <c r="AP21" s="123"/>
    </row>
  </sheetData>
  <mergeCells count="2">
    <mergeCell ref="A1:C1"/>
    <mergeCell ref="A2:C2"/>
  </mergeCells>
  <dataValidations count="1">
    <dataValidation type="decimal" allowBlank="1" showInputMessage="1" showErrorMessage="1" errorTitle="Invalid Data Type" error="Please input data in Numeric Data Type" sqref="C6:AP7 AG5:AN5 W5:AD5 M5:T5 C5:J5 C4:AP4 C9:AP10 AG8:AN8 W8:AD8 M8:T8 C8:J8 C12:AP13 AG11:AN11 W11:AD11 M11:T11 C11:J11 C15:AP16 AG14:AN14 W14:AD14 M14:T14 C14:J14 C18:AP19 AG17:AN17 W17:AD17 M17:T17 C17:J17 C21:AP21 AG20:AN20 W20:AD20 M20:T20 C20:J20" xr:uid="{EE419AF9-E82C-944F-9A77-16AD33B8AC72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D94D3-3BD2-1D41-A28C-B96506AF245F}">
  <dimension ref="A1:Z21"/>
  <sheetViews>
    <sheetView showGridLines="0" workbookViewId="0">
      <selection activeCell="X1" sqref="X1:Z1048576"/>
    </sheetView>
  </sheetViews>
  <sheetFormatPr baseColWidth="10" defaultColWidth="9.3984375" defaultRowHeight="15" x14ac:dyDescent="0.2"/>
  <cols>
    <col min="1" max="1" width="57" style="128" customWidth="1" collapsed="1"/>
    <col min="2" max="2" width="26" style="128" customWidth="1"/>
    <col min="3" max="26" width="26" style="128" customWidth="1" collapsed="1"/>
    <col min="27" max="16384" width="9.3984375" style="128" collapsed="1"/>
  </cols>
  <sheetData>
    <row r="1" spans="1:26" ht="18" x14ac:dyDescent="0.2">
      <c r="A1" s="157" t="s">
        <v>1266</v>
      </c>
      <c r="B1" s="157"/>
      <c r="C1" s="157"/>
    </row>
    <row r="2" spans="1:26" x14ac:dyDescent="0.2">
      <c r="A2" s="129">
        <v>1</v>
      </c>
      <c r="B2" s="129"/>
    </row>
    <row r="3" spans="1:26" ht="17" x14ac:dyDescent="0.2">
      <c r="A3" s="130" t="s">
        <v>371</v>
      </c>
      <c r="B3" s="130"/>
      <c r="C3" s="131"/>
      <c r="D3" s="131"/>
      <c r="E3" s="131"/>
      <c r="F3" s="131"/>
      <c r="G3" s="131"/>
      <c r="H3" s="131"/>
      <c r="I3" s="131"/>
      <c r="J3" s="131"/>
      <c r="K3" s="131"/>
      <c r="L3" s="131"/>
      <c r="M3" s="131"/>
      <c r="N3" s="131"/>
      <c r="O3" s="131"/>
      <c r="P3" s="131"/>
      <c r="Q3" s="131"/>
      <c r="R3" s="131"/>
      <c r="S3" s="131"/>
      <c r="T3" s="131"/>
      <c r="U3" s="131"/>
      <c r="V3" s="131"/>
      <c r="W3" s="131"/>
      <c r="X3" s="131"/>
      <c r="Y3" s="131"/>
      <c r="Z3" s="131"/>
    </row>
    <row r="4" spans="1:26" ht="18" thickBot="1" x14ac:dyDescent="0.25">
      <c r="A4" s="132" t="s">
        <v>1266</v>
      </c>
      <c r="B4" s="132"/>
      <c r="C4" s="133"/>
      <c r="D4" s="133"/>
      <c r="E4" s="133"/>
      <c r="F4" s="133"/>
      <c r="G4" s="133"/>
      <c r="H4" s="133"/>
      <c r="I4" s="133"/>
      <c r="J4" s="133"/>
      <c r="K4" s="133"/>
      <c r="L4" s="133"/>
      <c r="M4" s="133"/>
      <c r="N4" s="133"/>
      <c r="O4" s="133"/>
      <c r="P4" s="133"/>
      <c r="Q4" s="133"/>
      <c r="R4" s="133"/>
      <c r="S4" s="133"/>
      <c r="T4" s="133"/>
      <c r="U4" s="133"/>
      <c r="V4" s="133"/>
      <c r="W4" s="133"/>
      <c r="X4" s="133"/>
      <c r="Y4" s="133"/>
      <c r="Z4" s="133"/>
    </row>
    <row r="5" spans="1:26" ht="18" thickBot="1" x14ac:dyDescent="0.25">
      <c r="A5" s="136" t="s">
        <v>606</v>
      </c>
      <c r="B5" s="136"/>
      <c r="C5" s="133"/>
      <c r="D5" s="133"/>
      <c r="E5" s="133"/>
      <c r="F5" s="133"/>
      <c r="G5" s="133"/>
      <c r="H5" s="133"/>
      <c r="I5" s="133"/>
      <c r="J5" s="133"/>
      <c r="K5" s="133"/>
      <c r="L5" s="133"/>
      <c r="M5" s="133"/>
      <c r="N5" s="133"/>
      <c r="O5" s="133"/>
      <c r="P5" s="133"/>
      <c r="Q5" s="133"/>
      <c r="R5" s="133"/>
      <c r="S5" s="133"/>
      <c r="T5" s="133"/>
      <c r="U5" s="133"/>
      <c r="V5" s="133"/>
      <c r="W5" s="133"/>
      <c r="X5" s="133"/>
      <c r="Y5" s="133"/>
      <c r="Z5" s="133"/>
    </row>
    <row r="6" spans="1:26" ht="18" thickBot="1" x14ac:dyDescent="0.25">
      <c r="A6" s="138" t="s">
        <v>1267</v>
      </c>
      <c r="B6" s="134"/>
      <c r="C6" s="135"/>
      <c r="D6" s="135"/>
      <c r="E6" s="135"/>
      <c r="F6" s="135"/>
      <c r="G6" s="135"/>
      <c r="H6" s="135"/>
      <c r="I6" s="135"/>
      <c r="J6" s="135"/>
      <c r="K6" s="135"/>
      <c r="L6" s="135"/>
      <c r="M6" s="135"/>
      <c r="N6" s="135"/>
      <c r="O6" s="135"/>
      <c r="P6" s="135"/>
      <c r="Q6" s="135"/>
      <c r="R6" s="135"/>
      <c r="S6" s="135"/>
      <c r="T6" s="135"/>
      <c r="U6" s="135"/>
      <c r="V6" s="135"/>
      <c r="W6" s="135"/>
      <c r="X6" s="135"/>
      <c r="Y6" s="135"/>
      <c r="Z6" s="135"/>
    </row>
    <row r="7" spans="1:26" ht="18" thickBot="1" x14ac:dyDescent="0.25">
      <c r="A7" s="138" t="s">
        <v>462</v>
      </c>
      <c r="B7" s="134"/>
      <c r="C7" s="135"/>
      <c r="D7" s="135"/>
      <c r="E7" s="135"/>
      <c r="F7" s="135"/>
      <c r="G7" s="135"/>
      <c r="H7" s="135"/>
      <c r="I7" s="135"/>
      <c r="J7" s="135"/>
      <c r="K7" s="135"/>
      <c r="L7" s="135"/>
      <c r="M7" s="135"/>
      <c r="N7" s="135"/>
      <c r="O7" s="135"/>
      <c r="P7" s="135"/>
      <c r="Q7" s="135"/>
      <c r="R7" s="135"/>
      <c r="S7" s="135"/>
      <c r="T7" s="135"/>
      <c r="U7" s="135"/>
      <c r="V7" s="135"/>
      <c r="W7" s="135"/>
      <c r="X7" s="135"/>
      <c r="Y7" s="135"/>
      <c r="Z7" s="135"/>
    </row>
    <row r="8" spans="1:26" ht="18" thickBot="1" x14ac:dyDescent="0.25">
      <c r="A8" s="138" t="s">
        <v>1268</v>
      </c>
      <c r="B8" s="134"/>
      <c r="C8" s="135"/>
      <c r="D8" s="135"/>
      <c r="E8" s="135"/>
      <c r="F8" s="135"/>
      <c r="G8" s="135"/>
      <c r="H8" s="135"/>
      <c r="I8" s="135"/>
      <c r="J8" s="135"/>
      <c r="K8" s="135"/>
      <c r="L8" s="135"/>
      <c r="M8" s="135"/>
      <c r="N8" s="135"/>
      <c r="O8" s="135"/>
      <c r="P8" s="135"/>
      <c r="Q8" s="135"/>
      <c r="R8" s="135"/>
      <c r="S8" s="135"/>
      <c r="T8" s="135"/>
      <c r="U8" s="135"/>
      <c r="V8" s="135"/>
      <c r="W8" s="135"/>
      <c r="X8" s="135"/>
      <c r="Y8" s="135"/>
      <c r="Z8" s="135"/>
    </row>
    <row r="9" spans="1:26" ht="18" thickBot="1" x14ac:dyDescent="0.25">
      <c r="A9" s="138" t="s">
        <v>891</v>
      </c>
      <c r="B9" s="134"/>
      <c r="C9" s="135"/>
      <c r="D9" s="135"/>
      <c r="E9" s="135"/>
      <c r="F9" s="135"/>
      <c r="G9" s="135"/>
      <c r="H9" s="135"/>
      <c r="I9" s="135"/>
      <c r="J9" s="135"/>
      <c r="K9" s="135"/>
      <c r="L9" s="135"/>
      <c r="M9" s="135"/>
      <c r="N9" s="135"/>
      <c r="O9" s="135"/>
      <c r="P9" s="135"/>
      <c r="Q9" s="135"/>
      <c r="R9" s="135"/>
      <c r="S9" s="135"/>
      <c r="T9" s="135"/>
      <c r="U9" s="135"/>
      <c r="V9" s="135"/>
      <c r="W9" s="135"/>
      <c r="X9" s="135"/>
      <c r="Y9" s="135"/>
      <c r="Z9" s="135"/>
    </row>
    <row r="10" spans="1:26" ht="35" thickBot="1" x14ac:dyDescent="0.25">
      <c r="A10" s="138" t="s">
        <v>381</v>
      </c>
      <c r="B10" s="134"/>
      <c r="C10" s="135"/>
      <c r="D10" s="135"/>
      <c r="E10" s="135"/>
      <c r="F10" s="135"/>
      <c r="G10" s="135"/>
      <c r="H10" s="135"/>
      <c r="I10" s="135"/>
      <c r="J10" s="135"/>
      <c r="K10" s="135"/>
      <c r="L10" s="135"/>
      <c r="M10" s="135"/>
      <c r="N10" s="135"/>
      <c r="O10" s="135"/>
      <c r="P10" s="135"/>
      <c r="Q10" s="135"/>
      <c r="R10" s="135"/>
      <c r="S10" s="135"/>
      <c r="T10" s="135"/>
      <c r="U10" s="135"/>
      <c r="V10" s="135"/>
      <c r="W10" s="135"/>
      <c r="X10" s="135"/>
      <c r="Y10" s="135"/>
      <c r="Z10" s="135"/>
    </row>
    <row r="11" spans="1:26" ht="18" thickBot="1" x14ac:dyDescent="0.25">
      <c r="A11" s="138" t="s">
        <v>1269</v>
      </c>
      <c r="B11" s="134"/>
      <c r="C11" s="135"/>
      <c r="D11" s="135"/>
      <c r="E11" s="135"/>
      <c r="F11" s="135"/>
      <c r="G11" s="135"/>
      <c r="H11" s="135"/>
      <c r="I11" s="135"/>
      <c r="J11" s="135"/>
      <c r="K11" s="135"/>
      <c r="L11" s="135"/>
      <c r="M11" s="135"/>
      <c r="N11" s="135"/>
      <c r="O11" s="135"/>
      <c r="P11" s="135"/>
      <c r="Q11" s="135"/>
      <c r="R11" s="135"/>
      <c r="S11" s="135"/>
      <c r="T11" s="135"/>
      <c r="U11" s="135"/>
      <c r="V11" s="135"/>
      <c r="W11" s="135"/>
      <c r="X11" s="135"/>
      <c r="Y11" s="135"/>
      <c r="Z11" s="135"/>
    </row>
    <row r="12" spans="1:26" ht="18" thickBot="1" x14ac:dyDescent="0.25">
      <c r="A12" s="139" t="s">
        <v>1270</v>
      </c>
      <c r="B12" s="134"/>
      <c r="C12" s="137"/>
      <c r="D12" s="137"/>
      <c r="E12" s="137"/>
      <c r="F12" s="137"/>
      <c r="G12" s="137"/>
      <c r="H12" s="137"/>
      <c r="I12" s="137"/>
      <c r="J12" s="137"/>
      <c r="K12" s="137"/>
      <c r="L12" s="137"/>
      <c r="M12" s="137"/>
      <c r="N12" s="137"/>
      <c r="O12" s="137"/>
      <c r="P12" s="137"/>
      <c r="Q12" s="137"/>
      <c r="R12" s="137"/>
      <c r="S12" s="137"/>
      <c r="T12" s="137"/>
      <c r="U12" s="137"/>
      <c r="V12" s="137"/>
      <c r="W12" s="137"/>
      <c r="X12" s="137"/>
      <c r="Y12" s="137"/>
      <c r="Z12" s="137"/>
    </row>
    <row r="13" spans="1:26" ht="35" thickBot="1" x14ac:dyDescent="0.25">
      <c r="A13" s="136" t="s">
        <v>1271</v>
      </c>
      <c r="B13" s="134"/>
      <c r="C13" s="133"/>
      <c r="D13" s="133"/>
      <c r="E13" s="133"/>
      <c r="F13" s="133"/>
      <c r="G13" s="133"/>
      <c r="H13" s="133"/>
      <c r="I13" s="133"/>
      <c r="J13" s="133"/>
      <c r="K13" s="133"/>
      <c r="L13" s="133"/>
      <c r="M13" s="133"/>
      <c r="N13" s="133"/>
      <c r="O13" s="133"/>
      <c r="P13" s="133"/>
      <c r="Q13" s="133"/>
      <c r="R13" s="133"/>
      <c r="S13" s="133"/>
      <c r="T13" s="133"/>
      <c r="U13" s="133"/>
      <c r="V13" s="133"/>
      <c r="W13" s="133"/>
      <c r="X13" s="133"/>
      <c r="Y13" s="133"/>
      <c r="Z13" s="133"/>
    </row>
    <row r="14" spans="1:26" ht="35" thickBot="1" x14ac:dyDescent="0.25">
      <c r="A14" s="138" t="s">
        <v>1272</v>
      </c>
      <c r="B14" s="134"/>
      <c r="C14" s="135"/>
      <c r="D14" s="135"/>
      <c r="E14" s="135"/>
      <c r="F14" s="135"/>
      <c r="G14" s="135"/>
      <c r="H14" s="135"/>
      <c r="I14" s="135"/>
      <c r="J14" s="135"/>
      <c r="K14" s="135"/>
      <c r="L14" s="135"/>
      <c r="M14" s="135"/>
      <c r="N14" s="135"/>
      <c r="O14" s="135"/>
      <c r="P14" s="135"/>
      <c r="Q14" s="135"/>
      <c r="R14" s="135"/>
      <c r="S14" s="135"/>
      <c r="T14" s="135"/>
      <c r="U14" s="135"/>
      <c r="V14" s="135"/>
      <c r="W14" s="135"/>
      <c r="X14" s="135"/>
      <c r="Y14" s="135"/>
      <c r="Z14" s="135"/>
    </row>
    <row r="15" spans="1:26" ht="18" thickBot="1" x14ac:dyDescent="0.25">
      <c r="A15" s="138" t="s">
        <v>1273</v>
      </c>
      <c r="B15" s="134"/>
      <c r="C15" s="135"/>
      <c r="D15" s="135"/>
      <c r="E15" s="135"/>
      <c r="F15" s="135"/>
      <c r="G15" s="135"/>
      <c r="H15" s="135"/>
      <c r="I15" s="135"/>
      <c r="J15" s="135"/>
      <c r="K15" s="135"/>
      <c r="L15" s="135"/>
      <c r="M15" s="135"/>
      <c r="N15" s="135"/>
      <c r="O15" s="135"/>
      <c r="P15" s="135"/>
      <c r="Q15" s="135"/>
      <c r="R15" s="135"/>
      <c r="S15" s="135"/>
      <c r="T15" s="135"/>
      <c r="U15" s="135"/>
      <c r="V15" s="135"/>
      <c r="W15" s="135"/>
      <c r="X15" s="135"/>
      <c r="Y15" s="135"/>
      <c r="Z15" s="135"/>
    </row>
    <row r="16" spans="1:26" ht="18" thickBot="1" x14ac:dyDescent="0.25">
      <c r="A16" s="138" t="s">
        <v>1274</v>
      </c>
      <c r="B16" s="134"/>
      <c r="C16" s="135"/>
      <c r="D16" s="135"/>
      <c r="E16" s="135"/>
      <c r="F16" s="135"/>
      <c r="G16" s="135"/>
      <c r="H16" s="135"/>
      <c r="I16" s="135"/>
      <c r="J16" s="135"/>
      <c r="K16" s="135"/>
      <c r="L16" s="135"/>
      <c r="M16" s="135"/>
      <c r="N16" s="135"/>
      <c r="O16" s="135"/>
      <c r="P16" s="135"/>
      <c r="Q16" s="135"/>
      <c r="R16" s="135"/>
      <c r="S16" s="135"/>
      <c r="T16" s="135"/>
      <c r="U16" s="135"/>
      <c r="V16" s="135"/>
      <c r="W16" s="135"/>
      <c r="X16" s="135"/>
      <c r="Y16" s="135"/>
      <c r="Z16" s="135"/>
    </row>
    <row r="17" spans="1:26" ht="18" thickBot="1" x14ac:dyDescent="0.25">
      <c r="A17" s="138" t="s">
        <v>1275</v>
      </c>
      <c r="B17" s="134"/>
      <c r="C17" s="135"/>
      <c r="D17" s="135"/>
      <c r="E17" s="135"/>
      <c r="F17" s="135"/>
      <c r="G17" s="135"/>
      <c r="H17" s="135"/>
      <c r="I17" s="135"/>
      <c r="J17" s="135"/>
      <c r="K17" s="135"/>
      <c r="L17" s="135"/>
      <c r="M17" s="135"/>
      <c r="N17" s="135"/>
      <c r="O17" s="135"/>
      <c r="P17" s="135"/>
      <c r="Q17" s="135"/>
      <c r="R17" s="135"/>
      <c r="S17" s="135"/>
      <c r="T17" s="135"/>
      <c r="U17" s="135"/>
      <c r="V17" s="135"/>
      <c r="W17" s="135"/>
      <c r="X17" s="135"/>
      <c r="Y17" s="135"/>
      <c r="Z17" s="135"/>
    </row>
    <row r="18" spans="1:26" ht="18" thickBot="1" x14ac:dyDescent="0.25">
      <c r="A18" s="138" t="s">
        <v>1276</v>
      </c>
      <c r="B18" s="134"/>
      <c r="C18" s="135"/>
      <c r="D18" s="135"/>
      <c r="E18" s="135"/>
      <c r="F18" s="135"/>
      <c r="G18" s="135"/>
      <c r="H18" s="135"/>
      <c r="I18" s="135"/>
      <c r="J18" s="135"/>
      <c r="K18" s="135"/>
      <c r="L18" s="135"/>
      <c r="M18" s="135"/>
      <c r="N18" s="135"/>
      <c r="O18" s="135"/>
      <c r="P18" s="135"/>
      <c r="Q18" s="135"/>
      <c r="R18" s="135"/>
      <c r="S18" s="135"/>
      <c r="T18" s="135"/>
      <c r="U18" s="135"/>
      <c r="V18" s="135"/>
      <c r="W18" s="135"/>
      <c r="X18" s="135"/>
      <c r="Y18" s="135"/>
      <c r="Z18" s="135"/>
    </row>
    <row r="19" spans="1:26" ht="18" thickBot="1" x14ac:dyDescent="0.25">
      <c r="A19" s="138" t="s">
        <v>1269</v>
      </c>
      <c r="B19" s="134"/>
      <c r="C19" s="135"/>
      <c r="D19" s="135"/>
      <c r="E19" s="135"/>
      <c r="F19" s="135"/>
      <c r="G19" s="135"/>
      <c r="H19" s="135"/>
      <c r="I19" s="135"/>
      <c r="J19" s="135"/>
      <c r="K19" s="135"/>
      <c r="L19" s="135"/>
      <c r="M19" s="135"/>
      <c r="N19" s="135"/>
      <c r="O19" s="135"/>
      <c r="P19" s="135"/>
      <c r="Q19" s="135"/>
      <c r="R19" s="135"/>
      <c r="S19" s="135"/>
      <c r="T19" s="135"/>
      <c r="U19" s="135"/>
      <c r="V19" s="135"/>
      <c r="W19" s="135"/>
      <c r="X19" s="135"/>
      <c r="Y19" s="135"/>
      <c r="Z19" s="135"/>
    </row>
    <row r="20" spans="1:26" ht="49" customHeight="1" thickBot="1" x14ac:dyDescent="0.25">
      <c r="A20" s="139" t="s">
        <v>1277</v>
      </c>
      <c r="B20" s="134"/>
      <c r="C20" s="137"/>
      <c r="D20" s="137"/>
      <c r="E20" s="137"/>
      <c r="F20" s="137"/>
      <c r="G20" s="137"/>
      <c r="H20" s="137"/>
      <c r="I20" s="137"/>
      <c r="J20" s="137"/>
      <c r="K20" s="137"/>
      <c r="L20" s="137"/>
      <c r="M20" s="137"/>
      <c r="N20" s="137"/>
      <c r="O20" s="137"/>
      <c r="P20" s="137"/>
      <c r="Q20" s="137"/>
      <c r="R20" s="137"/>
      <c r="S20" s="137"/>
      <c r="T20" s="137"/>
      <c r="U20" s="137"/>
      <c r="V20" s="137"/>
      <c r="W20" s="137"/>
      <c r="X20" s="137"/>
      <c r="Y20" s="137"/>
      <c r="Z20" s="137"/>
    </row>
    <row r="21" spans="1:26" ht="18" thickBot="1" x14ac:dyDescent="0.25">
      <c r="A21" s="136" t="s">
        <v>606</v>
      </c>
      <c r="B21" s="134"/>
      <c r="C21" s="137"/>
      <c r="D21" s="137"/>
      <c r="E21" s="137"/>
      <c r="F21" s="137"/>
      <c r="G21" s="137"/>
      <c r="H21" s="137"/>
      <c r="I21" s="137"/>
      <c r="J21" s="137"/>
      <c r="K21" s="137"/>
      <c r="L21" s="137"/>
      <c r="M21" s="137"/>
      <c r="N21" s="137"/>
      <c r="O21" s="137"/>
      <c r="P21" s="137"/>
      <c r="Q21" s="137"/>
      <c r="R21" s="137"/>
      <c r="S21" s="137"/>
      <c r="T21" s="137"/>
      <c r="U21" s="137"/>
      <c r="V21" s="137"/>
      <c r="W21" s="137"/>
      <c r="X21" s="137"/>
      <c r="Y21" s="137"/>
      <c r="Z21" s="137"/>
    </row>
  </sheetData>
  <mergeCells count="1">
    <mergeCell ref="A1:C1"/>
  </mergeCells>
  <dataValidations count="1">
    <dataValidation type="decimal" allowBlank="1" showErrorMessage="1" errorTitle="Invalid Data Type" error="Please input data in Numeric Data Type" sqref="C6:Z12 C14:Z21" xr:uid="{46362808-C15E-DA40-A36C-DD6533F759BD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148C0-E4FA-5944-A9F1-FE912CED3ECC}">
  <dimension ref="A1:W21"/>
  <sheetViews>
    <sheetView showGridLines="0" topLeftCell="Q1" workbookViewId="0">
      <selection activeCell="U1" sqref="U1:W1048576"/>
    </sheetView>
  </sheetViews>
  <sheetFormatPr baseColWidth="10" defaultColWidth="9.3984375" defaultRowHeight="15" x14ac:dyDescent="0.2"/>
  <cols>
    <col min="1" max="1" width="57" style="128" customWidth="1" collapsed="1"/>
    <col min="2" max="2" width="26" style="128" customWidth="1"/>
    <col min="3" max="23" width="26" style="128" customWidth="1" collapsed="1"/>
    <col min="24" max="16384" width="9.3984375" style="128" collapsed="1"/>
  </cols>
  <sheetData>
    <row r="1" spans="1:23" ht="18" x14ac:dyDescent="0.2">
      <c r="A1" s="157" t="s">
        <v>1266</v>
      </c>
      <c r="B1" s="157"/>
      <c r="C1" s="157"/>
    </row>
    <row r="2" spans="1:23" x14ac:dyDescent="0.2">
      <c r="A2" s="129">
        <v>1</v>
      </c>
      <c r="B2" s="129"/>
    </row>
    <row r="3" spans="1:23" ht="17" x14ac:dyDescent="0.2">
      <c r="A3" s="130" t="s">
        <v>371</v>
      </c>
      <c r="B3" s="130"/>
      <c r="C3" s="131"/>
      <c r="D3" s="131"/>
      <c r="E3" s="131"/>
      <c r="F3" s="131"/>
      <c r="G3" s="131"/>
      <c r="H3" s="131"/>
      <c r="I3" s="131"/>
      <c r="J3" s="131"/>
      <c r="K3" s="131"/>
      <c r="L3" s="131"/>
      <c r="M3" s="131"/>
      <c r="N3" s="131"/>
      <c r="O3" s="131"/>
      <c r="P3" s="131"/>
      <c r="Q3" s="131"/>
      <c r="R3" s="131"/>
      <c r="S3" s="131"/>
      <c r="T3" s="131"/>
      <c r="U3" s="131"/>
      <c r="V3" s="131"/>
      <c r="W3" s="131"/>
    </row>
    <row r="4" spans="1:23" ht="18" thickBot="1" x14ac:dyDescent="0.25">
      <c r="A4" s="132" t="s">
        <v>1266</v>
      </c>
      <c r="B4" s="132"/>
      <c r="C4" s="133"/>
      <c r="D4" s="133"/>
      <c r="E4" s="133"/>
      <c r="F4" s="133"/>
      <c r="G4" s="133"/>
      <c r="H4" s="133"/>
      <c r="I4" s="133"/>
      <c r="J4" s="133"/>
      <c r="K4" s="133"/>
      <c r="L4" s="133"/>
      <c r="M4" s="133"/>
      <c r="N4" s="133"/>
      <c r="O4" s="133"/>
      <c r="P4" s="133"/>
      <c r="Q4" s="133"/>
      <c r="R4" s="133"/>
      <c r="S4" s="133"/>
      <c r="T4" s="133"/>
      <c r="U4" s="133"/>
      <c r="V4" s="133"/>
      <c r="W4" s="133"/>
    </row>
    <row r="5" spans="1:23" ht="18" thickBot="1" x14ac:dyDescent="0.25">
      <c r="A5" s="136" t="s">
        <v>606</v>
      </c>
      <c r="B5" s="136"/>
      <c r="C5" s="133"/>
      <c r="D5" s="133"/>
      <c r="E5" s="133"/>
      <c r="F5" s="133"/>
      <c r="G5" s="133"/>
      <c r="H5" s="133"/>
      <c r="I5" s="133"/>
      <c r="J5" s="133"/>
      <c r="K5" s="133"/>
      <c r="L5" s="133"/>
      <c r="M5" s="133"/>
      <c r="N5" s="133"/>
      <c r="O5" s="133"/>
      <c r="P5" s="133"/>
      <c r="Q5" s="133"/>
      <c r="R5" s="133"/>
      <c r="S5" s="133"/>
      <c r="T5" s="133"/>
      <c r="U5" s="133"/>
      <c r="V5" s="133"/>
      <c r="W5" s="133"/>
    </row>
    <row r="6" spans="1:23" ht="18" thickBot="1" x14ac:dyDescent="0.25">
      <c r="A6" s="138" t="s">
        <v>1267</v>
      </c>
      <c r="B6" s="134"/>
      <c r="C6" s="135"/>
      <c r="D6" s="135"/>
      <c r="E6" s="135"/>
      <c r="F6" s="135"/>
      <c r="G6" s="135"/>
      <c r="H6" s="135"/>
      <c r="I6" s="135"/>
      <c r="J6" s="135"/>
      <c r="K6" s="135"/>
      <c r="L6" s="135"/>
      <c r="M6" s="135"/>
      <c r="N6" s="135"/>
      <c r="O6" s="135"/>
      <c r="P6" s="135"/>
      <c r="Q6" s="135"/>
      <c r="R6" s="135"/>
      <c r="S6" s="135"/>
      <c r="T6" s="135"/>
      <c r="U6" s="135"/>
      <c r="V6" s="135"/>
      <c r="W6" s="135"/>
    </row>
    <row r="7" spans="1:23" ht="18" thickBot="1" x14ac:dyDescent="0.25">
      <c r="A7" s="138" t="s">
        <v>462</v>
      </c>
      <c r="B7" s="134"/>
      <c r="C7" s="135"/>
      <c r="D7" s="135"/>
      <c r="E7" s="135"/>
      <c r="F7" s="135"/>
      <c r="G7" s="135"/>
      <c r="H7" s="135"/>
      <c r="I7" s="135"/>
      <c r="J7" s="135"/>
      <c r="K7" s="135"/>
      <c r="L7" s="135"/>
      <c r="M7" s="135"/>
      <c r="N7" s="135"/>
      <c r="O7" s="135"/>
      <c r="P7" s="135"/>
      <c r="Q7" s="135"/>
      <c r="R7" s="135"/>
      <c r="S7" s="135"/>
      <c r="T7" s="135"/>
      <c r="U7" s="135"/>
      <c r="V7" s="135"/>
      <c r="W7" s="135"/>
    </row>
    <row r="8" spans="1:23" ht="18" thickBot="1" x14ac:dyDescent="0.25">
      <c r="A8" s="138" t="s">
        <v>1268</v>
      </c>
      <c r="B8" s="134"/>
      <c r="C8" s="135"/>
      <c r="D8" s="135"/>
      <c r="E8" s="135"/>
      <c r="F8" s="135"/>
      <c r="G8" s="135"/>
      <c r="H8" s="135"/>
      <c r="I8" s="135"/>
      <c r="J8" s="135"/>
      <c r="K8" s="135"/>
      <c r="L8" s="135"/>
      <c r="M8" s="135"/>
      <c r="N8" s="135"/>
      <c r="O8" s="135"/>
      <c r="P8" s="135"/>
      <c r="Q8" s="135"/>
      <c r="R8" s="135"/>
      <c r="S8" s="135"/>
      <c r="T8" s="135"/>
      <c r="U8" s="135"/>
      <c r="V8" s="135"/>
      <c r="W8" s="135"/>
    </row>
    <row r="9" spans="1:23" ht="18" thickBot="1" x14ac:dyDescent="0.25">
      <c r="A9" s="138" t="s">
        <v>891</v>
      </c>
      <c r="B9" s="134"/>
      <c r="C9" s="135"/>
      <c r="D9" s="135"/>
      <c r="E9" s="135"/>
      <c r="F9" s="135"/>
      <c r="G9" s="135"/>
      <c r="H9" s="135"/>
      <c r="I9" s="135"/>
      <c r="J9" s="135"/>
      <c r="K9" s="135"/>
      <c r="L9" s="135"/>
      <c r="M9" s="135"/>
      <c r="N9" s="135"/>
      <c r="O9" s="135"/>
      <c r="P9" s="135"/>
      <c r="Q9" s="135"/>
      <c r="R9" s="135"/>
      <c r="S9" s="135"/>
      <c r="T9" s="135"/>
      <c r="U9" s="135"/>
      <c r="V9" s="135"/>
      <c r="W9" s="135"/>
    </row>
    <row r="10" spans="1:23" ht="35" thickBot="1" x14ac:dyDescent="0.25">
      <c r="A10" s="138" t="s">
        <v>381</v>
      </c>
      <c r="B10" s="134"/>
      <c r="C10" s="135"/>
      <c r="D10" s="135"/>
      <c r="E10" s="135"/>
      <c r="F10" s="135"/>
      <c r="G10" s="135"/>
      <c r="H10" s="135"/>
      <c r="I10" s="135"/>
      <c r="J10" s="135"/>
      <c r="K10" s="135"/>
      <c r="L10" s="135"/>
      <c r="M10" s="135"/>
      <c r="N10" s="135"/>
      <c r="O10" s="135"/>
      <c r="P10" s="135"/>
      <c r="Q10" s="135"/>
      <c r="R10" s="135"/>
      <c r="S10" s="135"/>
      <c r="T10" s="135"/>
      <c r="U10" s="135"/>
      <c r="V10" s="135"/>
      <c r="W10" s="135"/>
    </row>
    <row r="11" spans="1:23" ht="18" thickBot="1" x14ac:dyDescent="0.25">
      <c r="A11" s="138" t="s">
        <v>1269</v>
      </c>
      <c r="B11" s="134"/>
      <c r="C11" s="135"/>
      <c r="D11" s="135"/>
      <c r="E11" s="135"/>
      <c r="F11" s="135"/>
      <c r="G11" s="135"/>
      <c r="H11" s="135"/>
      <c r="I11" s="135"/>
      <c r="J11" s="135"/>
      <c r="K11" s="135"/>
      <c r="L11" s="135"/>
      <c r="M11" s="135"/>
      <c r="N11" s="135"/>
      <c r="O11" s="135"/>
      <c r="P11" s="135"/>
      <c r="Q11" s="135"/>
      <c r="R11" s="135"/>
      <c r="S11" s="135"/>
      <c r="T11" s="135"/>
      <c r="U11" s="135"/>
      <c r="V11" s="135"/>
      <c r="W11" s="135"/>
    </row>
    <row r="12" spans="1:23" ht="18" thickBot="1" x14ac:dyDescent="0.25">
      <c r="A12" s="139" t="s">
        <v>1270</v>
      </c>
      <c r="B12" s="134"/>
      <c r="C12" s="137"/>
      <c r="D12" s="137"/>
      <c r="E12" s="137"/>
      <c r="F12" s="137"/>
      <c r="G12" s="137"/>
      <c r="H12" s="137"/>
      <c r="I12" s="137"/>
      <c r="J12" s="137"/>
      <c r="K12" s="137"/>
      <c r="L12" s="137"/>
      <c r="M12" s="137"/>
      <c r="N12" s="137"/>
      <c r="O12" s="137"/>
      <c r="P12" s="137"/>
      <c r="Q12" s="137"/>
      <c r="R12" s="137"/>
      <c r="S12" s="137"/>
      <c r="T12" s="137"/>
      <c r="U12" s="137"/>
      <c r="V12" s="137"/>
      <c r="W12" s="137"/>
    </row>
    <row r="13" spans="1:23" ht="35" thickBot="1" x14ac:dyDescent="0.25">
      <c r="A13" s="136" t="s">
        <v>1271</v>
      </c>
      <c r="B13" s="134"/>
      <c r="C13" s="133"/>
      <c r="D13" s="133"/>
      <c r="E13" s="133"/>
      <c r="F13" s="133"/>
      <c r="G13" s="133"/>
      <c r="H13" s="133"/>
      <c r="I13" s="133"/>
      <c r="J13" s="133"/>
      <c r="K13" s="133"/>
      <c r="L13" s="133"/>
      <c r="M13" s="133"/>
      <c r="N13" s="133"/>
      <c r="O13" s="133"/>
      <c r="P13" s="133"/>
      <c r="Q13" s="133"/>
      <c r="R13" s="133"/>
      <c r="S13" s="133"/>
      <c r="T13" s="133"/>
      <c r="U13" s="133"/>
      <c r="V13" s="133"/>
      <c r="W13" s="133"/>
    </row>
    <row r="14" spans="1:23" ht="35" thickBot="1" x14ac:dyDescent="0.25">
      <c r="A14" s="138" t="s">
        <v>1272</v>
      </c>
      <c r="B14" s="134"/>
      <c r="C14" s="135"/>
      <c r="D14" s="135"/>
      <c r="E14" s="135"/>
      <c r="F14" s="135"/>
      <c r="G14" s="135"/>
      <c r="H14" s="135"/>
      <c r="I14" s="135"/>
      <c r="J14" s="135"/>
      <c r="K14" s="135"/>
      <c r="L14" s="135"/>
      <c r="M14" s="135"/>
      <c r="N14" s="135"/>
      <c r="O14" s="135"/>
      <c r="P14" s="135"/>
      <c r="Q14" s="135"/>
      <c r="R14" s="135"/>
      <c r="S14" s="135"/>
      <c r="T14" s="135"/>
      <c r="U14" s="135"/>
      <c r="V14" s="135"/>
      <c r="W14" s="135"/>
    </row>
    <row r="15" spans="1:23" ht="18" thickBot="1" x14ac:dyDescent="0.25">
      <c r="A15" s="138" t="s">
        <v>1273</v>
      </c>
      <c r="B15" s="134"/>
      <c r="C15" s="135"/>
      <c r="D15" s="135"/>
      <c r="E15" s="135"/>
      <c r="F15" s="135"/>
      <c r="G15" s="135"/>
      <c r="H15" s="135"/>
      <c r="I15" s="135"/>
      <c r="J15" s="135"/>
      <c r="K15" s="135"/>
      <c r="L15" s="135"/>
      <c r="M15" s="135"/>
      <c r="N15" s="135"/>
      <c r="O15" s="135"/>
      <c r="P15" s="135"/>
      <c r="Q15" s="135"/>
      <c r="R15" s="135"/>
      <c r="S15" s="135"/>
      <c r="T15" s="135"/>
      <c r="U15" s="135"/>
      <c r="V15" s="135"/>
      <c r="W15" s="135"/>
    </row>
    <row r="16" spans="1:23" ht="18" thickBot="1" x14ac:dyDescent="0.25">
      <c r="A16" s="138" t="s">
        <v>1274</v>
      </c>
      <c r="B16" s="134"/>
      <c r="C16" s="135"/>
      <c r="D16" s="135"/>
      <c r="E16" s="135"/>
      <c r="F16" s="135"/>
      <c r="G16" s="135"/>
      <c r="H16" s="135"/>
      <c r="I16" s="135"/>
      <c r="J16" s="135"/>
      <c r="K16" s="135"/>
      <c r="L16" s="135"/>
      <c r="M16" s="135"/>
      <c r="N16" s="135"/>
      <c r="O16" s="135"/>
      <c r="P16" s="135"/>
      <c r="Q16" s="135"/>
      <c r="R16" s="135"/>
      <c r="S16" s="135"/>
      <c r="T16" s="135"/>
      <c r="U16" s="135"/>
      <c r="V16" s="135"/>
      <c r="W16" s="135"/>
    </row>
    <row r="17" spans="1:23" ht="18" thickBot="1" x14ac:dyDescent="0.25">
      <c r="A17" s="138" t="s">
        <v>1275</v>
      </c>
      <c r="B17" s="134"/>
      <c r="C17" s="135"/>
      <c r="D17" s="135"/>
      <c r="E17" s="135"/>
      <c r="F17" s="135"/>
      <c r="G17" s="135"/>
      <c r="H17" s="135"/>
      <c r="I17" s="135"/>
      <c r="J17" s="135"/>
      <c r="K17" s="135"/>
      <c r="L17" s="135"/>
      <c r="M17" s="135"/>
      <c r="N17" s="135"/>
      <c r="O17" s="135"/>
      <c r="P17" s="135"/>
      <c r="Q17" s="135"/>
      <c r="R17" s="135"/>
      <c r="S17" s="135"/>
      <c r="T17" s="135"/>
      <c r="U17" s="135"/>
      <c r="V17" s="135"/>
      <c r="W17" s="135"/>
    </row>
    <row r="18" spans="1:23" ht="18" thickBot="1" x14ac:dyDescent="0.25">
      <c r="A18" s="138" t="s">
        <v>1276</v>
      </c>
      <c r="B18" s="134"/>
      <c r="C18" s="135"/>
      <c r="D18" s="135"/>
      <c r="E18" s="135"/>
      <c r="F18" s="135"/>
      <c r="G18" s="135"/>
      <c r="H18" s="135"/>
      <c r="I18" s="135"/>
      <c r="J18" s="135"/>
      <c r="K18" s="135"/>
      <c r="L18" s="135"/>
      <c r="M18" s="135"/>
      <c r="N18" s="135"/>
      <c r="O18" s="135"/>
      <c r="P18" s="135"/>
      <c r="Q18" s="135"/>
      <c r="R18" s="135"/>
      <c r="S18" s="135"/>
      <c r="T18" s="135"/>
      <c r="U18" s="135"/>
      <c r="V18" s="135"/>
      <c r="W18" s="135"/>
    </row>
    <row r="19" spans="1:23" ht="18" thickBot="1" x14ac:dyDescent="0.25">
      <c r="A19" s="138" t="s">
        <v>1269</v>
      </c>
      <c r="B19" s="134"/>
      <c r="C19" s="135"/>
      <c r="D19" s="135"/>
      <c r="E19" s="135"/>
      <c r="F19" s="135"/>
      <c r="G19" s="135"/>
      <c r="H19" s="135"/>
      <c r="I19" s="135"/>
      <c r="J19" s="135"/>
      <c r="K19" s="135"/>
      <c r="L19" s="135"/>
      <c r="M19" s="135"/>
      <c r="N19" s="135"/>
      <c r="O19" s="135"/>
      <c r="P19" s="135"/>
      <c r="Q19" s="135"/>
      <c r="R19" s="135"/>
      <c r="S19" s="135"/>
      <c r="T19" s="135"/>
      <c r="U19" s="135"/>
      <c r="V19" s="135"/>
      <c r="W19" s="135"/>
    </row>
    <row r="20" spans="1:23" ht="49" customHeight="1" thickBot="1" x14ac:dyDescent="0.25">
      <c r="A20" s="139" t="s">
        <v>1277</v>
      </c>
      <c r="B20" s="134"/>
      <c r="C20" s="137"/>
      <c r="D20" s="137"/>
      <c r="E20" s="137"/>
      <c r="F20" s="137"/>
      <c r="G20" s="137"/>
      <c r="H20" s="137"/>
      <c r="I20" s="137"/>
      <c r="J20" s="137"/>
      <c r="K20" s="137"/>
      <c r="L20" s="137"/>
      <c r="M20" s="137"/>
      <c r="N20" s="137"/>
      <c r="O20" s="137"/>
      <c r="P20" s="137"/>
      <c r="Q20" s="137"/>
      <c r="R20" s="137"/>
      <c r="S20" s="137"/>
      <c r="T20" s="137"/>
      <c r="U20" s="137"/>
      <c r="V20" s="137"/>
      <c r="W20" s="137"/>
    </row>
    <row r="21" spans="1:23" ht="18" thickBot="1" x14ac:dyDescent="0.25">
      <c r="A21" s="136" t="s">
        <v>606</v>
      </c>
      <c r="B21" s="134"/>
      <c r="C21" s="137"/>
      <c r="D21" s="137"/>
      <c r="E21" s="137"/>
      <c r="F21" s="137"/>
      <c r="G21" s="137"/>
      <c r="H21" s="137"/>
      <c r="I21" s="137"/>
      <c r="J21" s="137"/>
      <c r="K21" s="137"/>
      <c r="L21" s="137"/>
      <c r="M21" s="137"/>
      <c r="N21" s="137"/>
      <c r="O21" s="137"/>
      <c r="P21" s="137"/>
      <c r="Q21" s="137"/>
      <c r="R21" s="137"/>
      <c r="S21" s="137"/>
      <c r="T21" s="137"/>
      <c r="U21" s="137"/>
      <c r="V21" s="137"/>
      <c r="W21" s="137"/>
    </row>
  </sheetData>
  <mergeCells count="1">
    <mergeCell ref="A1:C1"/>
  </mergeCells>
  <dataValidations count="1">
    <dataValidation type="decimal" allowBlank="1" showErrorMessage="1" errorTitle="Invalid Data Type" error="Please input data in Numeric Data Type" sqref="C6:W12 C14:W21" xr:uid="{2879D2C2-19F2-AC45-B1AE-3E2F8FB85601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056B64-4B40-48F1-A6D2-51D265157280}">
  <dimension ref="A1:B2"/>
  <sheetViews>
    <sheetView workbookViewId="0">
      <selection activeCell="B2" sqref="B2"/>
    </sheetView>
  </sheetViews>
  <sheetFormatPr baseColWidth="10" defaultColWidth="9.3984375" defaultRowHeight="12" x14ac:dyDescent="0.15"/>
  <cols>
    <col min="1" max="1" width="100.796875" style="12" customWidth="1" collapsed="1"/>
    <col min="2" max="2" width="50.796875" style="12" customWidth="1" collapsed="1"/>
    <col min="3" max="16384" width="9.3984375" style="13" collapsed="1"/>
  </cols>
  <sheetData>
    <row r="1" spans="1:2" s="3" customFormat="1" x14ac:dyDescent="0.15">
      <c r="A1" s="11" t="s">
        <v>10</v>
      </c>
      <c r="B1" s="11" t="s">
        <v>11</v>
      </c>
    </row>
    <row r="2" spans="1:2" x14ac:dyDescent="0.15">
      <c r="A2" s="12" t="s">
        <v>12</v>
      </c>
      <c r="B2" s="12" t="s">
        <v>13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019DA-E344-7145-BAA0-D154254ED23C}">
  <dimension ref="A1:Z28"/>
  <sheetViews>
    <sheetView showGridLines="0" topLeftCell="Q1" workbookViewId="0">
      <selection activeCell="X1" sqref="X1:Z1048576"/>
    </sheetView>
  </sheetViews>
  <sheetFormatPr baseColWidth="10" defaultColWidth="9.3984375" defaultRowHeight="15" x14ac:dyDescent="0.2"/>
  <cols>
    <col min="1" max="1" width="57" style="128" customWidth="1" collapsed="1"/>
    <col min="2" max="2" width="26" style="128" customWidth="1"/>
    <col min="3" max="26" width="26" style="128" customWidth="1" collapsed="1"/>
    <col min="27" max="16384" width="9.3984375" style="128" collapsed="1"/>
  </cols>
  <sheetData>
    <row r="1" spans="1:26" ht="18" x14ac:dyDescent="0.2">
      <c r="A1" s="157" t="s">
        <v>1278</v>
      </c>
      <c r="B1" s="157"/>
      <c r="C1" s="157"/>
    </row>
    <row r="2" spans="1:26" x14ac:dyDescent="0.2">
      <c r="A2" s="129">
        <v>1</v>
      </c>
      <c r="B2" s="129"/>
    </row>
    <row r="3" spans="1:26" ht="17" x14ac:dyDescent="0.2">
      <c r="A3" s="130" t="s">
        <v>371</v>
      </c>
      <c r="B3" s="130"/>
      <c r="C3" s="131"/>
      <c r="D3" s="131"/>
      <c r="E3" s="131"/>
      <c r="F3" s="131"/>
      <c r="G3" s="131"/>
      <c r="H3" s="131"/>
      <c r="I3" s="131"/>
      <c r="J3" s="131"/>
      <c r="K3" s="131"/>
      <c r="L3" s="131"/>
      <c r="M3" s="131"/>
      <c r="N3" s="131"/>
      <c r="O3" s="131"/>
      <c r="P3" s="131"/>
      <c r="Q3" s="131"/>
      <c r="R3" s="131"/>
      <c r="S3" s="131"/>
      <c r="T3" s="131"/>
      <c r="U3" s="131"/>
      <c r="V3" s="131"/>
      <c r="W3" s="131"/>
      <c r="X3" s="131"/>
      <c r="Y3" s="131"/>
      <c r="Z3" s="131"/>
    </row>
    <row r="4" spans="1:26" ht="18" thickBot="1" x14ac:dyDescent="0.25">
      <c r="A4" s="132" t="s">
        <v>1278</v>
      </c>
      <c r="B4" s="132"/>
      <c r="C4" s="133"/>
      <c r="D4" s="133"/>
      <c r="E4" s="133"/>
      <c r="F4" s="133"/>
      <c r="G4" s="133"/>
      <c r="H4" s="133"/>
      <c r="I4" s="133"/>
      <c r="J4" s="133"/>
      <c r="K4" s="133"/>
      <c r="L4" s="133"/>
      <c r="M4" s="133"/>
      <c r="N4" s="133"/>
      <c r="O4" s="133"/>
      <c r="P4" s="133"/>
      <c r="Q4" s="133"/>
      <c r="R4" s="133"/>
      <c r="S4" s="133"/>
      <c r="T4" s="133"/>
      <c r="U4" s="133"/>
      <c r="V4" s="133"/>
      <c r="W4" s="133"/>
      <c r="X4" s="133"/>
      <c r="Y4" s="133"/>
      <c r="Z4" s="133"/>
    </row>
    <row r="5" spans="1:26" ht="18" thickBot="1" x14ac:dyDescent="0.25">
      <c r="A5" s="136" t="s">
        <v>607</v>
      </c>
      <c r="B5" s="136"/>
      <c r="C5" s="133"/>
      <c r="D5" s="133"/>
      <c r="E5" s="133"/>
      <c r="F5" s="133"/>
      <c r="G5" s="133"/>
      <c r="H5" s="133"/>
      <c r="I5" s="133"/>
      <c r="J5" s="133"/>
      <c r="K5" s="133"/>
      <c r="L5" s="133"/>
      <c r="M5" s="133"/>
      <c r="N5" s="133"/>
      <c r="O5" s="133"/>
      <c r="P5" s="133"/>
      <c r="Q5" s="133"/>
      <c r="R5" s="133"/>
      <c r="S5" s="133"/>
      <c r="T5" s="133"/>
      <c r="U5" s="133"/>
      <c r="V5" s="133"/>
      <c r="W5" s="133"/>
      <c r="X5" s="133"/>
      <c r="Y5" s="133"/>
      <c r="Z5" s="133"/>
    </row>
    <row r="6" spans="1:26" ht="18" thickBot="1" x14ac:dyDescent="0.25">
      <c r="A6" s="138" t="s">
        <v>505</v>
      </c>
      <c r="B6" s="134"/>
      <c r="C6" s="135"/>
      <c r="D6" s="135"/>
      <c r="E6" s="135"/>
      <c r="F6" s="135"/>
      <c r="G6" s="135"/>
      <c r="H6" s="135"/>
      <c r="I6" s="135"/>
      <c r="J6" s="135"/>
      <c r="K6" s="135"/>
      <c r="L6" s="135"/>
      <c r="M6" s="135"/>
      <c r="N6" s="135"/>
      <c r="O6" s="135"/>
      <c r="P6" s="135"/>
      <c r="Q6" s="135"/>
      <c r="R6" s="135"/>
      <c r="S6" s="135"/>
      <c r="T6" s="135"/>
      <c r="U6" s="135"/>
      <c r="V6" s="135"/>
      <c r="W6" s="135"/>
      <c r="X6" s="135"/>
      <c r="Y6" s="135"/>
      <c r="Z6" s="135"/>
    </row>
    <row r="7" spans="1:26" ht="18" thickBot="1" x14ac:dyDescent="0.25">
      <c r="A7" s="138" t="s">
        <v>499</v>
      </c>
      <c r="B7" s="134"/>
      <c r="C7" s="135"/>
      <c r="D7" s="135"/>
      <c r="E7" s="135"/>
      <c r="F7" s="135"/>
      <c r="G7" s="135"/>
      <c r="H7" s="135"/>
      <c r="I7" s="135"/>
      <c r="J7" s="135"/>
      <c r="K7" s="135"/>
      <c r="L7" s="135"/>
      <c r="M7" s="135"/>
      <c r="N7" s="135"/>
      <c r="O7" s="135"/>
      <c r="P7" s="135"/>
      <c r="Q7" s="135"/>
      <c r="R7" s="135"/>
      <c r="S7" s="135"/>
      <c r="T7" s="135"/>
      <c r="U7" s="135"/>
      <c r="V7" s="135"/>
      <c r="W7" s="135"/>
      <c r="X7" s="135"/>
      <c r="Y7" s="135"/>
      <c r="Z7" s="135"/>
    </row>
    <row r="8" spans="1:26" ht="18" thickBot="1" x14ac:dyDescent="0.25">
      <c r="A8" s="138" t="s">
        <v>529</v>
      </c>
      <c r="B8" s="134"/>
      <c r="C8" s="135"/>
      <c r="D8" s="135"/>
      <c r="E8" s="135"/>
      <c r="F8" s="135"/>
      <c r="G8" s="135"/>
      <c r="H8" s="135"/>
      <c r="I8" s="135"/>
      <c r="J8" s="135"/>
      <c r="K8" s="135"/>
      <c r="L8" s="135"/>
      <c r="M8" s="135"/>
      <c r="N8" s="135"/>
      <c r="O8" s="135"/>
      <c r="P8" s="135"/>
      <c r="Q8" s="135"/>
      <c r="R8" s="135"/>
      <c r="S8" s="135"/>
      <c r="T8" s="135"/>
      <c r="U8" s="135"/>
      <c r="V8" s="135"/>
      <c r="W8" s="135"/>
      <c r="X8" s="135"/>
      <c r="Y8" s="135"/>
      <c r="Z8" s="135"/>
    </row>
    <row r="9" spans="1:26" ht="18" thickBot="1" x14ac:dyDescent="0.25">
      <c r="A9" s="138" t="s">
        <v>1279</v>
      </c>
      <c r="B9" s="134"/>
      <c r="C9" s="135"/>
      <c r="D9" s="135"/>
      <c r="E9" s="135"/>
      <c r="F9" s="135"/>
      <c r="G9" s="135"/>
      <c r="H9" s="135"/>
      <c r="I9" s="135"/>
      <c r="J9" s="135"/>
      <c r="K9" s="135"/>
      <c r="L9" s="135"/>
      <c r="M9" s="135"/>
      <c r="N9" s="135"/>
      <c r="O9" s="135"/>
      <c r="P9" s="135"/>
      <c r="Q9" s="135"/>
      <c r="R9" s="135"/>
      <c r="S9" s="135"/>
      <c r="T9" s="135"/>
      <c r="U9" s="135"/>
      <c r="V9" s="135"/>
      <c r="W9" s="135"/>
      <c r="X9" s="135"/>
      <c r="Y9" s="135"/>
      <c r="Z9" s="135"/>
    </row>
    <row r="10" spans="1:26" ht="18" thickBot="1" x14ac:dyDescent="0.25">
      <c r="A10" s="138" t="s">
        <v>493</v>
      </c>
      <c r="B10" s="134"/>
      <c r="C10" s="135"/>
      <c r="D10" s="135"/>
      <c r="E10" s="135"/>
      <c r="F10" s="135"/>
      <c r="G10" s="135"/>
      <c r="H10" s="135"/>
      <c r="I10" s="135"/>
      <c r="J10" s="135"/>
      <c r="K10" s="135"/>
      <c r="L10" s="135"/>
      <c r="M10" s="135"/>
      <c r="N10" s="135"/>
      <c r="O10" s="135"/>
      <c r="P10" s="135"/>
      <c r="Q10" s="135"/>
      <c r="R10" s="135"/>
      <c r="S10" s="135"/>
      <c r="T10" s="135"/>
      <c r="U10" s="135"/>
      <c r="V10" s="135"/>
      <c r="W10" s="135"/>
      <c r="X10" s="135"/>
      <c r="Y10" s="135"/>
      <c r="Z10" s="135"/>
    </row>
    <row r="11" spans="1:26" ht="18" thickBot="1" x14ac:dyDescent="0.25">
      <c r="A11" s="138" t="s">
        <v>1280</v>
      </c>
      <c r="B11" s="134"/>
      <c r="C11" s="135"/>
      <c r="D11" s="135"/>
      <c r="E11" s="135"/>
      <c r="F11" s="135"/>
      <c r="G11" s="135"/>
      <c r="H11" s="135"/>
      <c r="I11" s="135"/>
      <c r="J11" s="135"/>
      <c r="K11" s="135"/>
      <c r="L11" s="135"/>
      <c r="M11" s="135"/>
      <c r="N11" s="135"/>
      <c r="O11" s="135"/>
      <c r="P11" s="135"/>
      <c r="Q11" s="135"/>
      <c r="R11" s="135"/>
      <c r="S11" s="135"/>
      <c r="T11" s="135"/>
      <c r="U11" s="135"/>
      <c r="V11" s="135"/>
      <c r="W11" s="135"/>
      <c r="X11" s="135"/>
      <c r="Y11" s="135"/>
      <c r="Z11" s="135"/>
    </row>
    <row r="12" spans="1:26" ht="18" thickBot="1" x14ac:dyDescent="0.25">
      <c r="A12" s="138" t="s">
        <v>1281</v>
      </c>
      <c r="B12" s="134"/>
      <c r="C12" s="135"/>
      <c r="D12" s="135"/>
      <c r="E12" s="135"/>
      <c r="F12" s="135"/>
      <c r="G12" s="135"/>
      <c r="H12" s="135"/>
      <c r="I12" s="135"/>
      <c r="J12" s="135"/>
      <c r="K12" s="135"/>
      <c r="L12" s="135"/>
      <c r="M12" s="135"/>
      <c r="N12" s="135"/>
      <c r="O12" s="135"/>
      <c r="P12" s="135"/>
      <c r="Q12" s="135"/>
      <c r="R12" s="135"/>
      <c r="S12" s="135"/>
      <c r="T12" s="135"/>
      <c r="U12" s="135"/>
      <c r="V12" s="135"/>
      <c r="W12" s="135"/>
      <c r="X12" s="135"/>
      <c r="Y12" s="135"/>
      <c r="Z12" s="135"/>
    </row>
    <row r="13" spans="1:26" ht="18" thickBot="1" x14ac:dyDescent="0.25">
      <c r="A13" s="138" t="s">
        <v>1269</v>
      </c>
      <c r="B13" s="134"/>
      <c r="C13" s="135"/>
      <c r="D13" s="135"/>
      <c r="E13" s="135"/>
      <c r="F13" s="135"/>
      <c r="G13" s="135"/>
      <c r="H13" s="135"/>
      <c r="I13" s="135"/>
      <c r="J13" s="135"/>
      <c r="K13" s="135"/>
      <c r="L13" s="135"/>
      <c r="M13" s="135"/>
      <c r="N13" s="135"/>
      <c r="O13" s="135"/>
      <c r="P13" s="135"/>
      <c r="Q13" s="135"/>
      <c r="R13" s="135"/>
      <c r="S13" s="135"/>
      <c r="T13" s="135"/>
      <c r="U13" s="135"/>
      <c r="V13" s="135"/>
      <c r="W13" s="135"/>
      <c r="X13" s="135"/>
      <c r="Y13" s="135"/>
      <c r="Z13" s="135"/>
    </row>
    <row r="14" spans="1:26" ht="18" thickBot="1" x14ac:dyDescent="0.25">
      <c r="A14" s="139" t="s">
        <v>1282</v>
      </c>
      <c r="B14" s="134"/>
      <c r="C14" s="137"/>
      <c r="D14" s="137"/>
      <c r="E14" s="137"/>
      <c r="F14" s="137"/>
      <c r="G14" s="137"/>
      <c r="H14" s="137"/>
      <c r="I14" s="137"/>
      <c r="J14" s="137"/>
      <c r="K14" s="137"/>
      <c r="L14" s="137"/>
      <c r="M14" s="137"/>
      <c r="N14" s="137"/>
      <c r="O14" s="137"/>
      <c r="P14" s="137"/>
      <c r="Q14" s="137"/>
      <c r="R14" s="137"/>
      <c r="S14" s="137"/>
      <c r="T14" s="137"/>
      <c r="U14" s="137"/>
      <c r="V14" s="137"/>
      <c r="W14" s="137"/>
      <c r="X14" s="137"/>
      <c r="Y14" s="137"/>
      <c r="Z14" s="137"/>
    </row>
    <row r="15" spans="1:26" ht="35" thickBot="1" x14ac:dyDescent="0.25">
      <c r="A15" s="136" t="s">
        <v>1283</v>
      </c>
      <c r="B15" s="134"/>
      <c r="C15" s="133"/>
      <c r="D15" s="133"/>
      <c r="E15" s="133"/>
      <c r="F15" s="133"/>
      <c r="G15" s="133"/>
      <c r="H15" s="133"/>
      <c r="I15" s="133"/>
      <c r="J15" s="133"/>
      <c r="K15" s="133"/>
      <c r="L15" s="133"/>
      <c r="M15" s="133"/>
      <c r="N15" s="133"/>
      <c r="O15" s="133"/>
      <c r="P15" s="133"/>
      <c r="Q15" s="133"/>
      <c r="R15" s="133"/>
      <c r="S15" s="133"/>
      <c r="T15" s="133"/>
      <c r="U15" s="133"/>
      <c r="V15" s="133"/>
      <c r="W15" s="133"/>
      <c r="X15" s="133"/>
      <c r="Y15" s="133"/>
      <c r="Z15" s="133"/>
    </row>
    <row r="16" spans="1:26" ht="18" thickBot="1" x14ac:dyDescent="0.25">
      <c r="A16" s="138" t="s">
        <v>1284</v>
      </c>
      <c r="B16" s="134"/>
      <c r="C16" s="135"/>
      <c r="D16" s="135"/>
      <c r="E16" s="135"/>
      <c r="F16" s="135"/>
      <c r="G16" s="135"/>
      <c r="H16" s="135"/>
      <c r="I16" s="135"/>
      <c r="J16" s="135"/>
      <c r="K16" s="135"/>
      <c r="L16" s="135"/>
      <c r="M16" s="135"/>
      <c r="N16" s="135"/>
      <c r="O16" s="135"/>
      <c r="P16" s="135"/>
      <c r="Q16" s="135"/>
      <c r="R16" s="135"/>
      <c r="S16" s="135"/>
      <c r="T16" s="135"/>
      <c r="U16" s="135"/>
      <c r="V16" s="135"/>
      <c r="W16" s="135"/>
      <c r="X16" s="135"/>
      <c r="Y16" s="135"/>
      <c r="Z16" s="135"/>
    </row>
    <row r="17" spans="1:26" ht="18" thickBot="1" x14ac:dyDescent="0.25">
      <c r="A17" s="138" t="s">
        <v>1285</v>
      </c>
      <c r="B17" s="134"/>
      <c r="C17" s="135"/>
      <c r="D17" s="135"/>
      <c r="E17" s="135"/>
      <c r="F17" s="135"/>
      <c r="G17" s="135"/>
      <c r="H17" s="135"/>
      <c r="I17" s="135"/>
      <c r="J17" s="135"/>
      <c r="K17" s="135"/>
      <c r="L17" s="135"/>
      <c r="M17" s="135"/>
      <c r="N17" s="135"/>
      <c r="O17" s="135"/>
      <c r="P17" s="135"/>
      <c r="Q17" s="135"/>
      <c r="R17" s="135"/>
      <c r="S17" s="135"/>
      <c r="T17" s="135"/>
      <c r="U17" s="135"/>
      <c r="V17" s="135"/>
      <c r="W17" s="135"/>
      <c r="X17" s="135"/>
      <c r="Y17" s="135"/>
      <c r="Z17" s="135"/>
    </row>
    <row r="18" spans="1:26" ht="18" thickBot="1" x14ac:dyDescent="0.25">
      <c r="A18" s="138" t="s">
        <v>1286</v>
      </c>
      <c r="B18" s="134"/>
      <c r="C18" s="135"/>
      <c r="D18" s="135"/>
      <c r="E18" s="135"/>
      <c r="F18" s="135"/>
      <c r="G18" s="135"/>
      <c r="H18" s="135"/>
      <c r="I18" s="135"/>
      <c r="J18" s="135"/>
      <c r="K18" s="135"/>
      <c r="L18" s="135"/>
      <c r="M18" s="135"/>
      <c r="N18" s="135"/>
      <c r="O18" s="135"/>
      <c r="P18" s="135"/>
      <c r="Q18" s="135"/>
      <c r="R18" s="135"/>
      <c r="S18" s="135"/>
      <c r="T18" s="135"/>
      <c r="U18" s="135"/>
      <c r="V18" s="135"/>
      <c r="W18" s="135"/>
      <c r="X18" s="135"/>
      <c r="Y18" s="135"/>
      <c r="Z18" s="135"/>
    </row>
    <row r="19" spans="1:26" ht="18" thickBot="1" x14ac:dyDescent="0.25">
      <c r="A19" s="138" t="s">
        <v>1287</v>
      </c>
      <c r="B19" s="134"/>
      <c r="C19" s="135"/>
      <c r="D19" s="135"/>
      <c r="E19" s="135"/>
      <c r="F19" s="135"/>
      <c r="G19" s="135"/>
      <c r="H19" s="135"/>
      <c r="I19" s="135"/>
      <c r="J19" s="135"/>
      <c r="K19" s="135"/>
      <c r="L19" s="135"/>
      <c r="M19" s="135"/>
      <c r="N19" s="135"/>
      <c r="O19" s="135"/>
      <c r="P19" s="135"/>
      <c r="Q19" s="135"/>
      <c r="R19" s="135"/>
      <c r="S19" s="135"/>
      <c r="T19" s="135"/>
      <c r="U19" s="135"/>
      <c r="V19" s="135"/>
      <c r="W19" s="135"/>
      <c r="X19" s="135"/>
      <c r="Y19" s="135"/>
      <c r="Z19" s="135"/>
    </row>
    <row r="20" spans="1:26" ht="18" thickBot="1" x14ac:dyDescent="0.25">
      <c r="A20" s="138" t="s">
        <v>1288</v>
      </c>
      <c r="B20" s="134"/>
      <c r="C20" s="135"/>
      <c r="D20" s="135"/>
      <c r="E20" s="135"/>
      <c r="F20" s="135"/>
      <c r="G20" s="135"/>
      <c r="H20" s="135"/>
      <c r="I20" s="135"/>
      <c r="J20" s="135"/>
      <c r="K20" s="135"/>
      <c r="L20" s="135"/>
      <c r="M20" s="135"/>
      <c r="N20" s="135"/>
      <c r="O20" s="135"/>
      <c r="P20" s="135"/>
      <c r="Q20" s="135"/>
      <c r="R20" s="135"/>
      <c r="S20" s="135"/>
      <c r="T20" s="135"/>
      <c r="U20" s="135"/>
      <c r="V20" s="135"/>
      <c r="W20" s="135"/>
      <c r="X20" s="135"/>
      <c r="Y20" s="135"/>
      <c r="Z20" s="135"/>
    </row>
    <row r="21" spans="1:26" ht="18" thickBot="1" x14ac:dyDescent="0.25">
      <c r="A21" s="138" t="s">
        <v>1289</v>
      </c>
      <c r="B21" s="134"/>
      <c r="C21" s="135"/>
      <c r="D21" s="135"/>
      <c r="E21" s="135"/>
      <c r="F21" s="135"/>
      <c r="G21" s="135"/>
      <c r="H21" s="135"/>
      <c r="I21" s="135"/>
      <c r="J21" s="135"/>
      <c r="K21" s="135"/>
      <c r="L21" s="135"/>
      <c r="M21" s="135"/>
      <c r="N21" s="135"/>
      <c r="O21" s="135"/>
      <c r="P21" s="135"/>
      <c r="Q21" s="135"/>
      <c r="R21" s="135"/>
      <c r="S21" s="135"/>
      <c r="T21" s="135"/>
      <c r="U21" s="135"/>
      <c r="V21" s="135"/>
      <c r="W21" s="135"/>
      <c r="X21" s="135"/>
      <c r="Y21" s="135"/>
      <c r="Z21" s="135"/>
    </row>
    <row r="22" spans="1:26" ht="18" thickBot="1" x14ac:dyDescent="0.25">
      <c r="A22" s="138" t="s">
        <v>1290</v>
      </c>
      <c r="B22" s="134"/>
      <c r="C22" s="135"/>
      <c r="D22" s="135"/>
      <c r="E22" s="135"/>
      <c r="F22" s="135"/>
      <c r="G22" s="135"/>
      <c r="H22" s="135"/>
      <c r="I22" s="135"/>
      <c r="J22" s="135"/>
      <c r="K22" s="135"/>
      <c r="L22" s="135"/>
      <c r="M22" s="135"/>
      <c r="N22" s="135"/>
      <c r="O22" s="135"/>
      <c r="P22" s="135"/>
      <c r="Q22" s="135"/>
      <c r="R22" s="135"/>
      <c r="S22" s="135"/>
      <c r="T22" s="135"/>
      <c r="U22" s="135"/>
      <c r="V22" s="135"/>
      <c r="W22" s="135"/>
      <c r="X22" s="135"/>
      <c r="Y22" s="135"/>
      <c r="Z22" s="135"/>
    </row>
    <row r="23" spans="1:26" ht="18" thickBot="1" x14ac:dyDescent="0.25">
      <c r="A23" s="138" t="s">
        <v>535</v>
      </c>
      <c r="B23" s="134"/>
      <c r="C23" s="135"/>
      <c r="D23" s="135"/>
      <c r="E23" s="135"/>
      <c r="F23" s="135"/>
      <c r="G23" s="135"/>
      <c r="H23" s="135"/>
      <c r="I23" s="135"/>
      <c r="J23" s="135"/>
      <c r="K23" s="135"/>
      <c r="L23" s="135"/>
      <c r="M23" s="135"/>
      <c r="N23" s="135"/>
      <c r="O23" s="135"/>
      <c r="P23" s="135"/>
      <c r="Q23" s="135"/>
      <c r="R23" s="135"/>
      <c r="S23" s="135"/>
      <c r="T23" s="135"/>
      <c r="U23" s="135"/>
      <c r="V23" s="135"/>
      <c r="W23" s="135"/>
      <c r="X23" s="135"/>
      <c r="Y23" s="135"/>
      <c r="Z23" s="135"/>
    </row>
    <row r="24" spans="1:26" ht="18" thickBot="1" x14ac:dyDescent="0.25">
      <c r="A24" s="138" t="s">
        <v>417</v>
      </c>
      <c r="B24" s="134"/>
      <c r="C24" s="135"/>
      <c r="D24" s="135"/>
      <c r="E24" s="135"/>
      <c r="F24" s="135"/>
      <c r="G24" s="135"/>
      <c r="H24" s="135"/>
      <c r="I24" s="135"/>
      <c r="J24" s="135"/>
      <c r="K24" s="135"/>
      <c r="L24" s="135"/>
      <c r="M24" s="135"/>
      <c r="N24" s="135"/>
      <c r="O24" s="135"/>
      <c r="P24" s="135"/>
      <c r="Q24" s="135"/>
      <c r="R24" s="135"/>
      <c r="S24" s="135"/>
      <c r="T24" s="135"/>
      <c r="U24" s="135"/>
      <c r="V24" s="135"/>
      <c r="W24" s="135"/>
      <c r="X24" s="135"/>
      <c r="Y24" s="135"/>
      <c r="Z24" s="135"/>
    </row>
    <row r="25" spans="1:26" ht="18" thickBot="1" x14ac:dyDescent="0.25">
      <c r="A25" s="138" t="s">
        <v>433</v>
      </c>
      <c r="B25" s="134"/>
      <c r="C25" s="135"/>
      <c r="D25" s="135"/>
      <c r="E25" s="135"/>
      <c r="F25" s="135"/>
      <c r="G25" s="135"/>
      <c r="H25" s="135"/>
      <c r="I25" s="135"/>
      <c r="J25" s="135"/>
      <c r="K25" s="135"/>
      <c r="L25" s="135"/>
      <c r="M25" s="135"/>
      <c r="N25" s="135"/>
      <c r="O25" s="135"/>
      <c r="P25" s="135"/>
      <c r="Q25" s="135"/>
      <c r="R25" s="135"/>
      <c r="S25" s="135"/>
      <c r="T25" s="135"/>
      <c r="U25" s="135"/>
      <c r="V25" s="135"/>
      <c r="W25" s="135"/>
      <c r="X25" s="135"/>
      <c r="Y25" s="135"/>
      <c r="Z25" s="135"/>
    </row>
    <row r="26" spans="1:26" ht="18" thickBot="1" x14ac:dyDescent="0.25">
      <c r="A26" s="138" t="s">
        <v>1269</v>
      </c>
      <c r="B26" s="134"/>
      <c r="C26" s="135"/>
      <c r="D26" s="135"/>
      <c r="E26" s="135"/>
      <c r="F26" s="135"/>
      <c r="G26" s="135"/>
      <c r="H26" s="135"/>
      <c r="I26" s="135"/>
      <c r="J26" s="135"/>
      <c r="K26" s="135"/>
      <c r="L26" s="135"/>
      <c r="M26" s="135"/>
      <c r="N26" s="135"/>
      <c r="O26" s="135"/>
      <c r="P26" s="135"/>
      <c r="Q26" s="135"/>
      <c r="R26" s="135"/>
      <c r="S26" s="135"/>
      <c r="T26" s="135"/>
      <c r="U26" s="135"/>
      <c r="V26" s="135"/>
      <c r="W26" s="135"/>
      <c r="X26" s="135"/>
      <c r="Y26" s="135"/>
      <c r="Z26" s="135"/>
    </row>
    <row r="27" spans="1:26" ht="49" customHeight="1" thickBot="1" x14ac:dyDescent="0.25">
      <c r="A27" s="139" t="s">
        <v>1291</v>
      </c>
      <c r="B27" s="134"/>
      <c r="C27" s="137"/>
      <c r="D27" s="137"/>
      <c r="E27" s="137"/>
      <c r="F27" s="137"/>
      <c r="G27" s="137"/>
      <c r="H27" s="137"/>
      <c r="I27" s="137"/>
      <c r="J27" s="137"/>
      <c r="K27" s="137"/>
      <c r="L27" s="137"/>
      <c r="M27" s="137"/>
      <c r="N27" s="137"/>
      <c r="O27" s="137"/>
      <c r="P27" s="137"/>
      <c r="Q27" s="137"/>
      <c r="R27" s="137"/>
      <c r="S27" s="137"/>
      <c r="T27" s="137"/>
      <c r="U27" s="137"/>
      <c r="V27" s="137"/>
      <c r="W27" s="137"/>
      <c r="X27" s="137"/>
      <c r="Y27" s="137"/>
      <c r="Z27" s="137"/>
    </row>
    <row r="28" spans="1:26" ht="18" thickBot="1" x14ac:dyDescent="0.25">
      <c r="A28" s="136" t="s">
        <v>1292</v>
      </c>
      <c r="B28" s="134"/>
      <c r="C28" s="137"/>
      <c r="D28" s="137"/>
      <c r="E28" s="137"/>
      <c r="F28" s="137"/>
      <c r="G28" s="137"/>
      <c r="H28" s="137"/>
      <c r="I28" s="137"/>
      <c r="J28" s="137"/>
      <c r="K28" s="137"/>
      <c r="L28" s="137"/>
      <c r="M28" s="137"/>
      <c r="N28" s="137"/>
      <c r="O28" s="137"/>
      <c r="P28" s="137"/>
      <c r="Q28" s="137"/>
      <c r="R28" s="137"/>
      <c r="S28" s="137"/>
      <c r="T28" s="137"/>
      <c r="U28" s="137"/>
      <c r="V28" s="137"/>
      <c r="W28" s="137"/>
      <c r="X28" s="137"/>
      <c r="Y28" s="137"/>
      <c r="Z28" s="137"/>
    </row>
  </sheetData>
  <mergeCells count="1">
    <mergeCell ref="A1:C1"/>
  </mergeCells>
  <dataValidations count="1">
    <dataValidation type="decimal" allowBlank="1" showErrorMessage="1" errorTitle="Invalid Data Type" error="Please input data in Numeric Data Type" sqref="C6:Z14 C16:Z28" xr:uid="{5B8DB25F-C396-4A4F-B597-3961B885588D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F1A69-BDBB-3949-AFAA-F58C62EA7D42}">
  <dimension ref="A1:Z28"/>
  <sheetViews>
    <sheetView showGridLines="0" topLeftCell="P1" workbookViewId="0">
      <selection activeCell="X1" sqref="X1:Z1048576"/>
    </sheetView>
  </sheetViews>
  <sheetFormatPr baseColWidth="10" defaultColWidth="9.3984375" defaultRowHeight="15" x14ac:dyDescent="0.2"/>
  <cols>
    <col min="1" max="1" width="57" style="128" customWidth="1" collapsed="1"/>
    <col min="2" max="2" width="26" style="128" customWidth="1"/>
    <col min="3" max="26" width="26" style="128" customWidth="1" collapsed="1"/>
    <col min="27" max="16384" width="9.3984375" style="128" collapsed="1"/>
  </cols>
  <sheetData>
    <row r="1" spans="1:26" ht="18" x14ac:dyDescent="0.2">
      <c r="A1" s="157" t="s">
        <v>1278</v>
      </c>
      <c r="B1" s="157"/>
      <c r="C1" s="157"/>
    </row>
    <row r="2" spans="1:26" x14ac:dyDescent="0.2">
      <c r="A2" s="129">
        <v>1</v>
      </c>
      <c r="B2" s="129"/>
    </row>
    <row r="3" spans="1:26" ht="17" x14ac:dyDescent="0.2">
      <c r="A3" s="130" t="s">
        <v>371</v>
      </c>
      <c r="B3" s="130"/>
      <c r="C3" s="131"/>
      <c r="D3" s="131"/>
      <c r="E3" s="131"/>
      <c r="F3" s="131"/>
      <c r="G3" s="131"/>
      <c r="H3" s="131"/>
      <c r="I3" s="131"/>
      <c r="J3" s="131"/>
      <c r="K3" s="131"/>
      <c r="L3" s="131"/>
      <c r="M3" s="131"/>
      <c r="N3" s="131"/>
      <c r="O3" s="131"/>
      <c r="P3" s="131"/>
      <c r="Q3" s="131"/>
      <c r="R3" s="131"/>
      <c r="S3" s="131"/>
      <c r="T3" s="131"/>
      <c r="U3" s="131"/>
      <c r="V3" s="131"/>
      <c r="W3" s="131"/>
      <c r="X3" s="131"/>
      <c r="Y3" s="131"/>
      <c r="Z3" s="131"/>
    </row>
    <row r="4" spans="1:26" ht="18" thickBot="1" x14ac:dyDescent="0.25">
      <c r="A4" s="132" t="s">
        <v>1278</v>
      </c>
      <c r="B4" s="132"/>
      <c r="C4" s="133"/>
      <c r="D4" s="133"/>
      <c r="E4" s="133"/>
      <c r="F4" s="133"/>
      <c r="G4" s="133"/>
      <c r="H4" s="133"/>
      <c r="I4" s="133"/>
      <c r="J4" s="133"/>
      <c r="K4" s="133"/>
      <c r="L4" s="133"/>
      <c r="M4" s="133"/>
      <c r="N4" s="133"/>
      <c r="O4" s="133"/>
      <c r="P4" s="133"/>
      <c r="Q4" s="133"/>
      <c r="R4" s="133"/>
      <c r="S4" s="133"/>
      <c r="T4" s="133"/>
      <c r="U4" s="133"/>
      <c r="V4" s="133"/>
      <c r="W4" s="133"/>
      <c r="X4" s="133"/>
      <c r="Y4" s="133"/>
      <c r="Z4" s="133"/>
    </row>
    <row r="5" spans="1:26" ht="18" thickBot="1" x14ac:dyDescent="0.25">
      <c r="A5" s="136" t="s">
        <v>607</v>
      </c>
      <c r="B5" s="136"/>
      <c r="C5" s="133"/>
      <c r="D5" s="133"/>
      <c r="E5" s="133"/>
      <c r="F5" s="133"/>
      <c r="G5" s="133"/>
      <c r="H5" s="133"/>
      <c r="I5" s="133"/>
      <c r="J5" s="133"/>
      <c r="K5" s="133"/>
      <c r="L5" s="133"/>
      <c r="M5" s="133"/>
      <c r="N5" s="133"/>
      <c r="O5" s="133"/>
      <c r="P5" s="133"/>
      <c r="Q5" s="133"/>
      <c r="R5" s="133"/>
      <c r="S5" s="133"/>
      <c r="T5" s="133"/>
      <c r="U5" s="133"/>
      <c r="V5" s="133"/>
      <c r="W5" s="133"/>
      <c r="X5" s="133"/>
      <c r="Y5" s="133"/>
      <c r="Z5" s="133"/>
    </row>
    <row r="6" spans="1:26" ht="18" thickBot="1" x14ac:dyDescent="0.25">
      <c r="A6" s="138" t="s">
        <v>505</v>
      </c>
      <c r="B6" s="134"/>
      <c r="C6" s="135"/>
      <c r="D6" s="135"/>
      <c r="E6" s="135"/>
      <c r="F6" s="135"/>
      <c r="G6" s="135"/>
      <c r="H6" s="135"/>
      <c r="I6" s="135"/>
      <c r="J6" s="135"/>
      <c r="K6" s="135"/>
      <c r="L6" s="135"/>
      <c r="M6" s="135"/>
      <c r="N6" s="135"/>
      <c r="O6" s="135"/>
      <c r="P6" s="135"/>
      <c r="Q6" s="135"/>
      <c r="R6" s="135"/>
      <c r="S6" s="135"/>
      <c r="T6" s="135"/>
      <c r="U6" s="135"/>
      <c r="V6" s="135"/>
      <c r="W6" s="135"/>
      <c r="X6" s="135"/>
      <c r="Y6" s="135"/>
      <c r="Z6" s="135"/>
    </row>
    <row r="7" spans="1:26" ht="18" thickBot="1" x14ac:dyDescent="0.25">
      <c r="A7" s="138" t="s">
        <v>499</v>
      </c>
      <c r="B7" s="134"/>
      <c r="C7" s="135"/>
      <c r="D7" s="135"/>
      <c r="E7" s="135"/>
      <c r="F7" s="135"/>
      <c r="G7" s="135"/>
      <c r="H7" s="135"/>
      <c r="I7" s="135"/>
      <c r="J7" s="135"/>
      <c r="K7" s="135"/>
      <c r="L7" s="135"/>
      <c r="M7" s="135"/>
      <c r="N7" s="135"/>
      <c r="O7" s="135"/>
      <c r="P7" s="135"/>
      <c r="Q7" s="135"/>
      <c r="R7" s="135"/>
      <c r="S7" s="135"/>
      <c r="T7" s="135"/>
      <c r="U7" s="135"/>
      <c r="V7" s="135"/>
      <c r="W7" s="135"/>
      <c r="X7" s="135"/>
      <c r="Y7" s="135"/>
      <c r="Z7" s="135"/>
    </row>
    <row r="8" spans="1:26" ht="18" thickBot="1" x14ac:dyDescent="0.25">
      <c r="A8" s="138" t="s">
        <v>529</v>
      </c>
      <c r="B8" s="134"/>
      <c r="C8" s="135"/>
      <c r="D8" s="135"/>
      <c r="E8" s="135"/>
      <c r="F8" s="135"/>
      <c r="G8" s="135"/>
      <c r="H8" s="135"/>
      <c r="I8" s="135"/>
      <c r="J8" s="135"/>
      <c r="K8" s="135"/>
      <c r="L8" s="135"/>
      <c r="M8" s="135"/>
      <c r="N8" s="135"/>
      <c r="O8" s="135"/>
      <c r="P8" s="135"/>
      <c r="Q8" s="135"/>
      <c r="R8" s="135"/>
      <c r="S8" s="135"/>
      <c r="T8" s="135"/>
      <c r="U8" s="135"/>
      <c r="V8" s="135"/>
      <c r="W8" s="135"/>
      <c r="X8" s="135"/>
      <c r="Y8" s="135"/>
      <c r="Z8" s="135"/>
    </row>
    <row r="9" spans="1:26" ht="18" thickBot="1" x14ac:dyDescent="0.25">
      <c r="A9" s="138" t="s">
        <v>1279</v>
      </c>
      <c r="B9" s="134"/>
      <c r="C9" s="135"/>
      <c r="D9" s="135"/>
      <c r="E9" s="135"/>
      <c r="F9" s="135"/>
      <c r="G9" s="135"/>
      <c r="H9" s="135"/>
      <c r="I9" s="135"/>
      <c r="J9" s="135"/>
      <c r="K9" s="135"/>
      <c r="L9" s="135"/>
      <c r="M9" s="135"/>
      <c r="N9" s="135"/>
      <c r="O9" s="135"/>
      <c r="P9" s="135"/>
      <c r="Q9" s="135"/>
      <c r="R9" s="135"/>
      <c r="S9" s="135"/>
      <c r="T9" s="135"/>
      <c r="U9" s="135"/>
      <c r="V9" s="135"/>
      <c r="W9" s="135"/>
      <c r="X9" s="135"/>
      <c r="Y9" s="135"/>
      <c r="Z9" s="135"/>
    </row>
    <row r="10" spans="1:26" ht="18" thickBot="1" x14ac:dyDescent="0.25">
      <c r="A10" s="138" t="s">
        <v>493</v>
      </c>
      <c r="B10" s="134"/>
      <c r="C10" s="135"/>
      <c r="D10" s="135"/>
      <c r="E10" s="135"/>
      <c r="F10" s="135"/>
      <c r="G10" s="135"/>
      <c r="H10" s="135"/>
      <c r="I10" s="135"/>
      <c r="J10" s="135"/>
      <c r="K10" s="135"/>
      <c r="L10" s="135"/>
      <c r="M10" s="135"/>
      <c r="N10" s="135"/>
      <c r="O10" s="135"/>
      <c r="P10" s="135"/>
      <c r="Q10" s="135"/>
      <c r="R10" s="135"/>
      <c r="S10" s="135"/>
      <c r="T10" s="135"/>
      <c r="U10" s="135"/>
      <c r="V10" s="135"/>
      <c r="W10" s="135"/>
      <c r="X10" s="135"/>
      <c r="Y10" s="135"/>
      <c r="Z10" s="135"/>
    </row>
    <row r="11" spans="1:26" ht="18" thickBot="1" x14ac:dyDescent="0.25">
      <c r="A11" s="138" t="s">
        <v>1280</v>
      </c>
      <c r="B11" s="134"/>
      <c r="C11" s="135"/>
      <c r="D11" s="135"/>
      <c r="E11" s="135"/>
      <c r="F11" s="135"/>
      <c r="G11" s="135"/>
      <c r="H11" s="135"/>
      <c r="I11" s="135"/>
      <c r="J11" s="135"/>
      <c r="K11" s="135"/>
      <c r="L11" s="135"/>
      <c r="M11" s="135"/>
      <c r="N11" s="135"/>
      <c r="O11" s="135"/>
      <c r="P11" s="135"/>
      <c r="Q11" s="135"/>
      <c r="R11" s="135"/>
      <c r="S11" s="135"/>
      <c r="T11" s="135"/>
      <c r="U11" s="135"/>
      <c r="V11" s="135"/>
      <c r="W11" s="135"/>
      <c r="X11" s="135"/>
      <c r="Y11" s="135"/>
      <c r="Z11" s="135"/>
    </row>
    <row r="12" spans="1:26" ht="18" thickBot="1" x14ac:dyDescent="0.25">
      <c r="A12" s="138" t="s">
        <v>1281</v>
      </c>
      <c r="B12" s="134"/>
      <c r="C12" s="135"/>
      <c r="D12" s="135"/>
      <c r="E12" s="135"/>
      <c r="F12" s="135"/>
      <c r="G12" s="135"/>
      <c r="H12" s="135"/>
      <c r="I12" s="135"/>
      <c r="J12" s="135"/>
      <c r="K12" s="135"/>
      <c r="L12" s="135"/>
      <c r="M12" s="135"/>
      <c r="N12" s="135"/>
      <c r="O12" s="135"/>
      <c r="P12" s="135"/>
      <c r="Q12" s="135"/>
      <c r="R12" s="135"/>
      <c r="S12" s="135"/>
      <c r="T12" s="135"/>
      <c r="U12" s="135"/>
      <c r="V12" s="135"/>
      <c r="W12" s="135"/>
      <c r="X12" s="135"/>
      <c r="Y12" s="135"/>
      <c r="Z12" s="135"/>
    </row>
    <row r="13" spans="1:26" ht="18" thickBot="1" x14ac:dyDescent="0.25">
      <c r="A13" s="138" t="s">
        <v>1269</v>
      </c>
      <c r="B13" s="134"/>
      <c r="C13" s="135"/>
      <c r="D13" s="135"/>
      <c r="E13" s="135"/>
      <c r="F13" s="135"/>
      <c r="G13" s="135"/>
      <c r="H13" s="135"/>
      <c r="I13" s="135"/>
      <c r="J13" s="135"/>
      <c r="K13" s="135"/>
      <c r="L13" s="135"/>
      <c r="M13" s="135"/>
      <c r="N13" s="135"/>
      <c r="O13" s="135"/>
      <c r="P13" s="135"/>
      <c r="Q13" s="135"/>
      <c r="R13" s="135"/>
      <c r="S13" s="135"/>
      <c r="T13" s="135"/>
      <c r="U13" s="135"/>
      <c r="V13" s="135"/>
      <c r="W13" s="135"/>
      <c r="X13" s="135"/>
      <c r="Y13" s="135"/>
      <c r="Z13" s="135"/>
    </row>
    <row r="14" spans="1:26" ht="18" thickBot="1" x14ac:dyDescent="0.25">
      <c r="A14" s="139" t="s">
        <v>1282</v>
      </c>
      <c r="B14" s="134"/>
      <c r="C14" s="137"/>
      <c r="D14" s="137"/>
      <c r="E14" s="137"/>
      <c r="F14" s="137"/>
      <c r="G14" s="137"/>
      <c r="H14" s="137"/>
      <c r="I14" s="137"/>
      <c r="J14" s="137"/>
      <c r="K14" s="137"/>
      <c r="L14" s="137"/>
      <c r="M14" s="137"/>
      <c r="N14" s="137"/>
      <c r="O14" s="137"/>
      <c r="P14" s="137"/>
      <c r="Q14" s="137"/>
      <c r="R14" s="137"/>
      <c r="S14" s="137"/>
      <c r="T14" s="137"/>
      <c r="U14" s="137"/>
      <c r="V14" s="137"/>
      <c r="W14" s="137"/>
      <c r="X14" s="137"/>
      <c r="Y14" s="137"/>
      <c r="Z14" s="137"/>
    </row>
    <row r="15" spans="1:26" ht="35" thickBot="1" x14ac:dyDescent="0.25">
      <c r="A15" s="136" t="s">
        <v>1283</v>
      </c>
      <c r="B15" s="134"/>
      <c r="C15" s="133"/>
      <c r="D15" s="133"/>
      <c r="E15" s="133"/>
      <c r="F15" s="133"/>
      <c r="G15" s="133"/>
      <c r="H15" s="133"/>
      <c r="I15" s="133"/>
      <c r="J15" s="133"/>
      <c r="K15" s="133"/>
      <c r="L15" s="133"/>
      <c r="M15" s="133"/>
      <c r="N15" s="133"/>
      <c r="O15" s="133"/>
      <c r="P15" s="133"/>
      <c r="Q15" s="133"/>
      <c r="R15" s="133"/>
      <c r="S15" s="133"/>
      <c r="T15" s="133"/>
      <c r="U15" s="133"/>
      <c r="V15" s="133"/>
      <c r="W15" s="133"/>
      <c r="X15" s="133"/>
      <c r="Y15" s="133"/>
      <c r="Z15" s="133"/>
    </row>
    <row r="16" spans="1:26" ht="18" thickBot="1" x14ac:dyDescent="0.25">
      <c r="A16" s="138" t="s">
        <v>1284</v>
      </c>
      <c r="B16" s="134"/>
      <c r="C16" s="135"/>
      <c r="D16" s="135"/>
      <c r="E16" s="135"/>
      <c r="F16" s="135"/>
      <c r="G16" s="135"/>
      <c r="H16" s="135"/>
      <c r="I16" s="135"/>
      <c r="J16" s="135"/>
      <c r="K16" s="135"/>
      <c r="L16" s="135"/>
      <c r="M16" s="135"/>
      <c r="N16" s="135"/>
      <c r="O16" s="135"/>
      <c r="P16" s="135"/>
      <c r="Q16" s="135"/>
      <c r="R16" s="135"/>
      <c r="S16" s="135"/>
      <c r="T16" s="135"/>
      <c r="U16" s="135"/>
      <c r="V16" s="135"/>
      <c r="W16" s="135"/>
      <c r="X16" s="135"/>
      <c r="Y16" s="135"/>
      <c r="Z16" s="135"/>
    </row>
    <row r="17" spans="1:26" ht="18" thickBot="1" x14ac:dyDescent="0.25">
      <c r="A17" s="138" t="s">
        <v>1285</v>
      </c>
      <c r="B17" s="134"/>
      <c r="C17" s="135"/>
      <c r="D17" s="135"/>
      <c r="E17" s="135"/>
      <c r="F17" s="135"/>
      <c r="G17" s="135"/>
      <c r="H17" s="135"/>
      <c r="I17" s="135"/>
      <c r="J17" s="135"/>
      <c r="K17" s="135"/>
      <c r="L17" s="135"/>
      <c r="M17" s="135"/>
      <c r="N17" s="135"/>
      <c r="O17" s="135"/>
      <c r="P17" s="135"/>
      <c r="Q17" s="135"/>
      <c r="R17" s="135"/>
      <c r="S17" s="135"/>
      <c r="T17" s="135"/>
      <c r="U17" s="135"/>
      <c r="V17" s="135"/>
      <c r="W17" s="135"/>
      <c r="X17" s="135"/>
      <c r="Y17" s="135"/>
      <c r="Z17" s="135"/>
    </row>
    <row r="18" spans="1:26" ht="18" thickBot="1" x14ac:dyDescent="0.25">
      <c r="A18" s="138" t="s">
        <v>1286</v>
      </c>
      <c r="B18" s="134"/>
      <c r="C18" s="135"/>
      <c r="D18" s="135"/>
      <c r="E18" s="135"/>
      <c r="F18" s="135"/>
      <c r="G18" s="135"/>
      <c r="H18" s="135"/>
      <c r="I18" s="135"/>
      <c r="J18" s="135"/>
      <c r="K18" s="135"/>
      <c r="L18" s="135"/>
      <c r="M18" s="135"/>
      <c r="N18" s="135"/>
      <c r="O18" s="135"/>
      <c r="P18" s="135"/>
      <c r="Q18" s="135"/>
      <c r="R18" s="135"/>
      <c r="S18" s="135"/>
      <c r="T18" s="135"/>
      <c r="U18" s="135"/>
      <c r="V18" s="135"/>
      <c r="W18" s="135"/>
      <c r="X18" s="135"/>
      <c r="Y18" s="135"/>
      <c r="Z18" s="135"/>
    </row>
    <row r="19" spans="1:26" ht="18" thickBot="1" x14ac:dyDescent="0.25">
      <c r="A19" s="138" t="s">
        <v>1287</v>
      </c>
      <c r="B19" s="134"/>
      <c r="C19" s="135"/>
      <c r="D19" s="135"/>
      <c r="E19" s="135"/>
      <c r="F19" s="135"/>
      <c r="G19" s="135"/>
      <c r="H19" s="135"/>
      <c r="I19" s="135"/>
      <c r="J19" s="135"/>
      <c r="K19" s="135"/>
      <c r="L19" s="135"/>
      <c r="M19" s="135"/>
      <c r="N19" s="135"/>
      <c r="O19" s="135"/>
      <c r="P19" s="135"/>
      <c r="Q19" s="135"/>
      <c r="R19" s="135"/>
      <c r="S19" s="135"/>
      <c r="T19" s="135"/>
      <c r="U19" s="135"/>
      <c r="V19" s="135"/>
      <c r="W19" s="135"/>
      <c r="X19" s="135"/>
      <c r="Y19" s="135"/>
      <c r="Z19" s="135"/>
    </row>
    <row r="20" spans="1:26" ht="18" thickBot="1" x14ac:dyDescent="0.25">
      <c r="A20" s="138" t="s">
        <v>1288</v>
      </c>
      <c r="B20" s="134"/>
      <c r="C20" s="135"/>
      <c r="D20" s="135"/>
      <c r="E20" s="135"/>
      <c r="F20" s="135"/>
      <c r="G20" s="135"/>
      <c r="H20" s="135"/>
      <c r="I20" s="135"/>
      <c r="J20" s="135"/>
      <c r="K20" s="135"/>
      <c r="L20" s="135"/>
      <c r="M20" s="135"/>
      <c r="N20" s="135"/>
      <c r="O20" s="135"/>
      <c r="P20" s="135"/>
      <c r="Q20" s="135"/>
      <c r="R20" s="135"/>
      <c r="S20" s="135"/>
      <c r="T20" s="135"/>
      <c r="U20" s="135"/>
      <c r="V20" s="135"/>
      <c r="W20" s="135"/>
      <c r="X20" s="135"/>
      <c r="Y20" s="135"/>
      <c r="Z20" s="135"/>
    </row>
    <row r="21" spans="1:26" ht="18" thickBot="1" x14ac:dyDescent="0.25">
      <c r="A21" s="138" t="s">
        <v>1289</v>
      </c>
      <c r="B21" s="134"/>
      <c r="C21" s="135"/>
      <c r="D21" s="135"/>
      <c r="E21" s="135"/>
      <c r="F21" s="135"/>
      <c r="G21" s="135"/>
      <c r="H21" s="135"/>
      <c r="I21" s="135"/>
      <c r="J21" s="135"/>
      <c r="K21" s="135"/>
      <c r="L21" s="135"/>
      <c r="M21" s="135"/>
      <c r="N21" s="135"/>
      <c r="O21" s="135"/>
      <c r="P21" s="135"/>
      <c r="Q21" s="135"/>
      <c r="R21" s="135"/>
      <c r="S21" s="135"/>
      <c r="T21" s="135"/>
      <c r="U21" s="135"/>
      <c r="V21" s="135"/>
      <c r="W21" s="135"/>
      <c r="X21" s="135"/>
      <c r="Y21" s="135"/>
      <c r="Z21" s="135"/>
    </row>
    <row r="22" spans="1:26" ht="18" thickBot="1" x14ac:dyDescent="0.25">
      <c r="A22" s="138" t="s">
        <v>1290</v>
      </c>
      <c r="B22" s="134"/>
      <c r="C22" s="135"/>
      <c r="D22" s="135"/>
      <c r="E22" s="135"/>
      <c r="F22" s="135"/>
      <c r="G22" s="135"/>
      <c r="H22" s="135"/>
      <c r="I22" s="135"/>
      <c r="J22" s="135"/>
      <c r="K22" s="135"/>
      <c r="L22" s="135"/>
      <c r="M22" s="135"/>
      <c r="N22" s="135"/>
      <c r="O22" s="135"/>
      <c r="P22" s="135"/>
      <c r="Q22" s="135"/>
      <c r="R22" s="135"/>
      <c r="S22" s="135"/>
      <c r="T22" s="135"/>
      <c r="U22" s="135"/>
      <c r="V22" s="135"/>
      <c r="W22" s="135"/>
      <c r="X22" s="135"/>
      <c r="Y22" s="135"/>
      <c r="Z22" s="135"/>
    </row>
    <row r="23" spans="1:26" ht="18" thickBot="1" x14ac:dyDescent="0.25">
      <c r="A23" s="138" t="s">
        <v>535</v>
      </c>
      <c r="B23" s="134"/>
      <c r="C23" s="135"/>
      <c r="D23" s="135"/>
      <c r="E23" s="135"/>
      <c r="F23" s="135"/>
      <c r="G23" s="135"/>
      <c r="H23" s="135"/>
      <c r="I23" s="135"/>
      <c r="J23" s="135"/>
      <c r="K23" s="135"/>
      <c r="L23" s="135"/>
      <c r="M23" s="135"/>
      <c r="N23" s="135"/>
      <c r="O23" s="135"/>
      <c r="P23" s="135"/>
      <c r="Q23" s="135"/>
      <c r="R23" s="135"/>
      <c r="S23" s="135"/>
      <c r="T23" s="135"/>
      <c r="U23" s="135"/>
      <c r="V23" s="135"/>
      <c r="W23" s="135"/>
      <c r="X23" s="135"/>
      <c r="Y23" s="135"/>
      <c r="Z23" s="135"/>
    </row>
    <row r="24" spans="1:26" ht="18" thickBot="1" x14ac:dyDescent="0.25">
      <c r="A24" s="138" t="s">
        <v>417</v>
      </c>
      <c r="B24" s="134"/>
      <c r="C24" s="135"/>
      <c r="D24" s="135"/>
      <c r="E24" s="135"/>
      <c r="F24" s="135"/>
      <c r="G24" s="135"/>
      <c r="H24" s="135"/>
      <c r="I24" s="135"/>
      <c r="J24" s="135"/>
      <c r="K24" s="135"/>
      <c r="L24" s="135"/>
      <c r="M24" s="135"/>
      <c r="N24" s="135"/>
      <c r="O24" s="135"/>
      <c r="P24" s="135"/>
      <c r="Q24" s="135"/>
      <c r="R24" s="135"/>
      <c r="S24" s="135"/>
      <c r="T24" s="135"/>
      <c r="U24" s="135"/>
      <c r="V24" s="135"/>
      <c r="W24" s="135"/>
      <c r="X24" s="135"/>
      <c r="Y24" s="135"/>
      <c r="Z24" s="135"/>
    </row>
    <row r="25" spans="1:26" ht="18" thickBot="1" x14ac:dyDescent="0.25">
      <c r="A25" s="138" t="s">
        <v>433</v>
      </c>
      <c r="B25" s="134"/>
      <c r="C25" s="135"/>
      <c r="D25" s="135"/>
      <c r="E25" s="135"/>
      <c r="F25" s="135"/>
      <c r="G25" s="135"/>
      <c r="H25" s="135"/>
      <c r="I25" s="135"/>
      <c r="J25" s="135"/>
      <c r="K25" s="135"/>
      <c r="L25" s="135"/>
      <c r="M25" s="135"/>
      <c r="N25" s="135"/>
      <c r="O25" s="135"/>
      <c r="P25" s="135"/>
      <c r="Q25" s="135"/>
      <c r="R25" s="135"/>
      <c r="S25" s="135"/>
      <c r="T25" s="135"/>
      <c r="U25" s="135"/>
      <c r="V25" s="135"/>
      <c r="W25" s="135"/>
      <c r="X25" s="135"/>
      <c r="Y25" s="135"/>
      <c r="Z25" s="135"/>
    </row>
    <row r="26" spans="1:26" ht="18" thickBot="1" x14ac:dyDescent="0.25">
      <c r="A26" s="138" t="s">
        <v>1269</v>
      </c>
      <c r="B26" s="134"/>
      <c r="C26" s="135"/>
      <c r="D26" s="135"/>
      <c r="E26" s="135"/>
      <c r="F26" s="135"/>
      <c r="G26" s="135"/>
      <c r="H26" s="135"/>
      <c r="I26" s="135"/>
      <c r="J26" s="135"/>
      <c r="K26" s="135"/>
      <c r="L26" s="135"/>
      <c r="M26" s="135"/>
      <c r="N26" s="135"/>
      <c r="O26" s="135"/>
      <c r="P26" s="135"/>
      <c r="Q26" s="135"/>
      <c r="R26" s="135"/>
      <c r="S26" s="135"/>
      <c r="T26" s="135"/>
      <c r="U26" s="135"/>
      <c r="V26" s="135"/>
      <c r="W26" s="135"/>
      <c r="X26" s="135"/>
      <c r="Y26" s="135"/>
      <c r="Z26" s="135"/>
    </row>
    <row r="27" spans="1:26" ht="49" customHeight="1" thickBot="1" x14ac:dyDescent="0.25">
      <c r="A27" s="139" t="s">
        <v>1291</v>
      </c>
      <c r="B27" s="134"/>
      <c r="C27" s="137"/>
      <c r="D27" s="137"/>
      <c r="E27" s="137"/>
      <c r="F27" s="137"/>
      <c r="G27" s="137"/>
      <c r="H27" s="137"/>
      <c r="I27" s="137"/>
      <c r="J27" s="137"/>
      <c r="K27" s="137"/>
      <c r="L27" s="137"/>
      <c r="M27" s="137"/>
      <c r="N27" s="137"/>
      <c r="O27" s="137"/>
      <c r="P27" s="137"/>
      <c r="Q27" s="137"/>
      <c r="R27" s="137"/>
      <c r="S27" s="137"/>
      <c r="T27" s="137"/>
      <c r="U27" s="137"/>
      <c r="V27" s="137"/>
      <c r="W27" s="137"/>
      <c r="X27" s="137"/>
      <c r="Y27" s="137"/>
      <c r="Z27" s="137"/>
    </row>
    <row r="28" spans="1:26" ht="18" thickBot="1" x14ac:dyDescent="0.25">
      <c r="A28" s="136" t="s">
        <v>1292</v>
      </c>
      <c r="B28" s="134"/>
      <c r="C28" s="137"/>
      <c r="D28" s="137"/>
      <c r="E28" s="137"/>
      <c r="F28" s="137"/>
      <c r="G28" s="137"/>
      <c r="H28" s="137"/>
      <c r="I28" s="137"/>
      <c r="J28" s="137"/>
      <c r="K28" s="137"/>
      <c r="L28" s="137"/>
      <c r="M28" s="137"/>
      <c r="N28" s="137"/>
      <c r="O28" s="137"/>
      <c r="P28" s="137"/>
      <c r="Q28" s="137"/>
      <c r="R28" s="137"/>
      <c r="S28" s="137"/>
      <c r="T28" s="137"/>
      <c r="U28" s="137"/>
      <c r="V28" s="137"/>
      <c r="W28" s="137"/>
      <c r="X28" s="137"/>
      <c r="Y28" s="137"/>
      <c r="Z28" s="137"/>
    </row>
  </sheetData>
  <mergeCells count="1">
    <mergeCell ref="A1:C1"/>
  </mergeCells>
  <dataValidations count="1">
    <dataValidation type="decimal" allowBlank="1" showErrorMessage="1" errorTitle="Invalid Data Type" error="Please input data in Numeric Data Type" sqref="C6:Z14 C16:Z28" xr:uid="{90EAA7B6-ED4D-CA47-B82C-BBC5968E0F39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129"/>
  <sheetViews>
    <sheetView workbookViewId="0"/>
  </sheetViews>
  <sheetFormatPr baseColWidth="10" defaultColWidth="9" defaultRowHeight="12" x14ac:dyDescent="0.15"/>
  <sheetData>
    <row r="1" spans="1:20" x14ac:dyDescent="0.15">
      <c r="A1" t="s">
        <v>65</v>
      </c>
      <c r="B1" t="s">
        <v>67</v>
      </c>
      <c r="C1" t="s">
        <v>67</v>
      </c>
      <c r="D1" t="s">
        <v>69</v>
      </c>
      <c r="E1" t="s">
        <v>72</v>
      </c>
      <c r="F1" t="s">
        <v>78</v>
      </c>
      <c r="G1" t="s">
        <v>82</v>
      </c>
      <c r="H1" t="s">
        <v>88</v>
      </c>
      <c r="I1" t="s">
        <v>92</v>
      </c>
      <c r="J1" t="s">
        <v>94</v>
      </c>
      <c r="K1" t="s">
        <v>99</v>
      </c>
      <c r="L1" t="s">
        <v>228</v>
      </c>
      <c r="M1" t="s">
        <v>297</v>
      </c>
      <c r="N1" t="s">
        <v>332</v>
      </c>
      <c r="O1" t="s">
        <v>344</v>
      </c>
      <c r="P1" t="s">
        <v>67</v>
      </c>
      <c r="Q1" t="s">
        <v>348</v>
      </c>
      <c r="R1" t="s">
        <v>352</v>
      </c>
      <c r="S1" t="s">
        <v>360</v>
      </c>
      <c r="T1" t="s">
        <v>362</v>
      </c>
    </row>
    <row r="2" spans="1:20" x14ac:dyDescent="0.15">
      <c r="A2" t="s">
        <v>66</v>
      </c>
      <c r="B2" t="s">
        <v>68</v>
      </c>
      <c r="C2" t="s">
        <v>68</v>
      </c>
      <c r="D2" t="s">
        <v>70</v>
      </c>
      <c r="E2" t="s">
        <v>73</v>
      </c>
      <c r="F2" t="s">
        <v>79</v>
      </c>
      <c r="G2" t="s">
        <v>83</v>
      </c>
      <c r="H2" t="s">
        <v>89</v>
      </c>
      <c r="I2" t="s">
        <v>93</v>
      </c>
      <c r="J2" t="s">
        <v>95</v>
      </c>
      <c r="K2" t="s">
        <v>100</v>
      </c>
      <c r="L2" t="s">
        <v>229</v>
      </c>
      <c r="M2" t="s">
        <v>298</v>
      </c>
      <c r="N2" t="s">
        <v>333</v>
      </c>
      <c r="O2" t="s">
        <v>345</v>
      </c>
      <c r="P2" t="s">
        <v>68</v>
      </c>
      <c r="Q2" t="s">
        <v>349</v>
      </c>
      <c r="R2" t="s">
        <v>353</v>
      </c>
      <c r="S2" t="s">
        <v>361</v>
      </c>
      <c r="T2" t="s">
        <v>363</v>
      </c>
    </row>
    <row r="3" spans="1:20" x14ac:dyDescent="0.15">
      <c r="D3" t="s">
        <v>71</v>
      </c>
      <c r="E3" t="s">
        <v>74</v>
      </c>
      <c r="F3" t="s">
        <v>80</v>
      </c>
      <c r="G3" t="s">
        <v>84</v>
      </c>
      <c r="H3" t="s">
        <v>90</v>
      </c>
      <c r="J3" t="s">
        <v>96</v>
      </c>
      <c r="K3" t="s">
        <v>101</v>
      </c>
      <c r="L3" t="s">
        <v>230</v>
      </c>
      <c r="M3" t="s">
        <v>299</v>
      </c>
      <c r="N3" t="s">
        <v>334</v>
      </c>
      <c r="O3" t="s">
        <v>346</v>
      </c>
      <c r="Q3" t="s">
        <v>350</v>
      </c>
      <c r="R3" t="s">
        <v>354</v>
      </c>
      <c r="T3" t="s">
        <v>364</v>
      </c>
    </row>
    <row r="4" spans="1:20" x14ac:dyDescent="0.15">
      <c r="E4" t="s">
        <v>75</v>
      </c>
      <c r="F4" t="s">
        <v>81</v>
      </c>
      <c r="G4" t="s">
        <v>85</v>
      </c>
      <c r="H4" t="s">
        <v>91</v>
      </c>
      <c r="J4" t="s">
        <v>97</v>
      </c>
      <c r="K4" t="s">
        <v>102</v>
      </c>
      <c r="L4" t="s">
        <v>231</v>
      </c>
      <c r="M4" t="s">
        <v>300</v>
      </c>
      <c r="N4" t="s">
        <v>335</v>
      </c>
      <c r="O4" t="s">
        <v>347</v>
      </c>
      <c r="Q4" t="s">
        <v>351</v>
      </c>
      <c r="R4" t="s">
        <v>355</v>
      </c>
      <c r="T4" t="s">
        <v>365</v>
      </c>
    </row>
    <row r="5" spans="1:20" x14ac:dyDescent="0.15">
      <c r="E5" t="s">
        <v>76</v>
      </c>
      <c r="G5" t="s">
        <v>86</v>
      </c>
      <c r="J5" t="s">
        <v>98</v>
      </c>
      <c r="K5" t="s">
        <v>103</v>
      </c>
      <c r="L5" t="s">
        <v>232</v>
      </c>
      <c r="M5" t="s">
        <v>301</v>
      </c>
      <c r="N5" t="s">
        <v>336</v>
      </c>
      <c r="R5" t="s">
        <v>356</v>
      </c>
      <c r="T5" t="s">
        <v>366</v>
      </c>
    </row>
    <row r="6" spans="1:20" x14ac:dyDescent="0.15">
      <c r="E6" t="s">
        <v>77</v>
      </c>
      <c r="G6" t="s">
        <v>87</v>
      </c>
      <c r="K6" t="s">
        <v>104</v>
      </c>
      <c r="L6" t="s">
        <v>233</v>
      </c>
      <c r="M6" t="s">
        <v>302</v>
      </c>
      <c r="N6" t="s">
        <v>337</v>
      </c>
      <c r="R6" t="s">
        <v>357</v>
      </c>
      <c r="T6" t="s">
        <v>367</v>
      </c>
    </row>
    <row r="7" spans="1:20" x14ac:dyDescent="0.15">
      <c r="K7" t="s">
        <v>105</v>
      </c>
      <c r="L7" t="s">
        <v>234</v>
      </c>
      <c r="M7" t="s">
        <v>303</v>
      </c>
      <c r="N7" t="s">
        <v>338</v>
      </c>
      <c r="R7" t="s">
        <v>358</v>
      </c>
      <c r="T7" t="s">
        <v>368</v>
      </c>
    </row>
    <row r="8" spans="1:20" x14ac:dyDescent="0.15">
      <c r="K8" t="s">
        <v>106</v>
      </c>
      <c r="L8" t="s">
        <v>235</v>
      </c>
      <c r="M8" t="s">
        <v>304</v>
      </c>
      <c r="N8" t="s">
        <v>339</v>
      </c>
      <c r="R8" t="s">
        <v>359</v>
      </c>
      <c r="T8" t="s">
        <v>369</v>
      </c>
    </row>
    <row r="9" spans="1:20" x14ac:dyDescent="0.15">
      <c r="K9" t="s">
        <v>107</v>
      </c>
      <c r="L9" t="s">
        <v>236</v>
      </c>
      <c r="M9" t="s">
        <v>305</v>
      </c>
      <c r="N9" t="s">
        <v>340</v>
      </c>
    </row>
    <row r="10" spans="1:20" x14ac:dyDescent="0.15">
      <c r="K10" t="s">
        <v>108</v>
      </c>
      <c r="L10" t="s">
        <v>237</v>
      </c>
      <c r="M10" t="s">
        <v>306</v>
      </c>
      <c r="N10" t="s">
        <v>341</v>
      </c>
    </row>
    <row r="11" spans="1:20" x14ac:dyDescent="0.15">
      <c r="K11" t="s">
        <v>109</v>
      </c>
      <c r="L11" t="s">
        <v>238</v>
      </c>
      <c r="M11" t="s">
        <v>307</v>
      </c>
      <c r="N11" t="s">
        <v>342</v>
      </c>
    </row>
    <row r="12" spans="1:20" x14ac:dyDescent="0.15">
      <c r="K12" t="s">
        <v>110</v>
      </c>
      <c r="L12" t="s">
        <v>239</v>
      </c>
      <c r="M12" t="s">
        <v>308</v>
      </c>
      <c r="N12" t="s">
        <v>343</v>
      </c>
    </row>
    <row r="13" spans="1:20" x14ac:dyDescent="0.15">
      <c r="K13" t="s">
        <v>111</v>
      </c>
      <c r="L13" t="s">
        <v>240</v>
      </c>
      <c r="M13" t="s">
        <v>309</v>
      </c>
    </row>
    <row r="14" spans="1:20" x14ac:dyDescent="0.15">
      <c r="K14" t="s">
        <v>112</v>
      </c>
      <c r="L14" t="s">
        <v>241</v>
      </c>
      <c r="M14" t="s">
        <v>310</v>
      </c>
    </row>
    <row r="15" spans="1:20" x14ac:dyDescent="0.15">
      <c r="K15" t="s">
        <v>113</v>
      </c>
      <c r="L15" t="s">
        <v>242</v>
      </c>
      <c r="M15" t="s">
        <v>311</v>
      </c>
    </row>
    <row r="16" spans="1:20" x14ac:dyDescent="0.15">
      <c r="K16" t="s">
        <v>114</v>
      </c>
      <c r="L16" t="s">
        <v>243</v>
      </c>
      <c r="M16" t="s">
        <v>312</v>
      </c>
    </row>
    <row r="17" spans="11:13" x14ac:dyDescent="0.15">
      <c r="K17" t="s">
        <v>115</v>
      </c>
      <c r="L17" t="s">
        <v>244</v>
      </c>
      <c r="M17" t="s">
        <v>313</v>
      </c>
    </row>
    <row r="18" spans="11:13" x14ac:dyDescent="0.15">
      <c r="K18" t="s">
        <v>116</v>
      </c>
      <c r="L18" t="s">
        <v>245</v>
      </c>
      <c r="M18" t="s">
        <v>314</v>
      </c>
    </row>
    <row r="19" spans="11:13" x14ac:dyDescent="0.15">
      <c r="K19" t="s">
        <v>117</v>
      </c>
      <c r="L19" t="s">
        <v>246</v>
      </c>
      <c r="M19" t="s">
        <v>315</v>
      </c>
    </row>
    <row r="20" spans="11:13" x14ac:dyDescent="0.15">
      <c r="K20" t="s">
        <v>118</v>
      </c>
      <c r="L20" t="s">
        <v>247</v>
      </c>
      <c r="M20" t="s">
        <v>316</v>
      </c>
    </row>
    <row r="21" spans="11:13" x14ac:dyDescent="0.15">
      <c r="K21" t="s">
        <v>119</v>
      </c>
      <c r="L21" t="s">
        <v>248</v>
      </c>
      <c r="M21" t="s">
        <v>317</v>
      </c>
    </row>
    <row r="22" spans="11:13" x14ac:dyDescent="0.15">
      <c r="K22" t="s">
        <v>120</v>
      </c>
      <c r="L22" t="s">
        <v>249</v>
      </c>
      <c r="M22" t="s">
        <v>318</v>
      </c>
    </row>
    <row r="23" spans="11:13" x14ac:dyDescent="0.15">
      <c r="K23" t="s">
        <v>121</v>
      </c>
      <c r="L23" t="s">
        <v>250</v>
      </c>
      <c r="M23" t="s">
        <v>319</v>
      </c>
    </row>
    <row r="24" spans="11:13" x14ac:dyDescent="0.15">
      <c r="K24" t="s">
        <v>122</v>
      </c>
      <c r="L24" t="s">
        <v>251</v>
      </c>
      <c r="M24" t="s">
        <v>320</v>
      </c>
    </row>
    <row r="25" spans="11:13" x14ac:dyDescent="0.15">
      <c r="K25" t="s">
        <v>123</v>
      </c>
      <c r="L25" t="s">
        <v>252</v>
      </c>
      <c r="M25" t="s">
        <v>321</v>
      </c>
    </row>
    <row r="26" spans="11:13" x14ac:dyDescent="0.15">
      <c r="K26" t="s">
        <v>124</v>
      </c>
      <c r="L26" t="s">
        <v>253</v>
      </c>
      <c r="M26" t="s">
        <v>322</v>
      </c>
    </row>
    <row r="27" spans="11:13" x14ac:dyDescent="0.15">
      <c r="K27" t="s">
        <v>125</v>
      </c>
      <c r="L27" t="s">
        <v>254</v>
      </c>
      <c r="M27" t="s">
        <v>323</v>
      </c>
    </row>
    <row r="28" spans="11:13" x14ac:dyDescent="0.15">
      <c r="K28" t="s">
        <v>126</v>
      </c>
      <c r="L28" t="s">
        <v>255</v>
      </c>
      <c r="M28" t="s">
        <v>324</v>
      </c>
    </row>
    <row r="29" spans="11:13" x14ac:dyDescent="0.15">
      <c r="K29" t="s">
        <v>127</v>
      </c>
      <c r="L29" t="s">
        <v>256</v>
      </c>
      <c r="M29" t="s">
        <v>325</v>
      </c>
    </row>
    <row r="30" spans="11:13" x14ac:dyDescent="0.15">
      <c r="K30" t="s">
        <v>128</v>
      </c>
      <c r="L30" t="s">
        <v>257</v>
      </c>
      <c r="M30" t="s">
        <v>326</v>
      </c>
    </row>
    <row r="31" spans="11:13" x14ac:dyDescent="0.15">
      <c r="K31" t="s">
        <v>129</v>
      </c>
      <c r="L31" t="s">
        <v>258</v>
      </c>
      <c r="M31" t="s">
        <v>327</v>
      </c>
    </row>
    <row r="32" spans="11:13" x14ac:dyDescent="0.15">
      <c r="K32" t="s">
        <v>130</v>
      </c>
      <c r="L32" t="s">
        <v>259</v>
      </c>
      <c r="M32" t="s">
        <v>328</v>
      </c>
    </row>
    <row r="33" spans="11:13" x14ac:dyDescent="0.15">
      <c r="K33" t="s">
        <v>131</v>
      </c>
      <c r="L33" t="s">
        <v>260</v>
      </c>
      <c r="M33" t="s">
        <v>329</v>
      </c>
    </row>
    <row r="34" spans="11:13" x14ac:dyDescent="0.15">
      <c r="K34" t="s">
        <v>132</v>
      </c>
      <c r="L34" t="s">
        <v>261</v>
      </c>
      <c r="M34" t="s">
        <v>330</v>
      </c>
    </row>
    <row r="35" spans="11:13" x14ac:dyDescent="0.15">
      <c r="K35" t="s">
        <v>133</v>
      </c>
      <c r="L35" t="s">
        <v>262</v>
      </c>
      <c r="M35" t="s">
        <v>331</v>
      </c>
    </row>
    <row r="36" spans="11:13" x14ac:dyDescent="0.15">
      <c r="K36" t="s">
        <v>134</v>
      </c>
      <c r="L36" t="s">
        <v>263</v>
      </c>
    </row>
    <row r="37" spans="11:13" x14ac:dyDescent="0.15">
      <c r="K37" t="s">
        <v>135</v>
      </c>
      <c r="L37" t="s">
        <v>264</v>
      </c>
    </row>
    <row r="38" spans="11:13" x14ac:dyDescent="0.15">
      <c r="K38" t="s">
        <v>136</v>
      </c>
      <c r="L38" t="s">
        <v>265</v>
      </c>
    </row>
    <row r="39" spans="11:13" x14ac:dyDescent="0.15">
      <c r="K39" t="s">
        <v>137</v>
      </c>
      <c r="L39" t="s">
        <v>266</v>
      </c>
    </row>
    <row r="40" spans="11:13" x14ac:dyDescent="0.15">
      <c r="K40" t="s">
        <v>138</v>
      </c>
      <c r="L40" t="s">
        <v>267</v>
      </c>
    </row>
    <row r="41" spans="11:13" x14ac:dyDescent="0.15">
      <c r="K41" t="s">
        <v>139</v>
      </c>
      <c r="L41" t="s">
        <v>268</v>
      </c>
    </row>
    <row r="42" spans="11:13" x14ac:dyDescent="0.15">
      <c r="K42" t="s">
        <v>140</v>
      </c>
      <c r="L42" t="s">
        <v>269</v>
      </c>
    </row>
    <row r="43" spans="11:13" x14ac:dyDescent="0.15">
      <c r="K43" t="s">
        <v>141</v>
      </c>
      <c r="L43" t="s">
        <v>270</v>
      </c>
    </row>
    <row r="44" spans="11:13" x14ac:dyDescent="0.15">
      <c r="K44" t="s">
        <v>142</v>
      </c>
      <c r="L44" t="s">
        <v>271</v>
      </c>
    </row>
    <row r="45" spans="11:13" x14ac:dyDescent="0.15">
      <c r="K45" t="s">
        <v>143</v>
      </c>
      <c r="L45" t="s">
        <v>272</v>
      </c>
    </row>
    <row r="46" spans="11:13" x14ac:dyDescent="0.15">
      <c r="K46" t="s">
        <v>144</v>
      </c>
      <c r="L46" t="s">
        <v>273</v>
      </c>
    </row>
    <row r="47" spans="11:13" x14ac:dyDescent="0.15">
      <c r="K47" t="s">
        <v>145</v>
      </c>
      <c r="L47" t="s">
        <v>274</v>
      </c>
    </row>
    <row r="48" spans="11:13" x14ac:dyDescent="0.15">
      <c r="K48" t="s">
        <v>146</v>
      </c>
      <c r="L48" t="s">
        <v>275</v>
      </c>
    </row>
    <row r="49" spans="11:12" x14ac:dyDescent="0.15">
      <c r="K49" t="s">
        <v>147</v>
      </c>
      <c r="L49" t="s">
        <v>276</v>
      </c>
    </row>
    <row r="50" spans="11:12" x14ac:dyDescent="0.15">
      <c r="K50" t="s">
        <v>148</v>
      </c>
      <c r="L50" t="s">
        <v>277</v>
      </c>
    </row>
    <row r="51" spans="11:12" x14ac:dyDescent="0.15">
      <c r="K51" t="s">
        <v>149</v>
      </c>
      <c r="L51" t="s">
        <v>278</v>
      </c>
    </row>
    <row r="52" spans="11:12" x14ac:dyDescent="0.15">
      <c r="K52" t="s">
        <v>150</v>
      </c>
      <c r="L52" t="s">
        <v>279</v>
      </c>
    </row>
    <row r="53" spans="11:12" x14ac:dyDescent="0.15">
      <c r="K53" t="s">
        <v>151</v>
      </c>
      <c r="L53" t="s">
        <v>280</v>
      </c>
    </row>
    <row r="54" spans="11:12" x14ac:dyDescent="0.15">
      <c r="K54" t="s">
        <v>152</v>
      </c>
      <c r="L54" t="s">
        <v>281</v>
      </c>
    </row>
    <row r="55" spans="11:12" x14ac:dyDescent="0.15">
      <c r="K55" t="s">
        <v>153</v>
      </c>
      <c r="L55" t="s">
        <v>282</v>
      </c>
    </row>
    <row r="56" spans="11:12" x14ac:dyDescent="0.15">
      <c r="K56" t="s">
        <v>154</v>
      </c>
      <c r="L56" t="s">
        <v>283</v>
      </c>
    </row>
    <row r="57" spans="11:12" x14ac:dyDescent="0.15">
      <c r="K57" t="s">
        <v>155</v>
      </c>
      <c r="L57" t="s">
        <v>284</v>
      </c>
    </row>
    <row r="58" spans="11:12" x14ac:dyDescent="0.15">
      <c r="K58" t="s">
        <v>156</v>
      </c>
      <c r="L58" t="s">
        <v>285</v>
      </c>
    </row>
    <row r="59" spans="11:12" x14ac:dyDescent="0.15">
      <c r="K59" t="s">
        <v>157</v>
      </c>
      <c r="L59" t="s">
        <v>286</v>
      </c>
    </row>
    <row r="60" spans="11:12" x14ac:dyDescent="0.15">
      <c r="K60" t="s">
        <v>158</v>
      </c>
      <c r="L60" t="s">
        <v>287</v>
      </c>
    </row>
    <row r="61" spans="11:12" x14ac:dyDescent="0.15">
      <c r="K61" t="s">
        <v>159</v>
      </c>
      <c r="L61" t="s">
        <v>288</v>
      </c>
    </row>
    <row r="62" spans="11:12" x14ac:dyDescent="0.15">
      <c r="K62" t="s">
        <v>160</v>
      </c>
      <c r="L62" t="s">
        <v>289</v>
      </c>
    </row>
    <row r="63" spans="11:12" x14ac:dyDescent="0.15">
      <c r="K63" t="s">
        <v>161</v>
      </c>
      <c r="L63" t="s">
        <v>290</v>
      </c>
    </row>
    <row r="64" spans="11:12" x14ac:dyDescent="0.15">
      <c r="K64" t="s">
        <v>162</v>
      </c>
      <c r="L64" t="s">
        <v>291</v>
      </c>
    </row>
    <row r="65" spans="11:12" x14ac:dyDescent="0.15">
      <c r="K65" t="s">
        <v>163</v>
      </c>
      <c r="L65" t="s">
        <v>292</v>
      </c>
    </row>
    <row r="66" spans="11:12" x14ac:dyDescent="0.15">
      <c r="K66" t="s">
        <v>164</v>
      </c>
      <c r="L66" t="s">
        <v>293</v>
      </c>
    </row>
    <row r="67" spans="11:12" x14ac:dyDescent="0.15">
      <c r="K67" t="s">
        <v>165</v>
      </c>
      <c r="L67" t="s">
        <v>294</v>
      </c>
    </row>
    <row r="68" spans="11:12" x14ac:dyDescent="0.15">
      <c r="K68" t="s">
        <v>166</v>
      </c>
      <c r="L68" t="s">
        <v>295</v>
      </c>
    </row>
    <row r="69" spans="11:12" x14ac:dyDescent="0.15">
      <c r="K69" t="s">
        <v>167</v>
      </c>
      <c r="L69" t="s">
        <v>296</v>
      </c>
    </row>
    <row r="70" spans="11:12" x14ac:dyDescent="0.15">
      <c r="K70" t="s">
        <v>168</v>
      </c>
    </row>
    <row r="71" spans="11:12" x14ac:dyDescent="0.15">
      <c r="K71" t="s">
        <v>169</v>
      </c>
    </row>
    <row r="72" spans="11:12" x14ac:dyDescent="0.15">
      <c r="K72" t="s">
        <v>170</v>
      </c>
    </row>
    <row r="73" spans="11:12" x14ac:dyDescent="0.15">
      <c r="K73" t="s">
        <v>171</v>
      </c>
    </row>
    <row r="74" spans="11:12" x14ac:dyDescent="0.15">
      <c r="K74" t="s">
        <v>172</v>
      </c>
    </row>
    <row r="75" spans="11:12" x14ac:dyDescent="0.15">
      <c r="K75" t="s">
        <v>173</v>
      </c>
    </row>
    <row r="76" spans="11:12" x14ac:dyDescent="0.15">
      <c r="K76" t="s">
        <v>174</v>
      </c>
    </row>
    <row r="77" spans="11:12" x14ac:dyDescent="0.15">
      <c r="K77" t="s">
        <v>175</v>
      </c>
    </row>
    <row r="78" spans="11:12" x14ac:dyDescent="0.15">
      <c r="K78" t="s">
        <v>176</v>
      </c>
    </row>
    <row r="79" spans="11:12" x14ac:dyDescent="0.15">
      <c r="K79" t="s">
        <v>177</v>
      </c>
    </row>
    <row r="80" spans="11:12" x14ac:dyDescent="0.15">
      <c r="K80" t="s">
        <v>178</v>
      </c>
    </row>
    <row r="81" spans="11:11" x14ac:dyDescent="0.15">
      <c r="K81" t="s">
        <v>179</v>
      </c>
    </row>
    <row r="82" spans="11:11" x14ac:dyDescent="0.15">
      <c r="K82" t="s">
        <v>180</v>
      </c>
    </row>
    <row r="83" spans="11:11" x14ac:dyDescent="0.15">
      <c r="K83" t="s">
        <v>181</v>
      </c>
    </row>
    <row r="84" spans="11:11" x14ac:dyDescent="0.15">
      <c r="K84" t="s">
        <v>182</v>
      </c>
    </row>
    <row r="85" spans="11:11" x14ac:dyDescent="0.15">
      <c r="K85" t="s">
        <v>183</v>
      </c>
    </row>
    <row r="86" spans="11:11" x14ac:dyDescent="0.15">
      <c r="K86" t="s">
        <v>184</v>
      </c>
    </row>
    <row r="87" spans="11:11" x14ac:dyDescent="0.15">
      <c r="K87" t="s">
        <v>185</v>
      </c>
    </row>
    <row r="88" spans="11:11" x14ac:dyDescent="0.15">
      <c r="K88" t="s">
        <v>186</v>
      </c>
    </row>
    <row r="89" spans="11:11" x14ac:dyDescent="0.15">
      <c r="K89" t="s">
        <v>187</v>
      </c>
    </row>
    <row r="90" spans="11:11" x14ac:dyDescent="0.15">
      <c r="K90" t="s">
        <v>188</v>
      </c>
    </row>
    <row r="91" spans="11:11" x14ac:dyDescent="0.15">
      <c r="K91" t="s">
        <v>189</v>
      </c>
    </row>
    <row r="92" spans="11:11" x14ac:dyDescent="0.15">
      <c r="K92" t="s">
        <v>190</v>
      </c>
    </row>
    <row r="93" spans="11:11" x14ac:dyDescent="0.15">
      <c r="K93" t="s">
        <v>191</v>
      </c>
    </row>
    <row r="94" spans="11:11" x14ac:dyDescent="0.15">
      <c r="K94" t="s">
        <v>192</v>
      </c>
    </row>
    <row r="95" spans="11:11" x14ac:dyDescent="0.15">
      <c r="K95" t="s">
        <v>193</v>
      </c>
    </row>
    <row r="96" spans="11:11" x14ac:dyDescent="0.15">
      <c r="K96" t="s">
        <v>194</v>
      </c>
    </row>
    <row r="97" spans="11:11" x14ac:dyDescent="0.15">
      <c r="K97" t="s">
        <v>195</v>
      </c>
    </row>
    <row r="98" spans="11:11" x14ac:dyDescent="0.15">
      <c r="K98" t="s">
        <v>196</v>
      </c>
    </row>
    <row r="99" spans="11:11" x14ac:dyDescent="0.15">
      <c r="K99" t="s">
        <v>197</v>
      </c>
    </row>
    <row r="100" spans="11:11" x14ac:dyDescent="0.15">
      <c r="K100" t="s">
        <v>198</v>
      </c>
    </row>
    <row r="101" spans="11:11" x14ac:dyDescent="0.15">
      <c r="K101" t="s">
        <v>199</v>
      </c>
    </row>
    <row r="102" spans="11:11" x14ac:dyDescent="0.15">
      <c r="K102" t="s">
        <v>200</v>
      </c>
    </row>
    <row r="103" spans="11:11" x14ac:dyDescent="0.15">
      <c r="K103" t="s">
        <v>201</v>
      </c>
    </row>
    <row r="104" spans="11:11" x14ac:dyDescent="0.15">
      <c r="K104" t="s">
        <v>202</v>
      </c>
    </row>
    <row r="105" spans="11:11" x14ac:dyDescent="0.15">
      <c r="K105" t="s">
        <v>203</v>
      </c>
    </row>
    <row r="106" spans="11:11" x14ac:dyDescent="0.15">
      <c r="K106" t="s">
        <v>204</v>
      </c>
    </row>
    <row r="107" spans="11:11" x14ac:dyDescent="0.15">
      <c r="K107" t="s">
        <v>205</v>
      </c>
    </row>
    <row r="108" spans="11:11" x14ac:dyDescent="0.15">
      <c r="K108" t="s">
        <v>206</v>
      </c>
    </row>
    <row r="109" spans="11:11" x14ac:dyDescent="0.15">
      <c r="K109" t="s">
        <v>207</v>
      </c>
    </row>
    <row r="110" spans="11:11" x14ac:dyDescent="0.15">
      <c r="K110" t="s">
        <v>208</v>
      </c>
    </row>
    <row r="111" spans="11:11" x14ac:dyDescent="0.15">
      <c r="K111" t="s">
        <v>209</v>
      </c>
    </row>
    <row r="112" spans="11:11" x14ac:dyDescent="0.15">
      <c r="K112" t="s">
        <v>210</v>
      </c>
    </row>
    <row r="113" spans="11:11" x14ac:dyDescent="0.15">
      <c r="K113" t="s">
        <v>211</v>
      </c>
    </row>
    <row r="114" spans="11:11" x14ac:dyDescent="0.15">
      <c r="K114" t="s">
        <v>212</v>
      </c>
    </row>
    <row r="115" spans="11:11" x14ac:dyDescent="0.15">
      <c r="K115" t="s">
        <v>213</v>
      </c>
    </row>
    <row r="116" spans="11:11" x14ac:dyDescent="0.15">
      <c r="K116" t="s">
        <v>214</v>
      </c>
    </row>
    <row r="117" spans="11:11" x14ac:dyDescent="0.15">
      <c r="K117" t="s">
        <v>215</v>
      </c>
    </row>
    <row r="118" spans="11:11" x14ac:dyDescent="0.15">
      <c r="K118" t="s">
        <v>216</v>
      </c>
    </row>
    <row r="119" spans="11:11" x14ac:dyDescent="0.15">
      <c r="K119" t="s">
        <v>217</v>
      </c>
    </row>
    <row r="120" spans="11:11" x14ac:dyDescent="0.15">
      <c r="K120" t="s">
        <v>218</v>
      </c>
    </row>
    <row r="121" spans="11:11" x14ac:dyDescent="0.15">
      <c r="K121" t="s">
        <v>219</v>
      </c>
    </row>
    <row r="122" spans="11:11" x14ac:dyDescent="0.15">
      <c r="K122" t="s">
        <v>220</v>
      </c>
    </row>
    <row r="123" spans="11:11" x14ac:dyDescent="0.15">
      <c r="K123" t="s">
        <v>221</v>
      </c>
    </row>
    <row r="124" spans="11:11" x14ac:dyDescent="0.15">
      <c r="K124" t="s">
        <v>222</v>
      </c>
    </row>
    <row r="125" spans="11:11" x14ac:dyDescent="0.15">
      <c r="K125" t="s">
        <v>223</v>
      </c>
    </row>
    <row r="126" spans="11:11" x14ac:dyDescent="0.15">
      <c r="K126" t="s">
        <v>224</v>
      </c>
    </row>
    <row r="127" spans="11:11" x14ac:dyDescent="0.15">
      <c r="K127" t="s">
        <v>225</v>
      </c>
    </row>
    <row r="128" spans="11:11" x14ac:dyDescent="0.15">
      <c r="K128" t="s">
        <v>226</v>
      </c>
    </row>
    <row r="129" spans="11:11" x14ac:dyDescent="0.15">
      <c r="K129" t="s">
        <v>227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baseColWidth="10" defaultColWidth="9" defaultRowHeight="12" x14ac:dyDescent="0.15"/>
  <sheetData>
    <row r="1" spans="1:1" x14ac:dyDescent="0.15">
      <c r="A1" t="s">
        <v>370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1E7EF-B85A-4E24-9EB9-9DB6A69C1A13}">
  <dimension ref="A1:AP45"/>
  <sheetViews>
    <sheetView showGridLines="0" topLeftCell="A46" workbookViewId="0">
      <selection activeCell="D9" sqref="D9"/>
    </sheetView>
  </sheetViews>
  <sheetFormatPr baseColWidth="10" defaultColWidth="9.3984375" defaultRowHeight="15" x14ac:dyDescent="0.2"/>
  <cols>
    <col min="1" max="1" width="42.59765625" style="15" bestFit="1" customWidth="1" collapsed="1"/>
    <col min="2" max="2" width="21" style="15" customWidth="1"/>
    <col min="3" max="4" width="21" style="15" customWidth="1" collapsed="1"/>
    <col min="5" max="5" width="21" style="15" customWidth="1"/>
    <col min="6" max="11" width="21" style="15" customWidth="1" collapsed="1"/>
    <col min="12" max="12" width="26" style="15" customWidth="1" collapsed="1"/>
    <col min="13" max="42" width="21" style="15" customWidth="1" collapsed="1"/>
    <col min="43" max="16384" width="9.3984375" style="15" collapsed="1"/>
  </cols>
  <sheetData>
    <row r="1" spans="1:42" ht="19" x14ac:dyDescent="0.2">
      <c r="A1" s="16" t="s">
        <v>14</v>
      </c>
      <c r="B1" s="14"/>
    </row>
    <row r="2" spans="1:42" ht="17.25" customHeight="1" x14ac:dyDescent="0.2">
      <c r="A2" s="16"/>
      <c r="B2" s="16"/>
      <c r="C2" s="20"/>
    </row>
    <row r="3" spans="1:42" ht="17" x14ac:dyDescent="0.2">
      <c r="A3" s="21" t="s">
        <v>371</v>
      </c>
      <c r="B3" s="17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</row>
    <row r="4" spans="1:42" ht="18" thickBot="1" x14ac:dyDescent="0.25">
      <c r="A4" s="23" t="s">
        <v>14</v>
      </c>
      <c r="B4" s="18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  <c r="AM4" s="25"/>
      <c r="AN4" s="25"/>
      <c r="AO4" s="25"/>
      <c r="AP4" s="25"/>
    </row>
    <row r="5" spans="1:42" ht="54" customHeight="1" thickBot="1" x14ac:dyDescent="0.25">
      <c r="A5" s="22" t="s">
        <v>16</v>
      </c>
      <c r="B5" s="19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</row>
    <row r="6" spans="1:42" ht="35" thickBot="1" x14ac:dyDescent="0.25">
      <c r="A6" s="22" t="s">
        <v>17</v>
      </c>
      <c r="B6" s="19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</row>
    <row r="7" spans="1:42" ht="18" thickBot="1" x14ac:dyDescent="0.25">
      <c r="A7" s="22" t="s">
        <v>18</v>
      </c>
      <c r="B7" s="19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</row>
    <row r="8" spans="1:42" ht="18" thickBot="1" x14ac:dyDescent="0.25">
      <c r="A8" s="22" t="s">
        <v>19</v>
      </c>
      <c r="B8" s="19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</row>
    <row r="9" spans="1:42" ht="47" customHeight="1" thickBot="1" x14ac:dyDescent="0.25">
      <c r="A9" s="22" t="s">
        <v>20</v>
      </c>
      <c r="B9" s="19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</row>
    <row r="10" spans="1:42" ht="18" thickBot="1" x14ac:dyDescent="0.25">
      <c r="A10" s="22" t="s">
        <v>21</v>
      </c>
      <c r="B10" s="19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</row>
    <row r="11" spans="1:42" ht="18" thickBot="1" x14ac:dyDescent="0.25">
      <c r="A11" s="22" t="s">
        <v>22</v>
      </c>
      <c r="B11" s="19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</row>
    <row r="12" spans="1:42" ht="18" thickBot="1" x14ac:dyDescent="0.25">
      <c r="A12" s="22" t="s">
        <v>23</v>
      </c>
      <c r="B12" s="19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</row>
    <row r="13" spans="1:42" ht="18" thickBot="1" x14ac:dyDescent="0.25">
      <c r="A13" s="22" t="s">
        <v>24</v>
      </c>
      <c r="B13" s="19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</row>
    <row r="14" spans="1:42" ht="18" thickBot="1" x14ac:dyDescent="0.25">
      <c r="A14" s="22" t="s">
        <v>25</v>
      </c>
      <c r="B14" s="19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</row>
    <row r="15" spans="1:42" ht="51" customHeight="1" thickBot="1" x14ac:dyDescent="0.25">
      <c r="A15" s="22" t="s">
        <v>26</v>
      </c>
      <c r="B15" s="19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</row>
    <row r="16" spans="1:42" ht="49" customHeight="1" thickBot="1" x14ac:dyDescent="0.25">
      <c r="A16" s="22" t="s">
        <v>27</v>
      </c>
      <c r="B16" s="19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</row>
    <row r="17" spans="1:42" ht="39" customHeight="1" thickBot="1" x14ac:dyDescent="0.25">
      <c r="A17" s="22" t="s">
        <v>28</v>
      </c>
      <c r="B17" s="19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</row>
    <row r="18" spans="1:42" ht="35" thickBot="1" x14ac:dyDescent="0.25">
      <c r="A18" s="22" t="s">
        <v>29</v>
      </c>
      <c r="B18" s="19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</row>
    <row r="19" spans="1:42" ht="52" thickBot="1" x14ac:dyDescent="0.25">
      <c r="A19" s="22" t="s">
        <v>30</v>
      </c>
      <c r="B19" s="19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</row>
    <row r="20" spans="1:42" ht="35" thickBot="1" x14ac:dyDescent="0.25">
      <c r="A20" s="22" t="s">
        <v>31</v>
      </c>
      <c r="B20" s="19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</row>
    <row r="21" spans="1:42" ht="18" thickBot="1" x14ac:dyDescent="0.25">
      <c r="A21" s="22" t="s">
        <v>32</v>
      </c>
      <c r="B21" s="19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</row>
    <row r="22" spans="1:42" ht="18" thickBot="1" x14ac:dyDescent="0.25">
      <c r="A22" s="22" t="s">
        <v>33</v>
      </c>
      <c r="B22" s="19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</row>
    <row r="23" spans="1:42" ht="18" thickBot="1" x14ac:dyDescent="0.25">
      <c r="A23" s="22" t="s">
        <v>34</v>
      </c>
      <c r="B23" s="19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</row>
    <row r="24" spans="1:42" ht="18" thickBot="1" x14ac:dyDescent="0.25">
      <c r="A24" s="22" t="s">
        <v>35</v>
      </c>
      <c r="B24" s="19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</row>
    <row r="25" spans="1:42" ht="18" thickBot="1" x14ac:dyDescent="0.25">
      <c r="A25" s="22" t="s">
        <v>36</v>
      </c>
      <c r="B25" s="19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</row>
    <row r="26" spans="1:42" ht="18" thickBot="1" x14ac:dyDescent="0.25">
      <c r="A26" s="22" t="s">
        <v>37</v>
      </c>
      <c r="B26" s="19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</row>
    <row r="27" spans="1:42" ht="18" thickBot="1" x14ac:dyDescent="0.25">
      <c r="A27" s="22" t="s">
        <v>38</v>
      </c>
      <c r="B27" s="19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</row>
    <row r="28" spans="1:42" ht="18" thickBot="1" x14ac:dyDescent="0.25">
      <c r="A28" s="22" t="s">
        <v>39</v>
      </c>
      <c r="B28" s="19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</row>
    <row r="29" spans="1:42" ht="52" thickBot="1" x14ac:dyDescent="0.25">
      <c r="A29" s="22" t="s">
        <v>40</v>
      </c>
      <c r="B29" s="19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  <c r="AL29" s="27"/>
      <c r="AM29" s="27"/>
      <c r="AN29" s="27"/>
      <c r="AO29" s="27"/>
      <c r="AP29" s="27"/>
    </row>
    <row r="30" spans="1:42" ht="52" thickBot="1" x14ac:dyDescent="0.25">
      <c r="A30" s="22" t="s">
        <v>41</v>
      </c>
      <c r="B30" s="19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</row>
    <row r="31" spans="1:42" ht="35" thickBot="1" x14ac:dyDescent="0.25">
      <c r="A31" s="22" t="s">
        <v>42</v>
      </c>
      <c r="B31" s="19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</row>
    <row r="32" spans="1:42" ht="44" customHeight="1" thickBot="1" x14ac:dyDescent="0.25">
      <c r="A32" s="22" t="s">
        <v>43</v>
      </c>
      <c r="B32" s="19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</row>
    <row r="33" spans="1:42" ht="86" thickBot="1" x14ac:dyDescent="0.25">
      <c r="A33" s="22" t="s">
        <v>44</v>
      </c>
      <c r="B33" s="19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</row>
    <row r="34" spans="1:42" ht="18" thickBot="1" x14ac:dyDescent="0.25">
      <c r="A34" s="22" t="s">
        <v>45</v>
      </c>
      <c r="B34" s="19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</row>
    <row r="35" spans="1:42" ht="18" thickBot="1" x14ac:dyDescent="0.25">
      <c r="A35" s="22" t="s">
        <v>46</v>
      </c>
      <c r="B35" s="19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</row>
    <row r="36" spans="1:42" ht="18" thickBot="1" x14ac:dyDescent="0.25">
      <c r="A36" s="22" t="s">
        <v>47</v>
      </c>
      <c r="B36" s="19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</row>
    <row r="37" spans="1:42" ht="18" thickBot="1" x14ac:dyDescent="0.25">
      <c r="A37" s="22" t="s">
        <v>48</v>
      </c>
      <c r="B37" s="19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</row>
    <row r="38" spans="1:42" ht="35" thickBot="1" x14ac:dyDescent="0.25">
      <c r="A38" s="22" t="s">
        <v>49</v>
      </c>
      <c r="B38" s="19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</row>
    <row r="39" spans="1:42" ht="48" customHeight="1" thickBot="1" x14ac:dyDescent="0.25">
      <c r="A39" s="22" t="s">
        <v>50</v>
      </c>
      <c r="B39" s="19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</row>
    <row r="40" spans="1:42" ht="44" customHeight="1" thickBot="1" x14ac:dyDescent="0.25">
      <c r="A40" s="22" t="s">
        <v>51</v>
      </c>
      <c r="B40" s="19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</row>
    <row r="41" spans="1:42" ht="35" thickBot="1" x14ac:dyDescent="0.25">
      <c r="A41" s="22" t="s">
        <v>52</v>
      </c>
      <c r="B41" s="19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</row>
    <row r="42" spans="1:42" ht="51" customHeight="1" thickBot="1" x14ac:dyDescent="0.25">
      <c r="A42" s="22" t="s">
        <v>53</v>
      </c>
      <c r="B42" s="19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</row>
    <row r="43" spans="1:42" ht="54" customHeight="1" thickBot="1" x14ac:dyDescent="0.25">
      <c r="A43" s="22" t="s">
        <v>54</v>
      </c>
      <c r="B43" s="19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</row>
    <row r="44" spans="1:42" ht="86" thickBot="1" x14ac:dyDescent="0.25">
      <c r="A44" s="22" t="s">
        <v>55</v>
      </c>
      <c r="B44" s="19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</row>
    <row r="45" spans="1:42" ht="120" thickBot="1" x14ac:dyDescent="0.25">
      <c r="A45" s="22" t="s">
        <v>56</v>
      </c>
      <c r="B45" s="19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</row>
  </sheetData>
  <dataValidations count="1">
    <dataValidation type="textLength" operator="greaterThan" allowBlank="1" showErrorMessage="1" errorTitle="Invalid Data Type" error="Please input data in String Data Type" sqref="C29:AP29 C33:AP34 C37:AP43 C21:AP27 C5:AP8" xr:uid="{9221DA25-1639-E742-9595-BFD4F7187F16}">
      <formula1>0</formula1>
    </dataValidation>
  </dataValidations>
  <pageMargins left="0.15" right="0.15" top="0.15" bottom="0.15" header="0.5" footer="0.5"/>
  <pageSetup paperSize="0" orientation="portrait" horizontalDpi="0" verticalDpi="0" copies="0"/>
  <extLst>
    <ext xmlns:x14="http://schemas.microsoft.com/office/spreadsheetml/2009/9/main" uri="{CCE6A557-97BC-4b89-ADB6-D9C93CAAB3DF}">
      <x14:dataValidations xmlns:xm="http://schemas.microsoft.com/office/excel/2006/main" count="20">
        <x14:dataValidation type="list" allowBlank="1" showErrorMessage="1" errorTitle="Invalid Data Value" error="Please input data in dropdown list " xr:uid="{BACEB6A1-EC12-9246-B66D-E9F506E3422D}">
          <x14:formula1>
            <xm:f>hidden!$A$1:$A2</xm:f>
          </x14:formula1>
          <xm:sqref>C19:AP19</xm:sqref>
        </x14:dataValidation>
        <x14:dataValidation type="list" allowBlank="1" showErrorMessage="1" errorTitle="Invalid Data Value" error="Please input data in dropdown list " xr:uid="{E104DAE4-6ECC-CC48-840B-A2D22E3532DC}">
          <x14:formula1>
            <xm:f>hidden!$B$1:$B2</xm:f>
          </x14:formula1>
          <xm:sqref>C44:AP44</xm:sqref>
        </x14:dataValidation>
        <x14:dataValidation type="list" allowBlank="1" showErrorMessage="1" errorTitle="Invalid Data Value" error="Please input data in dropdown list " xr:uid="{EBAA15CE-122B-6D4D-BC34-36F0BF954942}">
          <x14:formula1>
            <xm:f>hidden!$C$1:$C2</xm:f>
          </x14:formula1>
          <xm:sqref>C45:AP45</xm:sqref>
        </x14:dataValidation>
        <x14:dataValidation type="list" allowBlank="1" showErrorMessage="1" errorTitle="Invalid Data Value" error="Please input data in dropdown list " xr:uid="{24DB944F-6163-4A48-9233-FB2C460ABDEB}">
          <x14:formula1>
            <xm:f>hidden!$D$1:$D3</xm:f>
          </x14:formula1>
          <xm:sqref>C31:AP31</xm:sqref>
        </x14:dataValidation>
        <x14:dataValidation type="list" allowBlank="1" showErrorMessage="1" errorTitle="Invalid Data Value" error="Please input data in dropdown list " xr:uid="{D9D2C31C-1C47-8F4D-A27C-FFB1D7888A2C}">
          <x14:formula1>
            <xm:f>hidden!$E$1:$E6</xm:f>
          </x14:formula1>
          <xm:sqref>C17:AP17</xm:sqref>
        </x14:dataValidation>
        <x14:dataValidation type="list" allowBlank="1" showErrorMessage="1" errorTitle="Invalid Data Value" error="Please input data in dropdown list " xr:uid="{AA68720C-29A9-954D-8D90-93809182FCFB}">
          <x14:formula1>
            <xm:f>hidden!$F$1:$F4</xm:f>
          </x14:formula1>
          <xm:sqref>C16:AP16</xm:sqref>
        </x14:dataValidation>
        <x14:dataValidation type="list" allowBlank="1" showErrorMessage="1" errorTitle="Invalid Data Value" error="Please input data in dropdown list " xr:uid="{63ED05E8-38C6-8247-8F87-6984A8A09427}">
          <x14:formula1>
            <xm:f>hidden!$G$1:$G6</xm:f>
          </x14:formula1>
          <xm:sqref>C18:AP18</xm:sqref>
        </x14:dataValidation>
        <x14:dataValidation type="list" allowBlank="1" showErrorMessage="1" errorTitle="Invalid Data Value" error="Please input data in dropdown list " xr:uid="{86F862ED-C1C2-4948-BE20-BE6154B944DD}">
          <x14:formula1>
            <xm:f>hidden!$H$1:$H4</xm:f>
          </x14:formula1>
          <xm:sqref>C32:AP32</xm:sqref>
        </x14:dataValidation>
        <x14:dataValidation type="list" allowBlank="1" showErrorMessage="1" errorTitle="Invalid Data Value" error="Please input data in dropdown list " xr:uid="{963C8013-1565-2045-82E8-9889639F1F4F}">
          <x14:formula1>
            <xm:f>hidden!$I$1:$I2</xm:f>
          </x14:formula1>
          <xm:sqref>C10:AP10</xm:sqref>
        </x14:dataValidation>
        <x14:dataValidation type="list" allowBlank="1" showErrorMessage="1" errorTitle="Invalid Data Value" error="Please input data in dropdown list " xr:uid="{577E8DDD-8057-A543-B66B-7D7D06438175}">
          <x14:formula1>
            <xm:f>hidden!$J$1:$J5</xm:f>
          </x14:formula1>
          <xm:sqref>C36:AP36</xm:sqref>
        </x14:dataValidation>
        <x14:dataValidation type="list" allowBlank="1" showErrorMessage="1" errorTitle="Invalid Data Value" error="Please input data in dropdown list " xr:uid="{A9FCEEDE-3973-494B-90B3-813D5C181FEC}">
          <x14:formula1>
            <xm:f>hidden!$K$1:$K129</xm:f>
          </x14:formula1>
          <xm:sqref>C14:AP14</xm:sqref>
        </x14:dataValidation>
        <x14:dataValidation type="list" allowBlank="1" showErrorMessage="1" errorTitle="Invalid Data Value" error="Please input data in dropdown list " xr:uid="{635EE5D2-873F-DE44-A43C-78BE705A4A25}">
          <x14:formula1>
            <xm:f>hidden!$L$1:$L69</xm:f>
          </x14:formula1>
          <xm:sqref>C13:AP13</xm:sqref>
        </x14:dataValidation>
        <x14:dataValidation type="list" allowBlank="1" showErrorMessage="1" errorTitle="Invalid Data Value" error="Please input data in dropdown list " xr:uid="{16693D9D-E99F-9D4E-A587-31B8BE6531A0}">
          <x14:formula1>
            <xm:f>hidden!$M$1:$M35</xm:f>
          </x14:formula1>
          <xm:sqref>C12:AP12</xm:sqref>
        </x14:dataValidation>
        <x14:dataValidation type="list" allowBlank="1" showErrorMessage="1" errorTitle="Invalid Data Value" error="Please input data in dropdown list " xr:uid="{17B25A48-BB80-1B4B-933A-F76BD4952F83}">
          <x14:formula1>
            <xm:f>hidden!$N$1:$N12</xm:f>
          </x14:formula1>
          <xm:sqref>C11:AP11</xm:sqref>
        </x14:dataValidation>
        <x14:dataValidation type="list" allowBlank="1" showErrorMessage="1" errorTitle="Invalid Data Value" error="Please input data in dropdown list " xr:uid="{F089BA19-DF7C-3C42-A156-4F602E8FDEFB}">
          <x14:formula1>
            <xm:f>hidden!$O$1:$O4</xm:f>
          </x14:formula1>
          <xm:sqref>C20:AP20</xm:sqref>
        </x14:dataValidation>
        <x14:dataValidation type="list" allowBlank="1" showErrorMessage="1" errorTitle="Invalid Data Value" error="Please input data in dropdown list " xr:uid="{1F3F2C31-93AB-1F45-B53D-2FFF89ED640B}">
          <x14:formula1>
            <xm:f>hidden!$P$1:$P2</xm:f>
          </x14:formula1>
          <xm:sqref>C35:AP35</xm:sqref>
        </x14:dataValidation>
        <x14:dataValidation type="list" allowBlank="1" showErrorMessage="1" errorTitle="Invalid Data Value" error="Please input data in dropdown list " xr:uid="{D5F85E3F-AB7E-814A-BA6D-D238671D9216}">
          <x14:formula1>
            <xm:f>hidden!$Q$1:$Q4</xm:f>
          </x14:formula1>
          <xm:sqref>C30:AP30</xm:sqref>
        </x14:dataValidation>
        <x14:dataValidation type="list" allowBlank="1" showErrorMessage="1" errorTitle="Invalid Data Value" error="Please input data in dropdown list " xr:uid="{0756AC90-39C5-CB4F-A1C3-E1F337EBFB0E}">
          <x14:formula1>
            <xm:f>hidden!$R$1:$R8</xm:f>
          </x14:formula1>
          <xm:sqref>C9:AP9</xm:sqref>
        </x14:dataValidation>
        <x14:dataValidation type="list" allowBlank="1" showErrorMessage="1" errorTitle="Invalid Data Value" error="Please input data in dropdown list " xr:uid="{288D2E41-D784-5547-A71C-CB038DC294A5}">
          <x14:formula1>
            <xm:f>hidden!$S$1:$S2</xm:f>
          </x14:formula1>
          <xm:sqref>C28:AP28</xm:sqref>
        </x14:dataValidation>
        <x14:dataValidation type="list" allowBlank="1" showErrorMessage="1" errorTitle="Invalid Data Value" error="Please input data in dropdown list " xr:uid="{C7AB8041-A2E9-FA44-8BA7-AF40BA159C62}">
          <x14:formula1>
            <xm:f>hidden!$T$1:$T8</xm:f>
          </x14:formula1>
          <xm:sqref>C15:AP15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8A468-6D7A-E04C-B206-1EEEA2601E00}">
  <dimension ref="A1:AO255"/>
  <sheetViews>
    <sheetView showGridLines="0" tabSelected="1" topLeftCell="A197" workbookViewId="0">
      <selection activeCell="F246" sqref="F246"/>
    </sheetView>
  </sheetViews>
  <sheetFormatPr baseColWidth="10" defaultColWidth="9.3984375" defaultRowHeight="15" x14ac:dyDescent="0.2"/>
  <cols>
    <col min="1" max="1" width="42.59765625" style="30" bestFit="1" customWidth="1" collapsed="1"/>
    <col min="2" max="2" width="26" style="30" customWidth="1"/>
    <col min="3" max="5" width="21" style="30" customWidth="1" collapsed="1"/>
    <col min="6" max="6" width="21" style="30" customWidth="1"/>
    <col min="7" max="39" width="21" style="30" customWidth="1" collapsed="1"/>
    <col min="40" max="16384" width="9.3984375" style="30" collapsed="1"/>
  </cols>
  <sheetData>
    <row r="1" spans="1:39" ht="17.25" customHeight="1" x14ac:dyDescent="0.2">
      <c r="A1" s="151" t="s">
        <v>372</v>
      </c>
      <c r="B1" s="151"/>
      <c r="C1" s="151"/>
      <c r="D1" s="29"/>
    </row>
    <row r="2" spans="1:39" ht="17.25" customHeight="1" x14ac:dyDescent="0.2">
      <c r="A2" s="28"/>
      <c r="B2" s="28"/>
      <c r="C2" s="28"/>
      <c r="D2" s="29"/>
    </row>
    <row r="3" spans="1:39" ht="17" x14ac:dyDescent="0.2">
      <c r="A3" s="31" t="s">
        <v>371</v>
      </c>
      <c r="B3" s="31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</row>
    <row r="4" spans="1:39" ht="18" thickBot="1" x14ac:dyDescent="0.25">
      <c r="A4" s="33" t="s">
        <v>372</v>
      </c>
      <c r="B4" s="33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4"/>
      <c r="AL4" s="34"/>
      <c r="AM4" s="34"/>
    </row>
    <row r="5" spans="1:39" ht="18" thickBot="1" x14ac:dyDescent="0.25">
      <c r="A5" s="35" t="s">
        <v>373</v>
      </c>
      <c r="B5" s="35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</row>
    <row r="6" spans="1:39" ht="18" thickBot="1" x14ac:dyDescent="0.25">
      <c r="A6" s="36" t="s">
        <v>374</v>
      </c>
      <c r="B6" s="36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37"/>
      <c r="AM6" s="37"/>
    </row>
    <row r="7" spans="1:39" ht="35" thickBot="1" x14ac:dyDescent="0.25">
      <c r="A7" s="36" t="s">
        <v>375</v>
      </c>
      <c r="B7" s="36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37"/>
      <c r="AL7" s="37"/>
      <c r="AM7" s="37"/>
    </row>
    <row r="8" spans="1:39" ht="18" thickBot="1" x14ac:dyDescent="0.25">
      <c r="A8" s="36" t="s">
        <v>376</v>
      </c>
      <c r="B8" s="36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7"/>
      <c r="AL8" s="37"/>
      <c r="AM8" s="37"/>
    </row>
    <row r="9" spans="1:39" ht="18" thickBot="1" x14ac:dyDescent="0.25">
      <c r="A9" s="38" t="s">
        <v>377</v>
      </c>
      <c r="B9" s="38"/>
      <c r="C9" s="162">
        <f>C10+C11-C12</f>
        <v>0</v>
      </c>
      <c r="D9" s="162">
        <f t="shared" ref="D9:AM9" si="0">D10+D11-D12</f>
        <v>0</v>
      </c>
      <c r="E9" s="162">
        <f t="shared" si="0"/>
        <v>0</v>
      </c>
      <c r="F9" s="162">
        <f t="shared" si="0"/>
        <v>0</v>
      </c>
      <c r="G9" s="162">
        <f t="shared" si="0"/>
        <v>0</v>
      </c>
      <c r="H9" s="162">
        <f t="shared" si="0"/>
        <v>0</v>
      </c>
      <c r="I9" s="162">
        <f t="shared" si="0"/>
        <v>0</v>
      </c>
      <c r="J9" s="162">
        <f t="shared" si="0"/>
        <v>0</v>
      </c>
      <c r="K9" s="162">
        <f t="shared" si="0"/>
        <v>0</v>
      </c>
      <c r="L9" s="162">
        <f t="shared" si="0"/>
        <v>0</v>
      </c>
      <c r="M9" s="162">
        <f t="shared" si="0"/>
        <v>0</v>
      </c>
      <c r="N9" s="162">
        <f t="shared" si="0"/>
        <v>0</v>
      </c>
      <c r="O9" s="162">
        <f t="shared" si="0"/>
        <v>0</v>
      </c>
      <c r="P9" s="162">
        <f t="shared" si="0"/>
        <v>0</v>
      </c>
      <c r="Q9" s="162">
        <f t="shared" si="0"/>
        <v>0</v>
      </c>
      <c r="R9" s="162">
        <f t="shared" si="0"/>
        <v>0</v>
      </c>
      <c r="S9" s="162">
        <f t="shared" si="0"/>
        <v>0</v>
      </c>
      <c r="T9" s="162">
        <f t="shared" si="0"/>
        <v>0</v>
      </c>
      <c r="U9" s="162">
        <f t="shared" si="0"/>
        <v>0</v>
      </c>
      <c r="V9" s="162">
        <f t="shared" si="0"/>
        <v>0</v>
      </c>
      <c r="W9" s="162">
        <f t="shared" si="0"/>
        <v>0</v>
      </c>
      <c r="X9" s="162">
        <f t="shared" si="0"/>
        <v>0</v>
      </c>
      <c r="Y9" s="162">
        <f t="shared" si="0"/>
        <v>0</v>
      </c>
      <c r="Z9" s="162">
        <f t="shared" si="0"/>
        <v>0</v>
      </c>
      <c r="AA9" s="162">
        <f t="shared" si="0"/>
        <v>0</v>
      </c>
      <c r="AB9" s="162">
        <f t="shared" si="0"/>
        <v>0</v>
      </c>
      <c r="AC9" s="162">
        <f t="shared" si="0"/>
        <v>0</v>
      </c>
      <c r="AD9" s="162">
        <f t="shared" si="0"/>
        <v>0</v>
      </c>
      <c r="AE9" s="162">
        <f t="shared" si="0"/>
        <v>0</v>
      </c>
      <c r="AF9" s="162">
        <f t="shared" si="0"/>
        <v>0</v>
      </c>
      <c r="AG9" s="162">
        <f t="shared" si="0"/>
        <v>0</v>
      </c>
      <c r="AH9" s="162">
        <f t="shared" si="0"/>
        <v>0</v>
      </c>
      <c r="AI9" s="162">
        <f t="shared" si="0"/>
        <v>0</v>
      </c>
      <c r="AJ9" s="162">
        <f t="shared" si="0"/>
        <v>0</v>
      </c>
      <c r="AK9" s="162">
        <f t="shared" si="0"/>
        <v>0</v>
      </c>
      <c r="AL9" s="162">
        <f t="shared" si="0"/>
        <v>0</v>
      </c>
      <c r="AM9" s="162">
        <f t="shared" si="0"/>
        <v>0</v>
      </c>
    </row>
    <row r="10" spans="1:39" ht="18" thickBot="1" x14ac:dyDescent="0.25">
      <c r="A10" s="39" t="s">
        <v>378</v>
      </c>
      <c r="B10" s="39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37"/>
      <c r="AK10" s="37"/>
      <c r="AL10" s="37"/>
      <c r="AM10" s="37"/>
    </row>
    <row r="11" spans="1:39" ht="35" thickBot="1" x14ac:dyDescent="0.25">
      <c r="A11" s="39" t="s">
        <v>379</v>
      </c>
      <c r="B11" s="39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7"/>
    </row>
    <row r="12" spans="1:39" ht="35" thickBot="1" x14ac:dyDescent="0.25">
      <c r="A12" s="39" t="s">
        <v>380</v>
      </c>
      <c r="B12" s="39"/>
      <c r="C12" s="40"/>
      <c r="D12" s="40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  <c r="AA12" s="40"/>
      <c r="AB12" s="40"/>
      <c r="AC12" s="40"/>
      <c r="AD12" s="40"/>
      <c r="AE12" s="40"/>
      <c r="AF12" s="40"/>
      <c r="AG12" s="40"/>
      <c r="AH12" s="40"/>
      <c r="AI12" s="40"/>
      <c r="AJ12" s="40"/>
      <c r="AK12" s="40"/>
      <c r="AL12" s="40"/>
      <c r="AM12" s="40"/>
    </row>
    <row r="13" spans="1:39" ht="35" thickBot="1" x14ac:dyDescent="0.25">
      <c r="A13" s="38" t="s">
        <v>381</v>
      </c>
      <c r="B13" s="38"/>
      <c r="C13" s="162">
        <f>C14+C15-C16</f>
        <v>0</v>
      </c>
      <c r="D13" s="162">
        <f t="shared" ref="D13:AM13" si="1">D14+D15-D16</f>
        <v>0</v>
      </c>
      <c r="E13" s="162">
        <f t="shared" si="1"/>
        <v>0</v>
      </c>
      <c r="F13" s="162">
        <f t="shared" si="1"/>
        <v>0</v>
      </c>
      <c r="G13" s="162">
        <f t="shared" si="1"/>
        <v>0</v>
      </c>
      <c r="H13" s="162">
        <f t="shared" si="1"/>
        <v>0</v>
      </c>
      <c r="I13" s="162">
        <f t="shared" si="1"/>
        <v>0</v>
      </c>
      <c r="J13" s="162">
        <f t="shared" si="1"/>
        <v>0</v>
      </c>
      <c r="K13" s="162">
        <f t="shared" si="1"/>
        <v>0</v>
      </c>
      <c r="L13" s="162">
        <f t="shared" si="1"/>
        <v>0</v>
      </c>
      <c r="M13" s="162">
        <f t="shared" si="1"/>
        <v>0</v>
      </c>
      <c r="N13" s="162">
        <f t="shared" si="1"/>
        <v>0</v>
      </c>
      <c r="O13" s="162">
        <f t="shared" si="1"/>
        <v>0</v>
      </c>
      <c r="P13" s="162">
        <f t="shared" si="1"/>
        <v>0</v>
      </c>
      <c r="Q13" s="162">
        <f t="shared" si="1"/>
        <v>0</v>
      </c>
      <c r="R13" s="162">
        <f t="shared" si="1"/>
        <v>0</v>
      </c>
      <c r="S13" s="162">
        <f t="shared" si="1"/>
        <v>0</v>
      </c>
      <c r="T13" s="162">
        <f t="shared" si="1"/>
        <v>0</v>
      </c>
      <c r="U13" s="162">
        <f t="shared" si="1"/>
        <v>0</v>
      </c>
      <c r="V13" s="162">
        <f t="shared" si="1"/>
        <v>0</v>
      </c>
      <c r="W13" s="162">
        <f t="shared" si="1"/>
        <v>0</v>
      </c>
      <c r="X13" s="162">
        <f t="shared" si="1"/>
        <v>0</v>
      </c>
      <c r="Y13" s="162">
        <f t="shared" si="1"/>
        <v>0</v>
      </c>
      <c r="Z13" s="162">
        <f t="shared" si="1"/>
        <v>0</v>
      </c>
      <c r="AA13" s="162">
        <f t="shared" si="1"/>
        <v>0</v>
      </c>
      <c r="AB13" s="162">
        <f t="shared" si="1"/>
        <v>0</v>
      </c>
      <c r="AC13" s="162">
        <f t="shared" si="1"/>
        <v>0</v>
      </c>
      <c r="AD13" s="162">
        <f t="shared" si="1"/>
        <v>0</v>
      </c>
      <c r="AE13" s="162">
        <f t="shared" si="1"/>
        <v>0</v>
      </c>
      <c r="AF13" s="162">
        <f t="shared" si="1"/>
        <v>0</v>
      </c>
      <c r="AG13" s="162">
        <f t="shared" si="1"/>
        <v>0</v>
      </c>
      <c r="AH13" s="162">
        <f t="shared" si="1"/>
        <v>0</v>
      </c>
      <c r="AI13" s="162">
        <f t="shared" si="1"/>
        <v>0</v>
      </c>
      <c r="AJ13" s="162">
        <f t="shared" si="1"/>
        <v>0</v>
      </c>
      <c r="AK13" s="162">
        <f t="shared" si="1"/>
        <v>0</v>
      </c>
      <c r="AL13" s="162">
        <f t="shared" si="1"/>
        <v>0</v>
      </c>
      <c r="AM13" s="162">
        <f t="shared" si="1"/>
        <v>0</v>
      </c>
    </row>
    <row r="14" spans="1:39" ht="52" thickBot="1" x14ac:dyDescent="0.25">
      <c r="A14" s="39" t="s">
        <v>382</v>
      </c>
      <c r="B14" s="39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  <c r="AM14" s="37"/>
    </row>
    <row r="15" spans="1:39" ht="52" thickBot="1" x14ac:dyDescent="0.25">
      <c r="A15" s="39" t="s">
        <v>383</v>
      </c>
      <c r="B15" s="39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</row>
    <row r="16" spans="1:39" ht="52" thickBot="1" x14ac:dyDescent="0.25">
      <c r="A16" s="39" t="s">
        <v>384</v>
      </c>
      <c r="B16" s="39"/>
      <c r="C16" s="40"/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  <c r="AB16" s="40"/>
      <c r="AC16" s="40"/>
      <c r="AD16" s="40"/>
      <c r="AE16" s="40"/>
      <c r="AF16" s="40"/>
      <c r="AG16" s="40"/>
      <c r="AH16" s="40"/>
      <c r="AI16" s="40"/>
      <c r="AJ16" s="40"/>
      <c r="AK16" s="40"/>
      <c r="AL16" s="40"/>
      <c r="AM16" s="40"/>
    </row>
    <row r="17" spans="1:39" s="50" customFormat="1" ht="18" thickBot="1" x14ac:dyDescent="0.25">
      <c r="A17" s="58" t="s">
        <v>1318</v>
      </c>
      <c r="B17" s="62"/>
      <c r="C17" s="149">
        <f>C6+C8+C9+C13</f>
        <v>0</v>
      </c>
      <c r="D17" s="149">
        <f t="shared" ref="D17:AM17" si="2">D6+D8+D9+D13</f>
        <v>0</v>
      </c>
      <c r="E17" s="149">
        <f t="shared" si="2"/>
        <v>0</v>
      </c>
      <c r="F17" s="149">
        <f t="shared" si="2"/>
        <v>0</v>
      </c>
      <c r="G17" s="149">
        <f t="shared" si="2"/>
        <v>0</v>
      </c>
      <c r="H17" s="149">
        <f t="shared" si="2"/>
        <v>0</v>
      </c>
      <c r="I17" s="149">
        <f t="shared" si="2"/>
        <v>0</v>
      </c>
      <c r="J17" s="149">
        <f t="shared" si="2"/>
        <v>0</v>
      </c>
      <c r="K17" s="149">
        <f t="shared" si="2"/>
        <v>0</v>
      </c>
      <c r="L17" s="149">
        <f t="shared" si="2"/>
        <v>0</v>
      </c>
      <c r="M17" s="149">
        <f t="shared" si="2"/>
        <v>0</v>
      </c>
      <c r="N17" s="149">
        <f t="shared" si="2"/>
        <v>0</v>
      </c>
      <c r="O17" s="149">
        <f t="shared" si="2"/>
        <v>0</v>
      </c>
      <c r="P17" s="149">
        <f t="shared" si="2"/>
        <v>0</v>
      </c>
      <c r="Q17" s="149">
        <f t="shared" si="2"/>
        <v>0</v>
      </c>
      <c r="R17" s="149">
        <f t="shared" si="2"/>
        <v>0</v>
      </c>
      <c r="S17" s="149">
        <f t="shared" si="2"/>
        <v>0</v>
      </c>
      <c r="T17" s="149">
        <f t="shared" si="2"/>
        <v>0</v>
      </c>
      <c r="U17" s="149">
        <f t="shared" si="2"/>
        <v>0</v>
      </c>
      <c r="V17" s="149">
        <f t="shared" si="2"/>
        <v>0</v>
      </c>
      <c r="W17" s="149">
        <f t="shared" si="2"/>
        <v>0</v>
      </c>
      <c r="X17" s="149">
        <f t="shared" si="2"/>
        <v>0</v>
      </c>
      <c r="Y17" s="149">
        <f t="shared" si="2"/>
        <v>0</v>
      </c>
      <c r="Z17" s="149">
        <f t="shared" si="2"/>
        <v>0</v>
      </c>
      <c r="AA17" s="149">
        <f t="shared" si="2"/>
        <v>0</v>
      </c>
      <c r="AB17" s="149">
        <f t="shared" si="2"/>
        <v>0</v>
      </c>
      <c r="AC17" s="149">
        <f t="shared" si="2"/>
        <v>0</v>
      </c>
      <c r="AD17" s="149">
        <f t="shared" si="2"/>
        <v>0</v>
      </c>
      <c r="AE17" s="149">
        <f t="shared" si="2"/>
        <v>0</v>
      </c>
      <c r="AF17" s="149">
        <f t="shared" si="2"/>
        <v>0</v>
      </c>
      <c r="AG17" s="149">
        <f t="shared" si="2"/>
        <v>0</v>
      </c>
      <c r="AH17" s="149">
        <f t="shared" si="2"/>
        <v>0</v>
      </c>
      <c r="AI17" s="149">
        <f t="shared" si="2"/>
        <v>0</v>
      </c>
      <c r="AJ17" s="149">
        <f t="shared" si="2"/>
        <v>0</v>
      </c>
      <c r="AK17" s="149">
        <f t="shared" si="2"/>
        <v>0</v>
      </c>
      <c r="AL17" s="149">
        <f t="shared" si="2"/>
        <v>0</v>
      </c>
      <c r="AM17" s="149">
        <f t="shared" si="2"/>
        <v>0</v>
      </c>
    </row>
    <row r="18" spans="1:39" s="50" customFormat="1" ht="18" thickBot="1" x14ac:dyDescent="0.25">
      <c r="A18" s="148" t="s">
        <v>1320</v>
      </c>
      <c r="B18" s="62"/>
      <c r="C18" s="149">
        <f>IFERROR(HLOOKUP(C3,'INCOME STATEMENT'!$C$3:$AH$256, 82, FALSE), 0) + IFERROR(HLOOKUP(C3,'INCOME STATEMENT'!$C$3:$AH$256, 84, FALSE), 0) + IFERROR(HLOOKUP(C3,'INCOME STATEMENT'!$C$3:$AH$256, 85, FALSE), 0) +  IFERROR(HLOOKUP(C3,'INCOME STATEMENT'!$C$3:$AH$256, 86, FALSE), 0) +  IFERROR(HLOOKUP(C3,'INCOME STATEMENT'!$C$3:$AH$256, 75, FALSE), 0)</f>
        <v>0</v>
      </c>
      <c r="D18" s="149">
        <f>IFERROR(HLOOKUP(D3,'INCOME STATEMENT'!$C$3:$AH$256, 82, FALSE), 0) + IFERROR(HLOOKUP(D3,'INCOME STATEMENT'!$C$3:$AH$256, 84, FALSE), 0) + IFERROR(HLOOKUP(D3,'INCOME STATEMENT'!$C$3:$AH$256, 85, FALSE), 0) +  IFERROR(HLOOKUP(D3,'INCOME STATEMENT'!$C$3:$AH$256, 86, FALSE), 0) +  IFERROR(HLOOKUP(D3,'INCOME STATEMENT'!$C$3:$AH$256, 75, FALSE), 0)</f>
        <v>0</v>
      </c>
      <c r="E18" s="149">
        <f>IFERROR(HLOOKUP(E3,'INCOME STATEMENT'!$C$3:$AH$256, 82, FALSE), 0) + IFERROR(HLOOKUP(E3,'INCOME STATEMENT'!$C$3:$AH$256, 84, FALSE), 0) + IFERROR(HLOOKUP(E3,'INCOME STATEMENT'!$C$3:$AH$256, 85, FALSE), 0) +  IFERROR(HLOOKUP(E3,'INCOME STATEMENT'!$C$3:$AH$256, 86, FALSE), 0) +  IFERROR(HLOOKUP(E3,'INCOME STATEMENT'!$C$3:$AH$256, 75, FALSE), 0)</f>
        <v>0</v>
      </c>
      <c r="F18" s="149">
        <f>IFERROR(HLOOKUP(F3,'INCOME STATEMENT'!$C$3:$AH$256, 82, FALSE), 0) + IFERROR(HLOOKUP(F3,'INCOME STATEMENT'!$C$3:$AH$256, 84, FALSE), 0) + IFERROR(HLOOKUP(F3,'INCOME STATEMENT'!$C$3:$AH$256, 85, FALSE), 0) +  IFERROR(HLOOKUP(F3,'INCOME STATEMENT'!$C$3:$AH$256, 86, FALSE), 0) +  IFERROR(HLOOKUP(F3,'INCOME STATEMENT'!$C$3:$AH$256, 75, FALSE), 0)</f>
        <v>0</v>
      </c>
      <c r="G18" s="149">
        <f>IFERROR(HLOOKUP(G3,'INCOME STATEMENT'!$C$3:$AH$256, 82, FALSE), 0) + IFERROR(HLOOKUP(G3,'INCOME STATEMENT'!$C$3:$AH$256, 84, FALSE), 0) + IFERROR(HLOOKUP(G3,'INCOME STATEMENT'!$C$3:$AH$256, 85, FALSE), 0) +  IFERROR(HLOOKUP(G3,'INCOME STATEMENT'!$C$3:$AH$256, 86, FALSE), 0) +  IFERROR(HLOOKUP(G3,'INCOME STATEMENT'!$C$3:$AH$256, 75, FALSE), 0)</f>
        <v>0</v>
      </c>
      <c r="H18" s="149">
        <f>IFERROR(HLOOKUP(H3,'INCOME STATEMENT'!$C$3:$AH$256, 82, FALSE), 0) + IFERROR(HLOOKUP(H3,'INCOME STATEMENT'!$C$3:$AH$256, 84, FALSE), 0) + IFERROR(HLOOKUP(H3,'INCOME STATEMENT'!$C$3:$AH$256, 85, FALSE), 0) +  IFERROR(HLOOKUP(H3,'INCOME STATEMENT'!$C$3:$AH$256, 86, FALSE), 0) +  IFERROR(HLOOKUP(H3,'INCOME STATEMENT'!$C$3:$AH$256, 75, FALSE), 0)</f>
        <v>0</v>
      </c>
      <c r="I18" s="149">
        <f>IFERROR(HLOOKUP(I3,'INCOME STATEMENT'!$C$3:$AH$256, 82, FALSE), 0) + IFERROR(HLOOKUP(I3,'INCOME STATEMENT'!$C$3:$AH$256, 84, FALSE), 0) + IFERROR(HLOOKUP(I3,'INCOME STATEMENT'!$C$3:$AH$256, 85, FALSE), 0) +  IFERROR(HLOOKUP(I3,'INCOME STATEMENT'!$C$3:$AH$256, 86, FALSE), 0) +  IFERROR(HLOOKUP(I3,'INCOME STATEMENT'!$C$3:$AH$256, 75, FALSE), 0)</f>
        <v>0</v>
      </c>
      <c r="J18" s="149">
        <f>IFERROR(HLOOKUP(J3,'INCOME STATEMENT'!$C$3:$AH$256, 82, FALSE), 0) + IFERROR(HLOOKUP(J3,'INCOME STATEMENT'!$C$3:$AH$256, 84, FALSE), 0) + IFERROR(HLOOKUP(J3,'INCOME STATEMENT'!$C$3:$AH$256, 85, FALSE), 0) +  IFERROR(HLOOKUP(J3,'INCOME STATEMENT'!$C$3:$AH$256, 86, FALSE), 0) +  IFERROR(HLOOKUP(J3,'INCOME STATEMENT'!$C$3:$AH$256, 75, FALSE), 0)</f>
        <v>0</v>
      </c>
      <c r="K18" s="149">
        <f>IFERROR(HLOOKUP(K3,'INCOME STATEMENT'!$C$3:$AH$256, 82, FALSE), 0) + IFERROR(HLOOKUP(K3,'INCOME STATEMENT'!$C$3:$AH$256, 84, FALSE), 0) + IFERROR(HLOOKUP(K3,'INCOME STATEMENT'!$C$3:$AH$256, 85, FALSE), 0) +  IFERROR(HLOOKUP(K3,'INCOME STATEMENT'!$C$3:$AH$256, 86, FALSE), 0) +  IFERROR(HLOOKUP(K3,'INCOME STATEMENT'!$C$3:$AH$256, 75, FALSE), 0)</f>
        <v>0</v>
      </c>
      <c r="L18" s="149">
        <f>IFERROR(HLOOKUP(L3,'INCOME STATEMENT'!$C$3:$AH$256, 82, FALSE), 0) + IFERROR(HLOOKUP(L3,'INCOME STATEMENT'!$C$3:$AH$256, 84, FALSE), 0) + IFERROR(HLOOKUP(L3,'INCOME STATEMENT'!$C$3:$AH$256, 85, FALSE), 0) +  IFERROR(HLOOKUP(L3,'INCOME STATEMENT'!$C$3:$AH$256, 86, FALSE), 0) +  IFERROR(HLOOKUP(L3,'INCOME STATEMENT'!$C$3:$AH$256, 75, FALSE), 0)</f>
        <v>0</v>
      </c>
      <c r="M18" s="149">
        <f>IFERROR(HLOOKUP(M3,'INCOME STATEMENT'!$C$3:$AH$256, 82, FALSE), 0) + IFERROR(HLOOKUP(M3,'INCOME STATEMENT'!$C$3:$AH$256, 84, FALSE), 0) + IFERROR(HLOOKUP(M3,'INCOME STATEMENT'!$C$3:$AH$256, 85, FALSE), 0) +  IFERROR(HLOOKUP(M3,'INCOME STATEMENT'!$C$3:$AH$256, 86, FALSE), 0) +  IFERROR(HLOOKUP(M3,'INCOME STATEMENT'!$C$3:$AH$256, 75, FALSE), 0)</f>
        <v>0</v>
      </c>
      <c r="N18" s="149">
        <f>IFERROR(HLOOKUP(N3,'INCOME STATEMENT'!$C$3:$AH$256, 82, FALSE), 0) + IFERROR(HLOOKUP(N3,'INCOME STATEMENT'!$C$3:$AH$256, 84, FALSE), 0) + IFERROR(HLOOKUP(N3,'INCOME STATEMENT'!$C$3:$AH$256, 85, FALSE), 0) +  IFERROR(HLOOKUP(N3,'INCOME STATEMENT'!$C$3:$AH$256, 86, FALSE), 0) +  IFERROR(HLOOKUP(N3,'INCOME STATEMENT'!$C$3:$AH$256, 75, FALSE), 0)</f>
        <v>0</v>
      </c>
      <c r="O18" s="149">
        <f>IFERROR(HLOOKUP(O3,'INCOME STATEMENT'!$C$3:$AH$256, 82, FALSE), 0) + IFERROR(HLOOKUP(O3,'INCOME STATEMENT'!$C$3:$AH$256, 84, FALSE), 0) + IFERROR(HLOOKUP(O3,'INCOME STATEMENT'!$C$3:$AH$256, 85, FALSE), 0) +  IFERROR(HLOOKUP(O3,'INCOME STATEMENT'!$C$3:$AH$256, 86, FALSE), 0) +  IFERROR(HLOOKUP(O3,'INCOME STATEMENT'!$C$3:$AH$256, 75, FALSE), 0)</f>
        <v>0</v>
      </c>
      <c r="P18" s="149">
        <f>IFERROR(HLOOKUP(P3,'INCOME STATEMENT'!$C$3:$AH$256, 82, FALSE), 0) + IFERROR(HLOOKUP(P3,'INCOME STATEMENT'!$C$3:$AH$256, 84, FALSE), 0) + IFERROR(HLOOKUP(P3,'INCOME STATEMENT'!$C$3:$AH$256, 85, FALSE), 0) +  IFERROR(HLOOKUP(P3,'INCOME STATEMENT'!$C$3:$AH$256, 86, FALSE), 0) +  IFERROR(HLOOKUP(P3,'INCOME STATEMENT'!$C$3:$AH$256, 75, FALSE), 0)</f>
        <v>0</v>
      </c>
      <c r="Q18" s="149">
        <f>IFERROR(HLOOKUP(Q3,'INCOME STATEMENT'!$C$3:$AH$256, 82, FALSE), 0) + IFERROR(HLOOKUP(Q3,'INCOME STATEMENT'!$C$3:$AH$256, 84, FALSE), 0) + IFERROR(HLOOKUP(Q3,'INCOME STATEMENT'!$C$3:$AH$256, 85, FALSE), 0) +  IFERROR(HLOOKUP(Q3,'INCOME STATEMENT'!$C$3:$AH$256, 86, FALSE), 0) +  IFERROR(HLOOKUP(Q3,'INCOME STATEMENT'!$C$3:$AH$256, 75, FALSE), 0)</f>
        <v>0</v>
      </c>
      <c r="R18" s="149">
        <f>IFERROR(HLOOKUP(R3,'INCOME STATEMENT'!$C$3:$AH$256, 82, FALSE), 0) + IFERROR(HLOOKUP(R3,'INCOME STATEMENT'!$C$3:$AH$256, 84, FALSE), 0) + IFERROR(HLOOKUP(R3,'INCOME STATEMENT'!$C$3:$AH$256, 85, FALSE), 0) +  IFERROR(HLOOKUP(R3,'INCOME STATEMENT'!$C$3:$AH$256, 86, FALSE), 0) +  IFERROR(HLOOKUP(R3,'INCOME STATEMENT'!$C$3:$AH$256, 75, FALSE), 0)</f>
        <v>0</v>
      </c>
      <c r="S18" s="149">
        <f>IFERROR(HLOOKUP(S3,'INCOME STATEMENT'!$C$3:$AH$256, 82, FALSE), 0) + IFERROR(HLOOKUP(S3,'INCOME STATEMENT'!$C$3:$AH$256, 84, FALSE), 0) + IFERROR(HLOOKUP(S3,'INCOME STATEMENT'!$C$3:$AH$256, 85, FALSE), 0) +  IFERROR(HLOOKUP(S3,'INCOME STATEMENT'!$C$3:$AH$256, 86, FALSE), 0) +  IFERROR(HLOOKUP(S3,'INCOME STATEMENT'!$C$3:$AH$256, 75, FALSE), 0)</f>
        <v>0</v>
      </c>
      <c r="T18" s="149">
        <f>IFERROR(HLOOKUP(T3,'INCOME STATEMENT'!$C$3:$AH$256, 82, FALSE), 0) + IFERROR(HLOOKUP(T3,'INCOME STATEMENT'!$C$3:$AH$256, 84, FALSE), 0) + IFERROR(HLOOKUP(T3,'INCOME STATEMENT'!$C$3:$AH$256, 85, FALSE), 0) +  IFERROR(HLOOKUP(T3,'INCOME STATEMENT'!$C$3:$AH$256, 86, FALSE), 0) +  IFERROR(HLOOKUP(T3,'INCOME STATEMENT'!$C$3:$AH$256, 75, FALSE), 0)</f>
        <v>0</v>
      </c>
      <c r="U18" s="149">
        <f>IFERROR(HLOOKUP(U3,'INCOME STATEMENT'!$C$3:$AH$256, 82, FALSE), 0) + IFERROR(HLOOKUP(U3,'INCOME STATEMENT'!$C$3:$AH$256, 84, FALSE), 0) + IFERROR(HLOOKUP(U3,'INCOME STATEMENT'!$C$3:$AH$256, 85, FALSE), 0) +  IFERROR(HLOOKUP(U3,'INCOME STATEMENT'!$C$3:$AH$256, 86, FALSE), 0) +  IFERROR(HLOOKUP(U3,'INCOME STATEMENT'!$C$3:$AH$256, 75, FALSE), 0)</f>
        <v>0</v>
      </c>
      <c r="V18" s="149">
        <f>IFERROR(HLOOKUP(V3,'INCOME STATEMENT'!$C$3:$AH$256, 82, FALSE), 0) + IFERROR(HLOOKUP(V3,'INCOME STATEMENT'!$C$3:$AH$256, 84, FALSE), 0) + IFERROR(HLOOKUP(V3,'INCOME STATEMENT'!$C$3:$AH$256, 85, FALSE), 0) +  IFERROR(HLOOKUP(V3,'INCOME STATEMENT'!$C$3:$AH$256, 86, FALSE), 0) +  IFERROR(HLOOKUP(V3,'INCOME STATEMENT'!$C$3:$AH$256, 75, FALSE), 0)</f>
        <v>0</v>
      </c>
      <c r="W18" s="149">
        <f>IFERROR(HLOOKUP(W3,'INCOME STATEMENT'!$C$3:$AH$256, 82, FALSE), 0) + IFERROR(HLOOKUP(W3,'INCOME STATEMENT'!$C$3:$AH$256, 84, FALSE), 0) + IFERROR(HLOOKUP(W3,'INCOME STATEMENT'!$C$3:$AH$256, 85, FALSE), 0) +  IFERROR(HLOOKUP(W3,'INCOME STATEMENT'!$C$3:$AH$256, 86, FALSE), 0) +  IFERROR(HLOOKUP(W3,'INCOME STATEMENT'!$C$3:$AH$256, 75, FALSE), 0)</f>
        <v>0</v>
      </c>
      <c r="X18" s="149">
        <f>IFERROR(HLOOKUP(X3,'INCOME STATEMENT'!$C$3:$AH$256, 82, FALSE), 0) + IFERROR(HLOOKUP(X3,'INCOME STATEMENT'!$C$3:$AH$256, 84, FALSE), 0) + IFERROR(HLOOKUP(X3,'INCOME STATEMENT'!$C$3:$AH$256, 85, FALSE), 0) +  IFERROR(HLOOKUP(X3,'INCOME STATEMENT'!$C$3:$AH$256, 86, FALSE), 0) +  IFERROR(HLOOKUP(X3,'INCOME STATEMENT'!$C$3:$AH$256, 75, FALSE), 0)</f>
        <v>0</v>
      </c>
      <c r="Y18" s="149">
        <f>IFERROR(HLOOKUP(Y3,'INCOME STATEMENT'!$C$3:$AH$256, 82, FALSE), 0) + IFERROR(HLOOKUP(Y3,'INCOME STATEMENT'!$C$3:$AH$256, 84, FALSE), 0) + IFERROR(HLOOKUP(Y3,'INCOME STATEMENT'!$C$3:$AH$256, 85, FALSE), 0) +  IFERROR(HLOOKUP(Y3,'INCOME STATEMENT'!$C$3:$AH$256, 86, FALSE), 0) +  IFERROR(HLOOKUP(Y3,'INCOME STATEMENT'!$C$3:$AH$256, 75, FALSE), 0)</f>
        <v>0</v>
      </c>
      <c r="Z18" s="149">
        <f>IFERROR(HLOOKUP(Z3,'INCOME STATEMENT'!$C$3:$AH$256, 82, FALSE), 0) + IFERROR(HLOOKUP(Z3,'INCOME STATEMENT'!$C$3:$AH$256, 84, FALSE), 0) + IFERROR(HLOOKUP(Z3,'INCOME STATEMENT'!$C$3:$AH$256, 85, FALSE), 0) +  IFERROR(HLOOKUP(Z3,'INCOME STATEMENT'!$C$3:$AH$256, 86, FALSE), 0) +  IFERROR(HLOOKUP(Z3,'INCOME STATEMENT'!$C$3:$AH$256, 75, FALSE), 0)</f>
        <v>0</v>
      </c>
      <c r="AA18" s="149">
        <f>IFERROR(HLOOKUP(AA3,'INCOME STATEMENT'!$C$3:$AH$256, 82, FALSE), 0) + IFERROR(HLOOKUP(AA3,'INCOME STATEMENT'!$C$3:$AH$256, 84, FALSE), 0) + IFERROR(HLOOKUP(AA3,'INCOME STATEMENT'!$C$3:$AH$256, 85, FALSE), 0) +  IFERROR(HLOOKUP(AA3,'INCOME STATEMENT'!$C$3:$AH$256, 86, FALSE), 0) +  IFERROR(HLOOKUP(AA3,'INCOME STATEMENT'!$C$3:$AH$256, 75, FALSE), 0)</f>
        <v>0</v>
      </c>
      <c r="AB18" s="149">
        <f>IFERROR(HLOOKUP(AB3,'INCOME STATEMENT'!$C$3:$AH$256, 82, FALSE), 0) + IFERROR(HLOOKUP(AB3,'INCOME STATEMENT'!$C$3:$AH$256, 84, FALSE), 0) + IFERROR(HLOOKUP(AB3,'INCOME STATEMENT'!$C$3:$AH$256, 85, FALSE), 0) +  IFERROR(HLOOKUP(AB3,'INCOME STATEMENT'!$C$3:$AH$256, 86, FALSE), 0) +  IFERROR(HLOOKUP(AB3,'INCOME STATEMENT'!$C$3:$AH$256, 75, FALSE), 0)</f>
        <v>0</v>
      </c>
      <c r="AC18" s="149">
        <f>IFERROR(HLOOKUP(AC3,'INCOME STATEMENT'!$C$3:$AH$256, 82, FALSE), 0) + IFERROR(HLOOKUP(AC3,'INCOME STATEMENT'!$C$3:$AH$256, 84, FALSE), 0) + IFERROR(HLOOKUP(AC3,'INCOME STATEMENT'!$C$3:$AH$256, 85, FALSE), 0) +  IFERROR(HLOOKUP(AC3,'INCOME STATEMENT'!$C$3:$AH$256, 86, FALSE), 0) +  IFERROR(HLOOKUP(AC3,'INCOME STATEMENT'!$C$3:$AH$256, 75, FALSE), 0)</f>
        <v>0</v>
      </c>
      <c r="AD18" s="149">
        <f>IFERROR(HLOOKUP(AD3,'INCOME STATEMENT'!$C$3:$AH$256, 82, FALSE), 0) + IFERROR(HLOOKUP(AD3,'INCOME STATEMENT'!$C$3:$AH$256, 84, FALSE), 0) + IFERROR(HLOOKUP(AD3,'INCOME STATEMENT'!$C$3:$AH$256, 85, FALSE), 0) +  IFERROR(HLOOKUP(AD3,'INCOME STATEMENT'!$C$3:$AH$256, 86, FALSE), 0) +  IFERROR(HLOOKUP(AD3,'INCOME STATEMENT'!$C$3:$AH$256, 75, FALSE), 0)</f>
        <v>0</v>
      </c>
      <c r="AE18" s="149">
        <f>IFERROR(HLOOKUP(AE3,'INCOME STATEMENT'!$C$3:$AH$256, 82, FALSE), 0) + IFERROR(HLOOKUP(AE3,'INCOME STATEMENT'!$C$3:$AH$256, 84, FALSE), 0) + IFERROR(HLOOKUP(AE3,'INCOME STATEMENT'!$C$3:$AH$256, 85, FALSE), 0) +  IFERROR(HLOOKUP(AE3,'INCOME STATEMENT'!$C$3:$AH$256, 86, FALSE), 0) +  IFERROR(HLOOKUP(AE3,'INCOME STATEMENT'!$C$3:$AH$256, 75, FALSE), 0)</f>
        <v>0</v>
      </c>
      <c r="AF18" s="149">
        <f>IFERROR(HLOOKUP(AF3,'INCOME STATEMENT'!$C$3:$AH$256, 82, FALSE), 0) + IFERROR(HLOOKUP(AF3,'INCOME STATEMENT'!$C$3:$AH$256, 84, FALSE), 0) + IFERROR(HLOOKUP(AF3,'INCOME STATEMENT'!$C$3:$AH$256, 85, FALSE), 0) +  IFERROR(HLOOKUP(AF3,'INCOME STATEMENT'!$C$3:$AH$256, 86, FALSE), 0) +  IFERROR(HLOOKUP(AF3,'INCOME STATEMENT'!$C$3:$AH$256, 75, FALSE), 0)</f>
        <v>0</v>
      </c>
      <c r="AG18" s="149">
        <f>IFERROR(HLOOKUP(AG3,'INCOME STATEMENT'!$C$3:$AH$256, 82, FALSE), 0) + IFERROR(HLOOKUP(AG3,'INCOME STATEMENT'!$C$3:$AH$256, 84, FALSE), 0) + IFERROR(HLOOKUP(AG3,'INCOME STATEMENT'!$C$3:$AH$256, 85, FALSE), 0) +  IFERROR(HLOOKUP(AG3,'INCOME STATEMENT'!$C$3:$AH$256, 86, FALSE), 0) +  IFERROR(HLOOKUP(AG3,'INCOME STATEMENT'!$C$3:$AH$256, 75, FALSE), 0)</f>
        <v>0</v>
      </c>
      <c r="AH18" s="149">
        <f>IFERROR(HLOOKUP(AH3,'INCOME STATEMENT'!$C$3:$AH$256, 82, FALSE), 0) + IFERROR(HLOOKUP(AH3,'INCOME STATEMENT'!$C$3:$AH$256, 84, FALSE), 0) + IFERROR(HLOOKUP(AH3,'INCOME STATEMENT'!$C$3:$AH$256, 85, FALSE), 0) +  IFERROR(HLOOKUP(AH3,'INCOME STATEMENT'!$C$3:$AH$256, 86, FALSE), 0) +  IFERROR(HLOOKUP(AH3,'INCOME STATEMENT'!$C$3:$AH$256, 75, FALSE), 0)</f>
        <v>0</v>
      </c>
      <c r="AI18" s="149">
        <f>IFERROR(HLOOKUP(AI3,'INCOME STATEMENT'!$C$3:$AH$256, 82, FALSE), 0) + IFERROR(HLOOKUP(AI3,'INCOME STATEMENT'!$C$3:$AH$256, 84, FALSE), 0) + IFERROR(HLOOKUP(AI3,'INCOME STATEMENT'!$C$3:$AH$256, 85, FALSE), 0) +  IFERROR(HLOOKUP(AI3,'INCOME STATEMENT'!$C$3:$AH$256, 86, FALSE), 0) +  IFERROR(HLOOKUP(AI3,'INCOME STATEMENT'!$C$3:$AH$256, 75, FALSE), 0)</f>
        <v>0</v>
      </c>
      <c r="AJ18" s="149">
        <f>IFERROR(HLOOKUP(AJ3,'INCOME STATEMENT'!$C$3:$AH$256, 82, FALSE), 0) + IFERROR(HLOOKUP(AJ3,'INCOME STATEMENT'!$C$3:$AH$256, 84, FALSE), 0) + IFERROR(HLOOKUP(AJ3,'INCOME STATEMENT'!$C$3:$AH$256, 85, FALSE), 0) +  IFERROR(HLOOKUP(AJ3,'INCOME STATEMENT'!$C$3:$AH$256, 86, FALSE), 0) +  IFERROR(HLOOKUP(AJ3,'INCOME STATEMENT'!$C$3:$AH$256, 75, FALSE), 0)</f>
        <v>0</v>
      </c>
      <c r="AK18" s="149">
        <f>IFERROR(HLOOKUP(AK3,'INCOME STATEMENT'!$C$3:$AH$256, 82, FALSE), 0) + IFERROR(HLOOKUP(AK3,'INCOME STATEMENT'!$C$3:$AH$256, 84, FALSE), 0) + IFERROR(HLOOKUP(AK3,'INCOME STATEMENT'!$C$3:$AH$256, 85, FALSE), 0) +  IFERROR(HLOOKUP(AK3,'INCOME STATEMENT'!$C$3:$AH$256, 86, FALSE), 0) +  IFERROR(HLOOKUP(AK3,'INCOME STATEMENT'!$C$3:$AH$256, 75, FALSE), 0)</f>
        <v>0</v>
      </c>
      <c r="AL18" s="149">
        <f>IFERROR(HLOOKUP(AL3,'INCOME STATEMENT'!$C$3:$AH$256, 82, FALSE), 0) + IFERROR(HLOOKUP(AL3,'INCOME STATEMENT'!$C$3:$AH$256, 84, FALSE), 0) + IFERROR(HLOOKUP(AL3,'INCOME STATEMENT'!$C$3:$AH$256, 85, FALSE), 0) +  IFERROR(HLOOKUP(AL3,'INCOME STATEMENT'!$C$3:$AH$256, 86, FALSE), 0) +  IFERROR(HLOOKUP(AL3,'INCOME STATEMENT'!$C$3:$AH$256, 75, FALSE), 0)</f>
        <v>0</v>
      </c>
      <c r="AM18" s="149">
        <f>IFERROR(HLOOKUP(AM3,'INCOME STATEMENT'!$C$3:$AH$256, 82, FALSE), 0) + IFERROR(HLOOKUP(AM3,'INCOME STATEMENT'!$C$3:$AH$256, 84, FALSE), 0) + IFERROR(HLOOKUP(AM3,'INCOME STATEMENT'!$C$3:$AH$256, 85, FALSE), 0) +  IFERROR(HLOOKUP(AM3,'INCOME STATEMENT'!$C$3:$AH$256, 86, FALSE), 0) +  IFERROR(HLOOKUP(AM3,'INCOME STATEMENT'!$C$3:$AH$256, 75, FALSE), 0)</f>
        <v>0</v>
      </c>
    </row>
    <row r="19" spans="1:39" s="50" customFormat="1" ht="18" thickBot="1" x14ac:dyDescent="0.25">
      <c r="A19" s="147" t="s">
        <v>1319</v>
      </c>
      <c r="B19" s="62"/>
      <c r="C19" s="163">
        <f>IFERROR(C17/((C18/365)), 0)</f>
        <v>0</v>
      </c>
      <c r="D19" s="163">
        <f t="shared" ref="D19:AM19" si="3">IFERROR(D17/((D18/365)), 0)</f>
        <v>0</v>
      </c>
      <c r="E19" s="163">
        <f t="shared" si="3"/>
        <v>0</v>
      </c>
      <c r="F19" s="163">
        <f t="shared" si="3"/>
        <v>0</v>
      </c>
      <c r="G19" s="163">
        <f t="shared" si="3"/>
        <v>0</v>
      </c>
      <c r="H19" s="163">
        <f t="shared" si="3"/>
        <v>0</v>
      </c>
      <c r="I19" s="163">
        <f t="shared" si="3"/>
        <v>0</v>
      </c>
      <c r="J19" s="163">
        <f t="shared" si="3"/>
        <v>0</v>
      </c>
      <c r="K19" s="163">
        <f t="shared" si="3"/>
        <v>0</v>
      </c>
      <c r="L19" s="163">
        <f t="shared" si="3"/>
        <v>0</v>
      </c>
      <c r="M19" s="163">
        <f t="shared" si="3"/>
        <v>0</v>
      </c>
      <c r="N19" s="163">
        <f t="shared" si="3"/>
        <v>0</v>
      </c>
      <c r="O19" s="163">
        <f t="shared" si="3"/>
        <v>0</v>
      </c>
      <c r="P19" s="163">
        <f t="shared" si="3"/>
        <v>0</v>
      </c>
      <c r="Q19" s="163">
        <f t="shared" si="3"/>
        <v>0</v>
      </c>
      <c r="R19" s="163">
        <f t="shared" si="3"/>
        <v>0</v>
      </c>
      <c r="S19" s="163">
        <f t="shared" si="3"/>
        <v>0</v>
      </c>
      <c r="T19" s="163">
        <f t="shared" si="3"/>
        <v>0</v>
      </c>
      <c r="U19" s="163">
        <f t="shared" si="3"/>
        <v>0</v>
      </c>
      <c r="V19" s="163">
        <f t="shared" si="3"/>
        <v>0</v>
      </c>
      <c r="W19" s="163">
        <f t="shared" si="3"/>
        <v>0</v>
      </c>
      <c r="X19" s="163">
        <f t="shared" si="3"/>
        <v>0</v>
      </c>
      <c r="Y19" s="163">
        <f t="shared" si="3"/>
        <v>0</v>
      </c>
      <c r="Z19" s="163">
        <f t="shared" si="3"/>
        <v>0</v>
      </c>
      <c r="AA19" s="163">
        <f t="shared" si="3"/>
        <v>0</v>
      </c>
      <c r="AB19" s="163">
        <f t="shared" si="3"/>
        <v>0</v>
      </c>
      <c r="AC19" s="163">
        <f t="shared" si="3"/>
        <v>0</v>
      </c>
      <c r="AD19" s="163">
        <f t="shared" si="3"/>
        <v>0</v>
      </c>
      <c r="AE19" s="163">
        <f t="shared" si="3"/>
        <v>0</v>
      </c>
      <c r="AF19" s="163">
        <f t="shared" si="3"/>
        <v>0</v>
      </c>
      <c r="AG19" s="163">
        <f t="shared" si="3"/>
        <v>0</v>
      </c>
      <c r="AH19" s="163">
        <f t="shared" si="3"/>
        <v>0</v>
      </c>
      <c r="AI19" s="163">
        <f t="shared" si="3"/>
        <v>0</v>
      </c>
      <c r="AJ19" s="163">
        <f t="shared" si="3"/>
        <v>0</v>
      </c>
      <c r="AK19" s="163">
        <f t="shared" si="3"/>
        <v>0</v>
      </c>
      <c r="AL19" s="163">
        <f t="shared" si="3"/>
        <v>0</v>
      </c>
      <c r="AM19" s="163">
        <f t="shared" si="3"/>
        <v>0</v>
      </c>
    </row>
    <row r="20" spans="1:39" s="50" customFormat="1" ht="18" thickBot="1" x14ac:dyDescent="0.25">
      <c r="A20" s="143" t="s">
        <v>1321</v>
      </c>
      <c r="B20" s="62"/>
      <c r="C20" s="95">
        <f>IFERROR(C17/C135, 0)</f>
        <v>0</v>
      </c>
      <c r="D20" s="95">
        <f t="shared" ref="D20:AM20" si="4">IFERROR(D17/D135, 0)</f>
        <v>0</v>
      </c>
      <c r="E20" s="95">
        <f t="shared" si="4"/>
        <v>0</v>
      </c>
      <c r="F20" s="95">
        <f t="shared" si="4"/>
        <v>0</v>
      </c>
      <c r="G20" s="95">
        <f t="shared" si="4"/>
        <v>0</v>
      </c>
      <c r="H20" s="95">
        <f t="shared" si="4"/>
        <v>0</v>
      </c>
      <c r="I20" s="95">
        <f t="shared" si="4"/>
        <v>0</v>
      </c>
      <c r="J20" s="95">
        <f t="shared" si="4"/>
        <v>0</v>
      </c>
      <c r="K20" s="95">
        <f t="shared" si="4"/>
        <v>0</v>
      </c>
      <c r="L20" s="95">
        <f t="shared" si="4"/>
        <v>0</v>
      </c>
      <c r="M20" s="95">
        <f t="shared" si="4"/>
        <v>0</v>
      </c>
      <c r="N20" s="95">
        <f t="shared" si="4"/>
        <v>0</v>
      </c>
      <c r="O20" s="95">
        <f t="shared" si="4"/>
        <v>0</v>
      </c>
      <c r="P20" s="95">
        <f t="shared" si="4"/>
        <v>0</v>
      </c>
      <c r="Q20" s="95">
        <f t="shared" si="4"/>
        <v>0</v>
      </c>
      <c r="R20" s="95">
        <f t="shared" si="4"/>
        <v>0</v>
      </c>
      <c r="S20" s="95">
        <f t="shared" si="4"/>
        <v>0</v>
      </c>
      <c r="T20" s="95">
        <f t="shared" si="4"/>
        <v>0</v>
      </c>
      <c r="U20" s="95">
        <f t="shared" si="4"/>
        <v>0</v>
      </c>
      <c r="V20" s="95">
        <f t="shared" si="4"/>
        <v>0</v>
      </c>
      <c r="W20" s="95">
        <f t="shared" si="4"/>
        <v>0</v>
      </c>
      <c r="X20" s="95">
        <f t="shared" si="4"/>
        <v>0</v>
      </c>
      <c r="Y20" s="95">
        <f t="shared" si="4"/>
        <v>0</v>
      </c>
      <c r="Z20" s="95">
        <f t="shared" si="4"/>
        <v>0</v>
      </c>
      <c r="AA20" s="95">
        <f t="shared" si="4"/>
        <v>0</v>
      </c>
      <c r="AB20" s="95">
        <f t="shared" si="4"/>
        <v>0</v>
      </c>
      <c r="AC20" s="95">
        <f t="shared" si="4"/>
        <v>0</v>
      </c>
      <c r="AD20" s="95">
        <f t="shared" si="4"/>
        <v>0</v>
      </c>
      <c r="AE20" s="95">
        <f t="shared" si="4"/>
        <v>0</v>
      </c>
      <c r="AF20" s="95">
        <f t="shared" si="4"/>
        <v>0</v>
      </c>
      <c r="AG20" s="95">
        <f t="shared" si="4"/>
        <v>0</v>
      </c>
      <c r="AH20" s="95">
        <f t="shared" si="4"/>
        <v>0</v>
      </c>
      <c r="AI20" s="95">
        <f t="shared" si="4"/>
        <v>0</v>
      </c>
      <c r="AJ20" s="95">
        <f t="shared" si="4"/>
        <v>0</v>
      </c>
      <c r="AK20" s="95">
        <f t="shared" si="4"/>
        <v>0</v>
      </c>
      <c r="AL20" s="95">
        <f t="shared" si="4"/>
        <v>0</v>
      </c>
      <c r="AM20" s="95">
        <f t="shared" si="4"/>
        <v>0</v>
      </c>
    </row>
    <row r="21" spans="1:39" ht="18" thickBot="1" x14ac:dyDescent="0.25">
      <c r="A21" s="38" t="s">
        <v>385</v>
      </c>
      <c r="B21" s="38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4"/>
    </row>
    <row r="22" spans="1:39" ht="18" thickBot="1" x14ac:dyDescent="0.25">
      <c r="A22" s="39" t="s">
        <v>386</v>
      </c>
      <c r="B22" s="39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</row>
    <row r="23" spans="1:39" ht="18" thickBot="1" x14ac:dyDescent="0.25">
      <c r="A23" s="39" t="s">
        <v>387</v>
      </c>
      <c r="B23" s="39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</row>
    <row r="24" spans="1:39" ht="35" thickBot="1" x14ac:dyDescent="0.25">
      <c r="A24" s="39" t="s">
        <v>388</v>
      </c>
      <c r="B24" s="39"/>
      <c r="C24" s="40"/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40"/>
      <c r="AF24" s="40"/>
      <c r="AG24" s="40"/>
      <c r="AH24" s="40"/>
      <c r="AI24" s="40"/>
      <c r="AJ24" s="40"/>
      <c r="AK24" s="40"/>
      <c r="AL24" s="40"/>
      <c r="AM24" s="40"/>
    </row>
    <row r="25" spans="1:39" ht="18" thickBot="1" x14ac:dyDescent="0.25">
      <c r="A25" s="36" t="s">
        <v>389</v>
      </c>
      <c r="B25" s="36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AK25" s="37"/>
      <c r="AL25" s="37"/>
      <c r="AM25" s="37"/>
    </row>
    <row r="26" spans="1:39" ht="35" thickBot="1" x14ac:dyDescent="0.25">
      <c r="A26" s="36" t="s">
        <v>390</v>
      </c>
      <c r="B26" s="36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I26" s="37"/>
      <c r="AJ26" s="37"/>
      <c r="AK26" s="37"/>
      <c r="AL26" s="37"/>
      <c r="AM26" s="37"/>
    </row>
    <row r="27" spans="1:39" ht="18" thickBot="1" x14ac:dyDescent="0.25">
      <c r="A27" s="38" t="s">
        <v>391</v>
      </c>
      <c r="B27" s="38"/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/>
      <c r="AD27" s="34"/>
      <c r="AE27" s="34"/>
      <c r="AF27" s="34"/>
      <c r="AG27" s="34"/>
      <c r="AH27" s="34"/>
      <c r="AI27" s="34"/>
      <c r="AJ27" s="34"/>
      <c r="AK27" s="34"/>
      <c r="AL27" s="34"/>
      <c r="AM27" s="34"/>
    </row>
    <row r="28" spans="1:39" ht="35" thickBot="1" x14ac:dyDescent="0.25">
      <c r="A28" s="39" t="s">
        <v>392</v>
      </c>
      <c r="B28" s="39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7"/>
      <c r="AL28" s="37"/>
      <c r="AM28" s="37"/>
    </row>
    <row r="29" spans="1:39" ht="35" thickBot="1" x14ac:dyDescent="0.25">
      <c r="A29" s="39" t="s">
        <v>393</v>
      </c>
      <c r="B29" s="39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7"/>
      <c r="AH29" s="37"/>
      <c r="AI29" s="37"/>
      <c r="AJ29" s="37"/>
      <c r="AK29" s="37"/>
      <c r="AL29" s="37"/>
      <c r="AM29" s="37"/>
    </row>
    <row r="30" spans="1:39" ht="52" thickBot="1" x14ac:dyDescent="0.25">
      <c r="A30" s="39" t="s">
        <v>394</v>
      </c>
      <c r="B30" s="39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40"/>
      <c r="AB30" s="40"/>
      <c r="AC30" s="40"/>
      <c r="AD30" s="40"/>
      <c r="AE30" s="40"/>
      <c r="AF30" s="40"/>
      <c r="AG30" s="40"/>
      <c r="AH30" s="40"/>
      <c r="AI30" s="40"/>
      <c r="AJ30" s="40"/>
      <c r="AK30" s="40"/>
      <c r="AL30" s="40"/>
      <c r="AM30" s="40"/>
    </row>
    <row r="31" spans="1:39" ht="35" thickBot="1" x14ac:dyDescent="0.25">
      <c r="A31" s="36" t="s">
        <v>395</v>
      </c>
      <c r="B31" s="36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7"/>
      <c r="AE31" s="37"/>
      <c r="AF31" s="37"/>
      <c r="AG31" s="37"/>
      <c r="AH31" s="37"/>
      <c r="AI31" s="37"/>
      <c r="AJ31" s="37"/>
      <c r="AK31" s="37"/>
      <c r="AL31" s="37"/>
      <c r="AM31" s="37"/>
    </row>
    <row r="32" spans="1:39" ht="35" thickBot="1" x14ac:dyDescent="0.25">
      <c r="A32" s="36" t="s">
        <v>396</v>
      </c>
      <c r="B32" s="36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37"/>
      <c r="AM32" s="37"/>
    </row>
    <row r="33" spans="1:39" ht="35" thickBot="1" x14ac:dyDescent="0.25">
      <c r="A33" s="38" t="s">
        <v>397</v>
      </c>
      <c r="B33" s="38"/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34"/>
      <c r="AD33" s="34"/>
      <c r="AE33" s="34"/>
      <c r="AF33" s="34"/>
      <c r="AG33" s="34"/>
      <c r="AH33" s="34"/>
      <c r="AI33" s="34"/>
      <c r="AJ33" s="34"/>
      <c r="AK33" s="34"/>
      <c r="AL33" s="34"/>
      <c r="AM33" s="34"/>
    </row>
    <row r="34" spans="1:39" ht="35" thickBot="1" x14ac:dyDescent="0.25">
      <c r="A34" s="39" t="s">
        <v>398</v>
      </c>
      <c r="B34" s="39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  <c r="AB34" s="37"/>
      <c r="AC34" s="37"/>
      <c r="AD34" s="37"/>
      <c r="AE34" s="37"/>
      <c r="AF34" s="37"/>
      <c r="AG34" s="37"/>
      <c r="AH34" s="37"/>
      <c r="AI34" s="37"/>
      <c r="AJ34" s="37"/>
      <c r="AK34" s="37"/>
      <c r="AL34" s="37"/>
      <c r="AM34" s="37"/>
    </row>
    <row r="35" spans="1:39" ht="35" thickBot="1" x14ac:dyDescent="0.25">
      <c r="A35" s="39" t="s">
        <v>399</v>
      </c>
      <c r="B35" s="39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  <c r="AC35" s="37"/>
      <c r="AD35" s="37"/>
      <c r="AE35" s="37"/>
      <c r="AF35" s="37"/>
      <c r="AG35" s="37"/>
      <c r="AH35" s="37"/>
      <c r="AI35" s="37"/>
      <c r="AJ35" s="37"/>
      <c r="AK35" s="37"/>
      <c r="AL35" s="37"/>
      <c r="AM35" s="37"/>
    </row>
    <row r="36" spans="1:39" ht="52" thickBot="1" x14ac:dyDescent="0.25">
      <c r="A36" s="39" t="s">
        <v>400</v>
      </c>
      <c r="B36" s="39"/>
      <c r="C36" s="40"/>
      <c r="D36" s="40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40"/>
      <c r="AI36" s="40"/>
      <c r="AJ36" s="40"/>
      <c r="AK36" s="40"/>
      <c r="AL36" s="40"/>
      <c r="AM36" s="40"/>
    </row>
    <row r="37" spans="1:39" ht="18" thickBot="1" x14ac:dyDescent="0.25">
      <c r="A37" s="38" t="s">
        <v>401</v>
      </c>
      <c r="B37" s="38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34"/>
      <c r="AI37" s="34"/>
      <c r="AJ37" s="34"/>
      <c r="AK37" s="34"/>
      <c r="AL37" s="34"/>
      <c r="AM37" s="34"/>
    </row>
    <row r="38" spans="1:39" ht="18" thickBot="1" x14ac:dyDescent="0.25">
      <c r="A38" s="39" t="s">
        <v>402</v>
      </c>
      <c r="B38" s="39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37"/>
      <c r="AM38" s="37"/>
    </row>
    <row r="39" spans="1:39" ht="35" thickBot="1" x14ac:dyDescent="0.25">
      <c r="A39" s="39" t="s">
        <v>403</v>
      </c>
      <c r="B39" s="39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37"/>
      <c r="AH39" s="37"/>
      <c r="AI39" s="37"/>
      <c r="AJ39" s="37"/>
      <c r="AK39" s="37"/>
      <c r="AL39" s="37"/>
      <c r="AM39" s="37"/>
    </row>
    <row r="40" spans="1:39" ht="35" thickBot="1" x14ac:dyDescent="0.25">
      <c r="A40" s="39" t="s">
        <v>404</v>
      </c>
      <c r="B40" s="39"/>
      <c r="C40" s="40"/>
      <c r="D40" s="40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  <c r="AA40" s="40"/>
      <c r="AB40" s="40"/>
      <c r="AC40" s="40"/>
      <c r="AD40" s="40"/>
      <c r="AE40" s="40"/>
      <c r="AF40" s="40"/>
      <c r="AG40" s="40"/>
      <c r="AH40" s="40"/>
      <c r="AI40" s="40"/>
      <c r="AJ40" s="40"/>
      <c r="AK40" s="40"/>
      <c r="AL40" s="40"/>
      <c r="AM40" s="40"/>
    </row>
    <row r="41" spans="1:39" ht="18" thickBot="1" x14ac:dyDescent="0.25">
      <c r="A41" s="38" t="s">
        <v>405</v>
      </c>
      <c r="B41" s="38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/>
      <c r="AD41" s="34"/>
      <c r="AE41" s="34"/>
      <c r="AF41" s="34"/>
      <c r="AG41" s="34"/>
      <c r="AH41" s="34"/>
      <c r="AI41" s="34"/>
      <c r="AJ41" s="34"/>
      <c r="AK41" s="34"/>
      <c r="AL41" s="34"/>
      <c r="AM41" s="34"/>
    </row>
    <row r="42" spans="1:39" ht="18" thickBot="1" x14ac:dyDescent="0.25">
      <c r="A42" s="39" t="s">
        <v>406</v>
      </c>
      <c r="B42" s="39"/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  <c r="AE42" s="37"/>
      <c r="AF42" s="37"/>
      <c r="AG42" s="37"/>
      <c r="AH42" s="37"/>
      <c r="AI42" s="37"/>
      <c r="AJ42" s="37"/>
      <c r="AK42" s="37"/>
      <c r="AL42" s="37"/>
      <c r="AM42" s="37"/>
    </row>
    <row r="43" spans="1:39" ht="18" thickBot="1" x14ac:dyDescent="0.25">
      <c r="A43" s="39" t="s">
        <v>407</v>
      </c>
      <c r="B43" s="39"/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  <c r="AE43" s="37"/>
      <c r="AF43" s="37"/>
      <c r="AG43" s="37"/>
      <c r="AH43" s="37"/>
      <c r="AI43" s="37"/>
      <c r="AJ43" s="37"/>
      <c r="AK43" s="37"/>
      <c r="AL43" s="37"/>
      <c r="AM43" s="37"/>
    </row>
    <row r="44" spans="1:39" s="50" customFormat="1" ht="18" thickBot="1" x14ac:dyDescent="0.25">
      <c r="A44" s="58" t="s">
        <v>862</v>
      </c>
      <c r="B44" s="62"/>
      <c r="C44" s="149">
        <f>C48+C49-C50+C97+C98-C99</f>
        <v>0</v>
      </c>
      <c r="D44" s="149">
        <f t="shared" ref="D44:AM44" si="5">D48+D49-D50+D97+D98-D99</f>
        <v>0</v>
      </c>
      <c r="E44" s="149">
        <f t="shared" si="5"/>
        <v>0</v>
      </c>
      <c r="F44" s="149">
        <f t="shared" si="5"/>
        <v>0</v>
      </c>
      <c r="G44" s="149">
        <f t="shared" si="5"/>
        <v>0</v>
      </c>
      <c r="H44" s="149">
        <f t="shared" si="5"/>
        <v>0</v>
      </c>
      <c r="I44" s="149">
        <f t="shared" si="5"/>
        <v>0</v>
      </c>
      <c r="J44" s="149">
        <f t="shared" si="5"/>
        <v>0</v>
      </c>
      <c r="K44" s="149">
        <f t="shared" si="5"/>
        <v>0</v>
      </c>
      <c r="L44" s="149">
        <f t="shared" si="5"/>
        <v>0</v>
      </c>
      <c r="M44" s="149">
        <f t="shared" si="5"/>
        <v>0</v>
      </c>
      <c r="N44" s="149">
        <f t="shared" si="5"/>
        <v>0</v>
      </c>
      <c r="O44" s="149">
        <f t="shared" si="5"/>
        <v>0</v>
      </c>
      <c r="P44" s="149">
        <f t="shared" si="5"/>
        <v>0</v>
      </c>
      <c r="Q44" s="149">
        <f t="shared" si="5"/>
        <v>0</v>
      </c>
      <c r="R44" s="149">
        <f t="shared" si="5"/>
        <v>0</v>
      </c>
      <c r="S44" s="149">
        <f t="shared" si="5"/>
        <v>0</v>
      </c>
      <c r="T44" s="149">
        <f t="shared" si="5"/>
        <v>0</v>
      </c>
      <c r="U44" s="149">
        <f t="shared" si="5"/>
        <v>0</v>
      </c>
      <c r="V44" s="149">
        <f t="shared" si="5"/>
        <v>0</v>
      </c>
      <c r="W44" s="149">
        <f t="shared" si="5"/>
        <v>0</v>
      </c>
      <c r="X44" s="149">
        <f t="shared" si="5"/>
        <v>0</v>
      </c>
      <c r="Y44" s="149">
        <f t="shared" si="5"/>
        <v>0</v>
      </c>
      <c r="Z44" s="149">
        <f t="shared" si="5"/>
        <v>0</v>
      </c>
      <c r="AA44" s="149">
        <f t="shared" si="5"/>
        <v>0</v>
      </c>
      <c r="AB44" s="149">
        <f t="shared" si="5"/>
        <v>0</v>
      </c>
      <c r="AC44" s="149">
        <f t="shared" si="5"/>
        <v>0</v>
      </c>
      <c r="AD44" s="149">
        <f t="shared" si="5"/>
        <v>0</v>
      </c>
      <c r="AE44" s="149">
        <f t="shared" si="5"/>
        <v>0</v>
      </c>
      <c r="AF44" s="149">
        <f t="shared" si="5"/>
        <v>0</v>
      </c>
      <c r="AG44" s="149">
        <f t="shared" si="5"/>
        <v>0</v>
      </c>
      <c r="AH44" s="149">
        <f t="shared" si="5"/>
        <v>0</v>
      </c>
      <c r="AI44" s="149">
        <f t="shared" si="5"/>
        <v>0</v>
      </c>
      <c r="AJ44" s="149">
        <f t="shared" si="5"/>
        <v>0</v>
      </c>
      <c r="AK44" s="149">
        <f t="shared" si="5"/>
        <v>0</v>
      </c>
      <c r="AL44" s="149">
        <f t="shared" si="5"/>
        <v>0</v>
      </c>
      <c r="AM44" s="149">
        <f t="shared" si="5"/>
        <v>0</v>
      </c>
    </row>
    <row r="45" spans="1:39" s="50" customFormat="1" ht="18" thickBot="1" x14ac:dyDescent="0.25">
      <c r="A45" s="158" t="s">
        <v>1298</v>
      </c>
      <c r="B45" s="62"/>
      <c r="C45" s="159" t="str">
        <f>IFERROR(IF(((C44-B44)/B44)=-1, "", (C44-B44)/B44), "")</f>
        <v/>
      </c>
      <c r="D45" s="159" t="str">
        <f t="shared" ref="D45:AM45" si="6">IFERROR(IF(((D44-C44)/C44)=-1, "", (D44-C44)/C44), "")</f>
        <v/>
      </c>
      <c r="E45" s="159" t="str">
        <f t="shared" si="6"/>
        <v/>
      </c>
      <c r="F45" s="159" t="str">
        <f t="shared" si="6"/>
        <v/>
      </c>
      <c r="G45" s="159" t="str">
        <f t="shared" si="6"/>
        <v/>
      </c>
      <c r="H45" s="159" t="str">
        <f t="shared" si="6"/>
        <v/>
      </c>
      <c r="I45" s="159" t="str">
        <f t="shared" si="6"/>
        <v/>
      </c>
      <c r="J45" s="159" t="str">
        <f t="shared" si="6"/>
        <v/>
      </c>
      <c r="K45" s="159" t="str">
        <f t="shared" si="6"/>
        <v/>
      </c>
      <c r="L45" s="159" t="str">
        <f t="shared" si="6"/>
        <v/>
      </c>
      <c r="M45" s="159" t="str">
        <f t="shared" si="6"/>
        <v/>
      </c>
      <c r="N45" s="159" t="str">
        <f t="shared" si="6"/>
        <v/>
      </c>
      <c r="O45" s="159" t="str">
        <f t="shared" si="6"/>
        <v/>
      </c>
      <c r="P45" s="159" t="str">
        <f t="shared" si="6"/>
        <v/>
      </c>
      <c r="Q45" s="159" t="str">
        <f t="shared" si="6"/>
        <v/>
      </c>
      <c r="R45" s="159" t="str">
        <f t="shared" si="6"/>
        <v/>
      </c>
      <c r="S45" s="159" t="str">
        <f t="shared" si="6"/>
        <v/>
      </c>
      <c r="T45" s="159" t="str">
        <f t="shared" si="6"/>
        <v/>
      </c>
      <c r="U45" s="159" t="str">
        <f t="shared" si="6"/>
        <v/>
      </c>
      <c r="V45" s="159" t="str">
        <f t="shared" si="6"/>
        <v/>
      </c>
      <c r="W45" s="159" t="str">
        <f t="shared" si="6"/>
        <v/>
      </c>
      <c r="X45" s="159" t="str">
        <f t="shared" si="6"/>
        <v/>
      </c>
      <c r="Y45" s="159" t="str">
        <f t="shared" si="6"/>
        <v/>
      </c>
      <c r="Z45" s="159" t="str">
        <f t="shared" si="6"/>
        <v/>
      </c>
      <c r="AA45" s="159" t="str">
        <f t="shared" si="6"/>
        <v/>
      </c>
      <c r="AB45" s="159" t="str">
        <f t="shared" si="6"/>
        <v/>
      </c>
      <c r="AC45" s="159" t="str">
        <f t="shared" si="6"/>
        <v/>
      </c>
      <c r="AD45" s="159" t="str">
        <f t="shared" si="6"/>
        <v/>
      </c>
      <c r="AE45" s="159" t="str">
        <f t="shared" si="6"/>
        <v/>
      </c>
      <c r="AF45" s="159" t="str">
        <f t="shared" si="6"/>
        <v/>
      </c>
      <c r="AG45" s="159" t="str">
        <f t="shared" si="6"/>
        <v/>
      </c>
      <c r="AH45" s="159" t="str">
        <f t="shared" si="6"/>
        <v/>
      </c>
      <c r="AI45" s="159" t="str">
        <f t="shared" si="6"/>
        <v/>
      </c>
      <c r="AJ45" s="159" t="str">
        <f t="shared" si="6"/>
        <v/>
      </c>
      <c r="AK45" s="159" t="str">
        <f t="shared" si="6"/>
        <v/>
      </c>
      <c r="AL45" s="159" t="str">
        <f t="shared" si="6"/>
        <v/>
      </c>
      <c r="AM45" s="159" t="str">
        <f t="shared" si="6"/>
        <v/>
      </c>
    </row>
    <row r="46" spans="1:39" s="50" customFormat="1" ht="18" thickBot="1" x14ac:dyDescent="0.25">
      <c r="A46" s="143" t="s">
        <v>1297</v>
      </c>
      <c r="B46" s="54"/>
      <c r="C46" s="95">
        <f>IFERROR(C44/C125, 0)</f>
        <v>0</v>
      </c>
      <c r="D46" s="95">
        <f t="shared" ref="D46:AM46" si="7">IFERROR(D44/D125, 0)</f>
        <v>0</v>
      </c>
      <c r="E46" s="95">
        <f t="shared" si="7"/>
        <v>0</v>
      </c>
      <c r="F46" s="95">
        <f t="shared" si="7"/>
        <v>0</v>
      </c>
      <c r="G46" s="95">
        <f t="shared" si="7"/>
        <v>0</v>
      </c>
      <c r="H46" s="95">
        <f t="shared" si="7"/>
        <v>0</v>
      </c>
      <c r="I46" s="95">
        <f t="shared" si="7"/>
        <v>0</v>
      </c>
      <c r="J46" s="95">
        <f t="shared" si="7"/>
        <v>0</v>
      </c>
      <c r="K46" s="95">
        <f t="shared" si="7"/>
        <v>0</v>
      </c>
      <c r="L46" s="95">
        <f t="shared" si="7"/>
        <v>0</v>
      </c>
      <c r="M46" s="95">
        <f t="shared" si="7"/>
        <v>0</v>
      </c>
      <c r="N46" s="95">
        <f t="shared" si="7"/>
        <v>0</v>
      </c>
      <c r="O46" s="95">
        <f t="shared" si="7"/>
        <v>0</v>
      </c>
      <c r="P46" s="95">
        <f t="shared" si="7"/>
        <v>0</v>
      </c>
      <c r="Q46" s="95">
        <f t="shared" si="7"/>
        <v>0</v>
      </c>
      <c r="R46" s="95">
        <f t="shared" si="7"/>
        <v>0</v>
      </c>
      <c r="S46" s="95">
        <f t="shared" si="7"/>
        <v>0</v>
      </c>
      <c r="T46" s="95">
        <f t="shared" si="7"/>
        <v>0</v>
      </c>
      <c r="U46" s="95">
        <f t="shared" si="7"/>
        <v>0</v>
      </c>
      <c r="V46" s="95">
        <f t="shared" si="7"/>
        <v>0</v>
      </c>
      <c r="W46" s="95">
        <f t="shared" si="7"/>
        <v>0</v>
      </c>
      <c r="X46" s="95">
        <f t="shared" si="7"/>
        <v>0</v>
      </c>
      <c r="Y46" s="95">
        <f t="shared" si="7"/>
        <v>0</v>
      </c>
      <c r="Z46" s="95">
        <f t="shared" si="7"/>
        <v>0</v>
      </c>
      <c r="AA46" s="95">
        <f t="shared" si="7"/>
        <v>0</v>
      </c>
      <c r="AB46" s="95">
        <f t="shared" si="7"/>
        <v>0</v>
      </c>
      <c r="AC46" s="95">
        <f t="shared" si="7"/>
        <v>0</v>
      </c>
      <c r="AD46" s="95">
        <f t="shared" si="7"/>
        <v>0</v>
      </c>
      <c r="AE46" s="95">
        <f t="shared" si="7"/>
        <v>0</v>
      </c>
      <c r="AF46" s="95">
        <f t="shared" si="7"/>
        <v>0</v>
      </c>
      <c r="AG46" s="95">
        <f t="shared" si="7"/>
        <v>0</v>
      </c>
      <c r="AH46" s="95">
        <f t="shared" si="7"/>
        <v>0</v>
      </c>
      <c r="AI46" s="95">
        <f t="shared" si="7"/>
        <v>0</v>
      </c>
      <c r="AJ46" s="95">
        <f t="shared" si="7"/>
        <v>0</v>
      </c>
      <c r="AK46" s="95">
        <f t="shared" si="7"/>
        <v>0</v>
      </c>
      <c r="AL46" s="95">
        <f t="shared" si="7"/>
        <v>0</v>
      </c>
      <c r="AM46" s="95">
        <f t="shared" si="7"/>
        <v>0</v>
      </c>
    </row>
    <row r="47" spans="1:39" ht="18" thickBot="1" x14ac:dyDescent="0.25">
      <c r="A47" s="38" t="s">
        <v>408</v>
      </c>
      <c r="B47" s="38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  <c r="AA47" s="34"/>
      <c r="AB47" s="34"/>
      <c r="AC47" s="34"/>
      <c r="AD47" s="34"/>
      <c r="AE47" s="34"/>
      <c r="AF47" s="34"/>
      <c r="AG47" s="34"/>
      <c r="AH47" s="34"/>
      <c r="AI47" s="34"/>
      <c r="AJ47" s="34"/>
      <c r="AK47" s="34"/>
      <c r="AL47" s="34"/>
      <c r="AM47" s="34"/>
    </row>
    <row r="48" spans="1:39" ht="35" thickBot="1" x14ac:dyDescent="0.25">
      <c r="A48" s="39" t="s">
        <v>409</v>
      </c>
      <c r="B48" s="39"/>
      <c r="C48" s="37"/>
      <c r="D48" s="37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  <c r="AE48" s="37"/>
      <c r="AF48" s="37"/>
      <c r="AG48" s="37"/>
      <c r="AH48" s="37"/>
      <c r="AI48" s="37"/>
      <c r="AJ48" s="37"/>
      <c r="AK48" s="37"/>
      <c r="AL48" s="37"/>
      <c r="AM48" s="37"/>
    </row>
    <row r="49" spans="1:39" ht="35" thickBot="1" x14ac:dyDescent="0.25">
      <c r="A49" s="39" t="s">
        <v>410</v>
      </c>
      <c r="B49" s="39"/>
      <c r="C49" s="37"/>
      <c r="D49" s="37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7"/>
      <c r="AE49" s="37"/>
      <c r="AF49" s="37"/>
      <c r="AG49" s="37"/>
      <c r="AH49" s="37"/>
      <c r="AI49" s="37"/>
      <c r="AJ49" s="37"/>
      <c r="AK49" s="37"/>
      <c r="AL49" s="37"/>
      <c r="AM49" s="37"/>
    </row>
    <row r="50" spans="1:39" ht="52" thickBot="1" x14ac:dyDescent="0.25">
      <c r="A50" s="39" t="s">
        <v>411</v>
      </c>
      <c r="B50" s="39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  <c r="AA50" s="40"/>
      <c r="AB50" s="40"/>
      <c r="AC50" s="40"/>
      <c r="AD50" s="40"/>
      <c r="AE50" s="40"/>
      <c r="AF50" s="40"/>
      <c r="AG50" s="40"/>
      <c r="AH50" s="40"/>
      <c r="AI50" s="40"/>
      <c r="AJ50" s="40"/>
      <c r="AK50" s="40"/>
      <c r="AL50" s="40"/>
      <c r="AM50" s="40"/>
    </row>
    <row r="51" spans="1:39" ht="35" thickBot="1" x14ac:dyDescent="0.25">
      <c r="A51" s="36" t="s">
        <v>412</v>
      </c>
      <c r="B51" s="36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</row>
    <row r="52" spans="1:39" ht="18" thickBot="1" x14ac:dyDescent="0.25">
      <c r="A52" s="38" t="s">
        <v>413</v>
      </c>
      <c r="B52" s="38"/>
      <c r="C52" s="34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  <c r="AA52" s="34"/>
      <c r="AB52" s="34"/>
      <c r="AC52" s="34"/>
      <c r="AD52" s="34"/>
      <c r="AE52" s="34"/>
      <c r="AF52" s="34"/>
      <c r="AG52" s="34"/>
      <c r="AH52" s="34"/>
      <c r="AI52" s="34"/>
      <c r="AJ52" s="34"/>
      <c r="AK52" s="34"/>
      <c r="AL52" s="34"/>
      <c r="AM52" s="34"/>
    </row>
    <row r="53" spans="1:39" ht="18" thickBot="1" x14ac:dyDescent="0.25">
      <c r="A53" s="39" t="s">
        <v>414</v>
      </c>
      <c r="B53" s="39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</row>
    <row r="54" spans="1:39" ht="18" thickBot="1" x14ac:dyDescent="0.25">
      <c r="A54" s="39" t="s">
        <v>415</v>
      </c>
      <c r="B54" s="39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</row>
    <row r="55" spans="1:39" ht="35" thickBot="1" x14ac:dyDescent="0.25">
      <c r="A55" s="39" t="s">
        <v>416</v>
      </c>
      <c r="B55" s="39"/>
      <c r="C55" s="40"/>
      <c r="D55" s="40"/>
      <c r="E55" s="40"/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  <c r="AA55" s="40"/>
      <c r="AB55" s="40"/>
      <c r="AC55" s="40"/>
      <c r="AD55" s="40"/>
      <c r="AE55" s="40"/>
      <c r="AF55" s="40"/>
      <c r="AG55" s="40"/>
      <c r="AH55" s="40"/>
      <c r="AI55" s="40"/>
      <c r="AJ55" s="40"/>
      <c r="AK55" s="40"/>
      <c r="AL55" s="40"/>
      <c r="AM55" s="40"/>
    </row>
    <row r="56" spans="1:39" ht="18" thickBot="1" x14ac:dyDescent="0.25">
      <c r="A56" s="38" t="s">
        <v>417</v>
      </c>
      <c r="B56" s="38"/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34"/>
      <c r="AD56" s="34"/>
      <c r="AE56" s="34"/>
      <c r="AF56" s="34"/>
      <c r="AG56" s="34"/>
      <c r="AH56" s="34"/>
      <c r="AI56" s="34"/>
      <c r="AJ56" s="34"/>
      <c r="AK56" s="34"/>
      <c r="AL56" s="34"/>
      <c r="AM56" s="34"/>
    </row>
    <row r="57" spans="1:39" ht="18" thickBot="1" x14ac:dyDescent="0.25">
      <c r="A57" s="39" t="s">
        <v>418</v>
      </c>
      <c r="B57" s="39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</row>
    <row r="58" spans="1:39" ht="35" thickBot="1" x14ac:dyDescent="0.25">
      <c r="A58" s="39" t="s">
        <v>419</v>
      </c>
      <c r="B58" s="39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</row>
    <row r="59" spans="1:39" ht="35" thickBot="1" x14ac:dyDescent="0.25">
      <c r="A59" s="39" t="s">
        <v>420</v>
      </c>
      <c r="B59" s="39"/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  <c r="AA59" s="40"/>
      <c r="AB59" s="40"/>
      <c r="AC59" s="40"/>
      <c r="AD59" s="40"/>
      <c r="AE59" s="40"/>
      <c r="AF59" s="40"/>
      <c r="AG59" s="40"/>
      <c r="AH59" s="40"/>
      <c r="AI59" s="40"/>
      <c r="AJ59" s="40"/>
      <c r="AK59" s="40"/>
      <c r="AL59" s="40"/>
      <c r="AM59" s="40"/>
    </row>
    <row r="60" spans="1:39" ht="18" thickBot="1" x14ac:dyDescent="0.25">
      <c r="A60" s="38" t="s">
        <v>421</v>
      </c>
      <c r="B60" s="38"/>
      <c r="C60" s="34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  <c r="AD60" s="34"/>
      <c r="AE60" s="34"/>
      <c r="AF60" s="34"/>
      <c r="AG60" s="34"/>
      <c r="AH60" s="34"/>
      <c r="AI60" s="34"/>
      <c r="AJ60" s="34"/>
      <c r="AK60" s="34"/>
      <c r="AL60" s="34"/>
      <c r="AM60" s="34"/>
    </row>
    <row r="61" spans="1:39" ht="18" thickBot="1" x14ac:dyDescent="0.25">
      <c r="A61" s="39" t="s">
        <v>422</v>
      </c>
      <c r="B61" s="39"/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  <c r="AB61" s="37"/>
      <c r="AC61" s="37"/>
      <c r="AD61" s="37"/>
      <c r="AE61" s="37"/>
      <c r="AF61" s="37"/>
      <c r="AG61" s="37"/>
      <c r="AH61" s="37"/>
      <c r="AI61" s="37"/>
      <c r="AJ61" s="37"/>
      <c r="AK61" s="37"/>
      <c r="AL61" s="37"/>
      <c r="AM61" s="37"/>
    </row>
    <row r="62" spans="1:39" ht="18" thickBot="1" x14ac:dyDescent="0.25">
      <c r="A62" s="39" t="s">
        <v>423</v>
      </c>
      <c r="B62" s="39"/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  <c r="AA62" s="37"/>
      <c r="AB62" s="37"/>
      <c r="AC62" s="37"/>
      <c r="AD62" s="37"/>
      <c r="AE62" s="37"/>
      <c r="AF62" s="37"/>
      <c r="AG62" s="37"/>
      <c r="AH62" s="37"/>
      <c r="AI62" s="37"/>
      <c r="AJ62" s="37"/>
      <c r="AK62" s="37"/>
      <c r="AL62" s="37"/>
      <c r="AM62" s="37"/>
    </row>
    <row r="63" spans="1:39" ht="35" thickBot="1" x14ac:dyDescent="0.25">
      <c r="A63" s="39" t="s">
        <v>424</v>
      </c>
      <c r="B63" s="39"/>
      <c r="C63" s="40"/>
      <c r="D63" s="40"/>
      <c r="E63" s="40"/>
      <c r="F63" s="40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  <c r="AA63" s="40"/>
      <c r="AB63" s="40"/>
      <c r="AC63" s="40"/>
      <c r="AD63" s="40"/>
      <c r="AE63" s="40"/>
      <c r="AF63" s="40"/>
      <c r="AG63" s="40"/>
      <c r="AH63" s="40"/>
      <c r="AI63" s="40"/>
      <c r="AJ63" s="40"/>
      <c r="AK63" s="40"/>
      <c r="AL63" s="40"/>
      <c r="AM63" s="40"/>
    </row>
    <row r="64" spans="1:39" ht="18" thickBot="1" x14ac:dyDescent="0.25">
      <c r="A64" s="38" t="s">
        <v>425</v>
      </c>
      <c r="B64" s="38"/>
      <c r="C64" s="34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4"/>
      <c r="AD64" s="34"/>
      <c r="AE64" s="34"/>
      <c r="AF64" s="34"/>
      <c r="AG64" s="34"/>
      <c r="AH64" s="34"/>
      <c r="AI64" s="34"/>
      <c r="AJ64" s="34"/>
      <c r="AK64" s="34"/>
      <c r="AL64" s="34"/>
      <c r="AM64" s="34"/>
    </row>
    <row r="65" spans="1:39" ht="18" thickBot="1" x14ac:dyDescent="0.25">
      <c r="A65" s="39" t="s">
        <v>426</v>
      </c>
      <c r="B65" s="39"/>
      <c r="C65" s="37"/>
      <c r="D65" s="37"/>
      <c r="E65" s="37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  <c r="AA65" s="37"/>
      <c r="AB65" s="37"/>
      <c r="AC65" s="37"/>
      <c r="AD65" s="37"/>
      <c r="AE65" s="37"/>
      <c r="AF65" s="37"/>
      <c r="AG65" s="37"/>
      <c r="AH65" s="37"/>
      <c r="AI65" s="37"/>
      <c r="AJ65" s="37"/>
      <c r="AK65" s="37"/>
      <c r="AL65" s="37"/>
      <c r="AM65" s="37"/>
    </row>
    <row r="66" spans="1:39" ht="18" thickBot="1" x14ac:dyDescent="0.25">
      <c r="A66" s="39" t="s">
        <v>427</v>
      </c>
      <c r="B66" s="39"/>
      <c r="C66" s="37"/>
      <c r="D66" s="37"/>
      <c r="E66" s="37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  <c r="AA66" s="37"/>
      <c r="AB66" s="37"/>
      <c r="AC66" s="37"/>
      <c r="AD66" s="37"/>
      <c r="AE66" s="37"/>
      <c r="AF66" s="37"/>
      <c r="AG66" s="37"/>
      <c r="AH66" s="37"/>
      <c r="AI66" s="37"/>
      <c r="AJ66" s="37"/>
      <c r="AK66" s="37"/>
      <c r="AL66" s="37"/>
      <c r="AM66" s="37"/>
    </row>
    <row r="67" spans="1:39" ht="35" thickBot="1" x14ac:dyDescent="0.25">
      <c r="A67" s="39" t="s">
        <v>428</v>
      </c>
      <c r="B67" s="39"/>
      <c r="C67" s="40"/>
      <c r="D67" s="40"/>
      <c r="E67" s="40"/>
      <c r="F67" s="40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  <c r="AA67" s="40"/>
      <c r="AB67" s="40"/>
      <c r="AC67" s="40"/>
      <c r="AD67" s="40"/>
      <c r="AE67" s="40"/>
      <c r="AF67" s="40"/>
      <c r="AG67" s="40"/>
      <c r="AH67" s="40"/>
      <c r="AI67" s="40"/>
      <c r="AJ67" s="40"/>
      <c r="AK67" s="40"/>
      <c r="AL67" s="40"/>
      <c r="AM67" s="40"/>
    </row>
    <row r="68" spans="1:39" ht="18" thickBot="1" x14ac:dyDescent="0.25">
      <c r="A68" s="38" t="s">
        <v>429</v>
      </c>
      <c r="B68" s="38"/>
      <c r="C68" s="34"/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4"/>
      <c r="AC68" s="34"/>
      <c r="AD68" s="34"/>
      <c r="AE68" s="34"/>
      <c r="AF68" s="34"/>
      <c r="AG68" s="34"/>
      <c r="AH68" s="34"/>
      <c r="AI68" s="34"/>
      <c r="AJ68" s="34"/>
      <c r="AK68" s="34"/>
      <c r="AL68" s="34"/>
      <c r="AM68" s="34"/>
    </row>
    <row r="69" spans="1:39" ht="35" thickBot="1" x14ac:dyDescent="0.25">
      <c r="A69" s="39" t="s">
        <v>430</v>
      </c>
      <c r="B69" s="39"/>
      <c r="C69" s="37"/>
      <c r="D69" s="37"/>
      <c r="E69" s="37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  <c r="AA69" s="37"/>
      <c r="AB69" s="37"/>
      <c r="AC69" s="37"/>
      <c r="AD69" s="37"/>
      <c r="AE69" s="37"/>
      <c r="AF69" s="37"/>
      <c r="AG69" s="37"/>
      <c r="AH69" s="37"/>
      <c r="AI69" s="37"/>
      <c r="AJ69" s="37"/>
      <c r="AK69" s="37"/>
      <c r="AL69" s="37"/>
      <c r="AM69" s="37"/>
    </row>
    <row r="70" spans="1:39" ht="35" thickBot="1" x14ac:dyDescent="0.25">
      <c r="A70" s="39" t="s">
        <v>431</v>
      </c>
      <c r="B70" s="39"/>
      <c r="C70" s="37"/>
      <c r="D70" s="37"/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  <c r="AA70" s="37"/>
      <c r="AB70" s="37"/>
      <c r="AC70" s="37"/>
      <c r="AD70" s="37"/>
      <c r="AE70" s="37"/>
      <c r="AF70" s="37"/>
      <c r="AG70" s="37"/>
      <c r="AH70" s="37"/>
      <c r="AI70" s="37"/>
      <c r="AJ70" s="37"/>
      <c r="AK70" s="37"/>
      <c r="AL70" s="37"/>
      <c r="AM70" s="37"/>
    </row>
    <row r="71" spans="1:39" ht="52" thickBot="1" x14ac:dyDescent="0.25">
      <c r="A71" s="39" t="s">
        <v>432</v>
      </c>
      <c r="B71" s="39"/>
      <c r="C71" s="40"/>
      <c r="D71" s="40"/>
      <c r="E71" s="40"/>
      <c r="F71" s="40"/>
      <c r="G71" s="40"/>
      <c r="H71" s="40"/>
      <c r="I71" s="40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  <c r="AA71" s="40"/>
      <c r="AB71" s="40"/>
      <c r="AC71" s="40"/>
      <c r="AD71" s="40"/>
      <c r="AE71" s="40"/>
      <c r="AF71" s="40"/>
      <c r="AG71" s="40"/>
      <c r="AH71" s="40"/>
      <c r="AI71" s="40"/>
      <c r="AJ71" s="40"/>
      <c r="AK71" s="40"/>
      <c r="AL71" s="40"/>
      <c r="AM71" s="40"/>
    </row>
    <row r="72" spans="1:39" ht="18" thickBot="1" x14ac:dyDescent="0.25">
      <c r="A72" s="38" t="s">
        <v>433</v>
      </c>
      <c r="B72" s="38"/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  <c r="AE72" s="34"/>
      <c r="AF72" s="34"/>
      <c r="AG72" s="34"/>
      <c r="AH72" s="34"/>
      <c r="AI72" s="34"/>
      <c r="AJ72" s="34"/>
      <c r="AK72" s="34"/>
      <c r="AL72" s="34"/>
      <c r="AM72" s="34"/>
    </row>
    <row r="73" spans="1:39" ht="18" thickBot="1" x14ac:dyDescent="0.25">
      <c r="A73" s="39" t="s">
        <v>434</v>
      </c>
      <c r="B73" s="39"/>
      <c r="C73" s="37"/>
      <c r="D73" s="37"/>
      <c r="E73" s="37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  <c r="AA73" s="37"/>
      <c r="AB73" s="37"/>
      <c r="AC73" s="37"/>
      <c r="AD73" s="37"/>
      <c r="AE73" s="37"/>
      <c r="AF73" s="37"/>
      <c r="AG73" s="37"/>
      <c r="AH73" s="37"/>
      <c r="AI73" s="37"/>
      <c r="AJ73" s="37"/>
      <c r="AK73" s="37"/>
      <c r="AL73" s="37"/>
      <c r="AM73" s="37"/>
    </row>
    <row r="74" spans="1:39" ht="18" thickBot="1" x14ac:dyDescent="0.25">
      <c r="A74" s="39" t="s">
        <v>435</v>
      </c>
      <c r="B74" s="39"/>
      <c r="C74" s="37"/>
      <c r="D74" s="37"/>
      <c r="E74" s="37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  <c r="AA74" s="37"/>
      <c r="AB74" s="37"/>
      <c r="AC74" s="37"/>
      <c r="AD74" s="37"/>
      <c r="AE74" s="37"/>
      <c r="AF74" s="37"/>
      <c r="AG74" s="37"/>
      <c r="AH74" s="37"/>
      <c r="AI74" s="37"/>
      <c r="AJ74" s="37"/>
      <c r="AK74" s="37"/>
      <c r="AL74" s="37"/>
      <c r="AM74" s="37"/>
    </row>
    <row r="75" spans="1:39" ht="35" thickBot="1" x14ac:dyDescent="0.25">
      <c r="A75" s="39" t="s">
        <v>436</v>
      </c>
      <c r="B75" s="39"/>
      <c r="C75" s="40"/>
      <c r="D75" s="40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  <c r="AA75" s="40"/>
      <c r="AB75" s="40"/>
      <c r="AC75" s="40"/>
      <c r="AD75" s="40"/>
      <c r="AE75" s="40"/>
      <c r="AF75" s="40"/>
      <c r="AG75" s="40"/>
      <c r="AH75" s="40"/>
      <c r="AI75" s="40"/>
      <c r="AJ75" s="40"/>
      <c r="AK75" s="40"/>
      <c r="AL75" s="40"/>
      <c r="AM75" s="40"/>
    </row>
    <row r="76" spans="1:39" ht="18" thickBot="1" x14ac:dyDescent="0.25">
      <c r="A76" s="38" t="s">
        <v>437</v>
      </c>
      <c r="B76" s="38"/>
      <c r="C76" s="34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34"/>
      <c r="AD76" s="34"/>
      <c r="AE76" s="34"/>
      <c r="AF76" s="34"/>
      <c r="AG76" s="34"/>
      <c r="AH76" s="34"/>
      <c r="AI76" s="34"/>
      <c r="AJ76" s="34"/>
      <c r="AK76" s="34"/>
      <c r="AL76" s="34"/>
      <c r="AM76" s="34"/>
    </row>
    <row r="77" spans="1:39" ht="35" thickBot="1" x14ac:dyDescent="0.25">
      <c r="A77" s="39" t="s">
        <v>438</v>
      </c>
      <c r="B77" s="39"/>
      <c r="C77" s="37"/>
      <c r="D77" s="37"/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  <c r="AA77" s="37"/>
      <c r="AB77" s="37"/>
      <c r="AC77" s="37"/>
      <c r="AD77" s="37"/>
      <c r="AE77" s="37"/>
      <c r="AF77" s="37"/>
      <c r="AG77" s="37"/>
      <c r="AH77" s="37"/>
      <c r="AI77" s="37"/>
      <c r="AJ77" s="37"/>
      <c r="AK77" s="37"/>
      <c r="AL77" s="37"/>
      <c r="AM77" s="37"/>
    </row>
    <row r="78" spans="1:39" ht="35" thickBot="1" x14ac:dyDescent="0.25">
      <c r="A78" s="39" t="s">
        <v>439</v>
      </c>
      <c r="B78" s="39"/>
      <c r="C78" s="37"/>
      <c r="D78" s="37"/>
      <c r="E78" s="37"/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  <c r="AA78" s="37"/>
      <c r="AB78" s="37"/>
      <c r="AC78" s="37"/>
      <c r="AD78" s="37"/>
      <c r="AE78" s="37"/>
      <c r="AF78" s="37"/>
      <c r="AG78" s="37"/>
      <c r="AH78" s="37"/>
      <c r="AI78" s="37"/>
      <c r="AJ78" s="37"/>
      <c r="AK78" s="37"/>
      <c r="AL78" s="37"/>
      <c r="AM78" s="37"/>
    </row>
    <row r="79" spans="1:39" ht="52" thickBot="1" x14ac:dyDescent="0.25">
      <c r="A79" s="39" t="s">
        <v>440</v>
      </c>
      <c r="B79" s="39"/>
      <c r="C79" s="40"/>
      <c r="D79" s="40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  <c r="AA79" s="40"/>
      <c r="AB79" s="40"/>
      <c r="AC79" s="40"/>
      <c r="AD79" s="40"/>
      <c r="AE79" s="40"/>
      <c r="AF79" s="40"/>
      <c r="AG79" s="40"/>
      <c r="AH79" s="40"/>
      <c r="AI79" s="40"/>
      <c r="AJ79" s="40"/>
      <c r="AK79" s="40"/>
      <c r="AL79" s="40"/>
      <c r="AM79" s="40"/>
    </row>
    <row r="80" spans="1:39" ht="18" thickBot="1" x14ac:dyDescent="0.25">
      <c r="A80" s="38" t="s">
        <v>441</v>
      </c>
      <c r="B80" s="38"/>
      <c r="C80" s="34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  <c r="AB80" s="34"/>
      <c r="AC80" s="34"/>
      <c r="AD80" s="34"/>
      <c r="AE80" s="34"/>
      <c r="AF80" s="34"/>
      <c r="AG80" s="34"/>
      <c r="AH80" s="34"/>
      <c r="AI80" s="34"/>
      <c r="AJ80" s="34"/>
      <c r="AK80" s="34"/>
      <c r="AL80" s="34"/>
      <c r="AM80" s="34"/>
    </row>
    <row r="81" spans="1:39" ht="35" thickBot="1" x14ac:dyDescent="0.25">
      <c r="A81" s="39" t="s">
        <v>442</v>
      </c>
      <c r="B81" s="39"/>
      <c r="C81" s="37"/>
      <c r="D81" s="37"/>
      <c r="E81" s="37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  <c r="AA81" s="37"/>
      <c r="AB81" s="37"/>
      <c r="AC81" s="37"/>
      <c r="AD81" s="37"/>
      <c r="AE81" s="37"/>
      <c r="AF81" s="37"/>
      <c r="AG81" s="37"/>
      <c r="AH81" s="37"/>
      <c r="AI81" s="37"/>
      <c r="AJ81" s="37"/>
      <c r="AK81" s="37"/>
      <c r="AL81" s="37"/>
      <c r="AM81" s="37"/>
    </row>
    <row r="82" spans="1:39" ht="35" thickBot="1" x14ac:dyDescent="0.25">
      <c r="A82" s="39" t="s">
        <v>443</v>
      </c>
      <c r="B82" s="39"/>
      <c r="C82" s="37"/>
      <c r="D82" s="37"/>
      <c r="E82" s="37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  <c r="AA82" s="37"/>
      <c r="AB82" s="37"/>
      <c r="AC82" s="37"/>
      <c r="AD82" s="37"/>
      <c r="AE82" s="37"/>
      <c r="AF82" s="37"/>
      <c r="AG82" s="37"/>
      <c r="AH82" s="37"/>
      <c r="AI82" s="37"/>
      <c r="AJ82" s="37"/>
      <c r="AK82" s="37"/>
      <c r="AL82" s="37"/>
      <c r="AM82" s="37"/>
    </row>
    <row r="83" spans="1:39" ht="52" thickBot="1" x14ac:dyDescent="0.25">
      <c r="A83" s="39" t="s">
        <v>444</v>
      </c>
      <c r="B83" s="39"/>
      <c r="C83" s="40"/>
      <c r="D83" s="40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  <c r="AA83" s="40"/>
      <c r="AB83" s="40"/>
      <c r="AC83" s="40"/>
      <c r="AD83" s="40"/>
      <c r="AE83" s="40"/>
      <c r="AF83" s="40"/>
      <c r="AG83" s="40"/>
      <c r="AH83" s="40"/>
      <c r="AI83" s="40"/>
      <c r="AJ83" s="40"/>
      <c r="AK83" s="40"/>
      <c r="AL83" s="40"/>
      <c r="AM83" s="40"/>
    </row>
    <row r="84" spans="1:39" ht="18" thickBot="1" x14ac:dyDescent="0.25">
      <c r="A84" s="38" t="s">
        <v>445</v>
      </c>
      <c r="B84" s="38"/>
      <c r="C84" s="34"/>
      <c r="D84" s="34"/>
      <c r="E84" s="34"/>
      <c r="F84" s="34"/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  <c r="AB84" s="34"/>
      <c r="AC84" s="34"/>
      <c r="AD84" s="34"/>
      <c r="AE84" s="34"/>
      <c r="AF84" s="34"/>
      <c r="AG84" s="34"/>
      <c r="AH84" s="34"/>
      <c r="AI84" s="34"/>
      <c r="AJ84" s="34"/>
      <c r="AK84" s="34"/>
      <c r="AL84" s="34"/>
      <c r="AM84" s="34"/>
    </row>
    <row r="85" spans="1:39" ht="18" thickBot="1" x14ac:dyDescent="0.25">
      <c r="A85" s="39" t="s">
        <v>446</v>
      </c>
      <c r="B85" s="39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  <c r="AA85" s="37"/>
      <c r="AB85" s="37"/>
      <c r="AC85" s="37"/>
      <c r="AD85" s="37"/>
      <c r="AE85" s="37"/>
      <c r="AF85" s="37"/>
      <c r="AG85" s="37"/>
      <c r="AH85" s="37"/>
      <c r="AI85" s="37"/>
      <c r="AJ85" s="37"/>
      <c r="AK85" s="37"/>
      <c r="AL85" s="37"/>
      <c r="AM85" s="37"/>
    </row>
    <row r="86" spans="1:39" ht="18" thickBot="1" x14ac:dyDescent="0.25">
      <c r="A86" s="39" t="s">
        <v>447</v>
      </c>
      <c r="B86" s="39"/>
      <c r="C86" s="37"/>
      <c r="D86" s="37"/>
      <c r="E86" s="37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7"/>
      <c r="AA86" s="37"/>
      <c r="AB86" s="37"/>
      <c r="AC86" s="37"/>
      <c r="AD86" s="37"/>
      <c r="AE86" s="37"/>
      <c r="AF86" s="37"/>
      <c r="AG86" s="37"/>
      <c r="AH86" s="37"/>
      <c r="AI86" s="37"/>
      <c r="AJ86" s="37"/>
      <c r="AK86" s="37"/>
      <c r="AL86" s="37"/>
      <c r="AM86" s="37"/>
    </row>
    <row r="87" spans="1:39" ht="35" thickBot="1" x14ac:dyDescent="0.25">
      <c r="A87" s="39" t="s">
        <v>448</v>
      </c>
      <c r="B87" s="39"/>
      <c r="C87" s="37"/>
      <c r="D87" s="37"/>
      <c r="E87" s="37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  <c r="AA87" s="37"/>
      <c r="AB87" s="37"/>
      <c r="AC87" s="37"/>
      <c r="AD87" s="37"/>
      <c r="AE87" s="37"/>
      <c r="AF87" s="37"/>
      <c r="AG87" s="37"/>
      <c r="AH87" s="37"/>
      <c r="AI87" s="37"/>
      <c r="AJ87" s="37"/>
      <c r="AK87" s="37"/>
      <c r="AL87" s="37"/>
      <c r="AM87" s="37"/>
    </row>
    <row r="88" spans="1:39" ht="35" thickBot="1" x14ac:dyDescent="0.25">
      <c r="A88" s="39" t="s">
        <v>449</v>
      </c>
      <c r="B88" s="39"/>
      <c r="C88" s="37"/>
      <c r="D88" s="37"/>
      <c r="E88" s="37"/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  <c r="AA88" s="37"/>
      <c r="AB88" s="37"/>
      <c r="AC88" s="37"/>
      <c r="AD88" s="37"/>
      <c r="AE88" s="37"/>
      <c r="AF88" s="37"/>
      <c r="AG88" s="37"/>
      <c r="AH88" s="37"/>
      <c r="AI88" s="37"/>
      <c r="AJ88" s="37"/>
      <c r="AK88" s="37"/>
      <c r="AL88" s="37"/>
      <c r="AM88" s="37"/>
    </row>
    <row r="89" spans="1:39" ht="35" thickBot="1" x14ac:dyDescent="0.25">
      <c r="A89" s="39" t="s">
        <v>450</v>
      </c>
      <c r="B89" s="39"/>
      <c r="C89" s="37"/>
      <c r="D89" s="37"/>
      <c r="E89" s="37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  <c r="AA89" s="37"/>
      <c r="AB89" s="37"/>
      <c r="AC89" s="37"/>
      <c r="AD89" s="37"/>
      <c r="AE89" s="37"/>
      <c r="AF89" s="37"/>
      <c r="AG89" s="37"/>
      <c r="AH89" s="37"/>
      <c r="AI89" s="37"/>
      <c r="AJ89" s="37"/>
      <c r="AK89" s="37"/>
      <c r="AL89" s="37"/>
      <c r="AM89" s="37"/>
    </row>
    <row r="90" spans="1:39" ht="35" thickBot="1" x14ac:dyDescent="0.25">
      <c r="A90" s="39" t="s">
        <v>451</v>
      </c>
      <c r="B90" s="39"/>
      <c r="C90" s="40"/>
      <c r="D90" s="40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  <c r="AA90" s="40"/>
      <c r="AB90" s="40"/>
      <c r="AC90" s="40"/>
      <c r="AD90" s="40"/>
      <c r="AE90" s="40"/>
      <c r="AF90" s="40"/>
      <c r="AG90" s="40"/>
      <c r="AH90" s="40"/>
      <c r="AI90" s="40"/>
      <c r="AJ90" s="40"/>
      <c r="AK90" s="40"/>
      <c r="AL90" s="40"/>
      <c r="AM90" s="40"/>
    </row>
    <row r="91" spans="1:39" ht="18" thickBot="1" x14ac:dyDescent="0.25">
      <c r="A91" s="38" t="s">
        <v>452</v>
      </c>
      <c r="B91" s="38"/>
      <c r="C91" s="34"/>
      <c r="D91" s="34"/>
      <c r="E91" s="34"/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  <c r="AB91" s="34"/>
      <c r="AC91" s="34"/>
      <c r="AD91" s="34"/>
      <c r="AE91" s="34"/>
      <c r="AF91" s="34"/>
      <c r="AG91" s="34"/>
      <c r="AH91" s="34"/>
      <c r="AI91" s="34"/>
      <c r="AJ91" s="34"/>
      <c r="AK91" s="34"/>
      <c r="AL91" s="34"/>
      <c r="AM91" s="34"/>
    </row>
    <row r="92" spans="1:39" ht="35" thickBot="1" x14ac:dyDescent="0.25">
      <c r="A92" s="39" t="s">
        <v>453</v>
      </c>
      <c r="B92" s="39"/>
      <c r="C92" s="37"/>
      <c r="D92" s="37"/>
      <c r="E92" s="37"/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  <c r="AA92" s="37"/>
      <c r="AB92" s="37"/>
      <c r="AC92" s="37"/>
      <c r="AD92" s="37"/>
      <c r="AE92" s="37"/>
      <c r="AF92" s="37"/>
      <c r="AG92" s="37"/>
      <c r="AH92" s="37"/>
      <c r="AI92" s="37"/>
      <c r="AJ92" s="37"/>
      <c r="AK92" s="37"/>
      <c r="AL92" s="37"/>
      <c r="AM92" s="37"/>
    </row>
    <row r="93" spans="1:39" ht="35" thickBot="1" x14ac:dyDescent="0.25">
      <c r="A93" s="39" t="s">
        <v>454</v>
      </c>
      <c r="B93" s="39"/>
      <c r="C93" s="37"/>
      <c r="D93" s="37"/>
      <c r="E93" s="37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  <c r="AA93" s="37"/>
      <c r="AB93" s="37"/>
      <c r="AC93" s="37"/>
      <c r="AD93" s="37"/>
      <c r="AE93" s="37"/>
      <c r="AF93" s="37"/>
      <c r="AG93" s="37"/>
      <c r="AH93" s="37"/>
      <c r="AI93" s="37"/>
      <c r="AJ93" s="37"/>
      <c r="AK93" s="37"/>
      <c r="AL93" s="37"/>
      <c r="AM93" s="37"/>
    </row>
    <row r="94" spans="1:39" ht="52" thickBot="1" x14ac:dyDescent="0.25">
      <c r="A94" s="39" t="s">
        <v>455</v>
      </c>
      <c r="B94" s="39"/>
      <c r="C94" s="37"/>
      <c r="D94" s="37"/>
      <c r="E94" s="37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  <c r="AA94" s="37"/>
      <c r="AB94" s="37"/>
      <c r="AC94" s="37"/>
      <c r="AD94" s="37"/>
      <c r="AE94" s="37"/>
      <c r="AF94" s="37"/>
      <c r="AG94" s="37"/>
      <c r="AH94" s="37"/>
      <c r="AI94" s="37"/>
      <c r="AJ94" s="37"/>
      <c r="AK94" s="37"/>
      <c r="AL94" s="37"/>
      <c r="AM94" s="37"/>
    </row>
    <row r="95" spans="1:39" ht="35" thickBot="1" x14ac:dyDescent="0.25">
      <c r="A95" s="39" t="s">
        <v>456</v>
      </c>
      <c r="B95" s="39"/>
      <c r="C95" s="40"/>
      <c r="D95" s="40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  <c r="AA95" s="40"/>
      <c r="AB95" s="40"/>
      <c r="AC95" s="40"/>
      <c r="AD95" s="40"/>
      <c r="AE95" s="40"/>
      <c r="AF95" s="40"/>
      <c r="AG95" s="40"/>
      <c r="AH95" s="40"/>
      <c r="AI95" s="40"/>
      <c r="AJ95" s="40"/>
      <c r="AK95" s="40"/>
      <c r="AL95" s="40"/>
      <c r="AM95" s="40"/>
    </row>
    <row r="96" spans="1:39" ht="18" thickBot="1" x14ac:dyDescent="0.25">
      <c r="A96" s="38" t="s">
        <v>457</v>
      </c>
      <c r="B96" s="38"/>
      <c r="C96" s="34"/>
      <c r="D96" s="34"/>
      <c r="E96" s="34"/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  <c r="AA96" s="34"/>
      <c r="AB96" s="34"/>
      <c r="AC96" s="34"/>
      <c r="AD96" s="34"/>
      <c r="AE96" s="34"/>
      <c r="AF96" s="34"/>
      <c r="AG96" s="34"/>
      <c r="AH96" s="34"/>
      <c r="AI96" s="34"/>
      <c r="AJ96" s="34"/>
      <c r="AK96" s="34"/>
      <c r="AL96" s="34"/>
      <c r="AM96" s="34"/>
    </row>
    <row r="97" spans="1:39" ht="18" thickBot="1" x14ac:dyDescent="0.25">
      <c r="A97" s="39" t="s">
        <v>458</v>
      </c>
      <c r="B97" s="39"/>
      <c r="C97" s="37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  <c r="AA97" s="37"/>
      <c r="AB97" s="37"/>
      <c r="AC97" s="37"/>
      <c r="AD97" s="37"/>
      <c r="AE97" s="37"/>
      <c r="AF97" s="37"/>
      <c r="AG97" s="37"/>
      <c r="AH97" s="37"/>
      <c r="AI97" s="37"/>
      <c r="AJ97" s="37"/>
      <c r="AK97" s="37"/>
      <c r="AL97" s="37"/>
      <c r="AM97" s="37"/>
    </row>
    <row r="98" spans="1:39" ht="18" thickBot="1" x14ac:dyDescent="0.25">
      <c r="A98" s="39" t="s">
        <v>459</v>
      </c>
      <c r="B98" s="39"/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  <c r="AA98" s="37"/>
      <c r="AB98" s="37"/>
      <c r="AC98" s="37"/>
      <c r="AD98" s="37"/>
      <c r="AE98" s="37"/>
      <c r="AF98" s="37"/>
      <c r="AG98" s="37"/>
      <c r="AH98" s="37"/>
      <c r="AI98" s="37"/>
      <c r="AJ98" s="37"/>
      <c r="AK98" s="37"/>
      <c r="AL98" s="37"/>
      <c r="AM98" s="37"/>
    </row>
    <row r="99" spans="1:39" ht="35" thickBot="1" x14ac:dyDescent="0.25">
      <c r="A99" s="39" t="s">
        <v>460</v>
      </c>
      <c r="B99" s="39"/>
      <c r="C99" s="40"/>
      <c r="D99" s="40"/>
      <c r="E99" s="40"/>
      <c r="F99" s="40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  <c r="AA99" s="40"/>
      <c r="AB99" s="40"/>
      <c r="AC99" s="40"/>
      <c r="AD99" s="40"/>
      <c r="AE99" s="40"/>
      <c r="AF99" s="40"/>
      <c r="AG99" s="40"/>
      <c r="AH99" s="40"/>
      <c r="AI99" s="40"/>
      <c r="AJ99" s="40"/>
      <c r="AK99" s="40"/>
      <c r="AL99" s="40"/>
      <c r="AM99" s="40"/>
    </row>
    <row r="100" spans="1:39" ht="18" thickBot="1" x14ac:dyDescent="0.25">
      <c r="A100" s="36" t="s">
        <v>461</v>
      </c>
      <c r="B100" s="36"/>
      <c r="C100" s="37"/>
      <c r="D100" s="37"/>
      <c r="E100" s="37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  <c r="Z100" s="37"/>
      <c r="AA100" s="37"/>
      <c r="AB100" s="37"/>
      <c r="AC100" s="37"/>
      <c r="AD100" s="37"/>
      <c r="AE100" s="37"/>
      <c r="AF100" s="37"/>
      <c r="AG100" s="37"/>
      <c r="AH100" s="37"/>
      <c r="AI100" s="37"/>
      <c r="AJ100" s="37"/>
      <c r="AK100" s="37"/>
      <c r="AL100" s="37"/>
      <c r="AM100" s="37"/>
    </row>
    <row r="101" spans="1:39" ht="18" thickBot="1" x14ac:dyDescent="0.25">
      <c r="A101" s="36" t="s">
        <v>462</v>
      </c>
      <c r="B101" s="36"/>
      <c r="C101" s="37"/>
      <c r="D101" s="37"/>
      <c r="E101" s="37"/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  <c r="AA101" s="37"/>
      <c r="AB101" s="37"/>
      <c r="AC101" s="37"/>
      <c r="AD101" s="37"/>
      <c r="AE101" s="37"/>
      <c r="AF101" s="37"/>
      <c r="AG101" s="37"/>
      <c r="AH101" s="37"/>
      <c r="AI101" s="37"/>
      <c r="AJ101" s="37"/>
      <c r="AK101" s="37"/>
      <c r="AL101" s="37"/>
      <c r="AM101" s="37"/>
    </row>
    <row r="102" spans="1:39" ht="52" thickBot="1" x14ac:dyDescent="0.25">
      <c r="A102" s="36" t="s">
        <v>463</v>
      </c>
      <c r="B102" s="36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  <c r="Z102" s="37"/>
      <c r="AA102" s="37"/>
      <c r="AB102" s="37"/>
      <c r="AC102" s="37"/>
      <c r="AD102" s="37"/>
      <c r="AE102" s="37"/>
      <c r="AF102" s="37"/>
      <c r="AG102" s="37"/>
      <c r="AH102" s="37"/>
      <c r="AI102" s="37"/>
      <c r="AJ102" s="37"/>
      <c r="AK102" s="37"/>
      <c r="AL102" s="37"/>
      <c r="AM102" s="37"/>
    </row>
    <row r="103" spans="1:39" ht="69" thickBot="1" x14ac:dyDescent="0.25">
      <c r="A103" s="36" t="s">
        <v>464</v>
      </c>
      <c r="B103" s="36"/>
      <c r="C103" s="37"/>
      <c r="D103" s="37"/>
      <c r="E103" s="37"/>
      <c r="F103" s="37"/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  <c r="AA103" s="37"/>
      <c r="AB103" s="37"/>
      <c r="AC103" s="37"/>
      <c r="AD103" s="37"/>
      <c r="AE103" s="37"/>
      <c r="AF103" s="37"/>
      <c r="AG103" s="37"/>
      <c r="AH103" s="37"/>
      <c r="AI103" s="37"/>
      <c r="AJ103" s="37"/>
      <c r="AK103" s="37"/>
      <c r="AL103" s="37"/>
      <c r="AM103" s="37"/>
    </row>
    <row r="104" spans="1:39" ht="18" thickBot="1" x14ac:dyDescent="0.25">
      <c r="A104" s="36" t="s">
        <v>465</v>
      </c>
      <c r="B104" s="36"/>
      <c r="C104" s="37"/>
      <c r="D104" s="37"/>
      <c r="E104" s="37"/>
      <c r="F104" s="37"/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  <c r="Z104" s="37"/>
      <c r="AA104" s="37"/>
      <c r="AB104" s="37"/>
      <c r="AC104" s="37"/>
      <c r="AD104" s="37"/>
      <c r="AE104" s="37"/>
      <c r="AF104" s="37"/>
      <c r="AG104" s="37"/>
      <c r="AH104" s="37"/>
      <c r="AI104" s="37"/>
      <c r="AJ104" s="37"/>
      <c r="AK104" s="37"/>
      <c r="AL104" s="37"/>
      <c r="AM104" s="37"/>
    </row>
    <row r="105" spans="1:39" ht="18" thickBot="1" x14ac:dyDescent="0.25">
      <c r="A105" s="36" t="s">
        <v>466</v>
      </c>
      <c r="B105" s="36"/>
      <c r="C105" s="37"/>
      <c r="D105" s="37"/>
      <c r="E105" s="37"/>
      <c r="F105" s="37"/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  <c r="AA105" s="37"/>
      <c r="AB105" s="37"/>
      <c r="AC105" s="37"/>
      <c r="AD105" s="37"/>
      <c r="AE105" s="37"/>
      <c r="AF105" s="37"/>
      <c r="AG105" s="37"/>
      <c r="AH105" s="37"/>
      <c r="AI105" s="37"/>
      <c r="AJ105" s="37"/>
      <c r="AK105" s="37"/>
      <c r="AL105" s="37"/>
      <c r="AM105" s="37"/>
    </row>
    <row r="106" spans="1:39" ht="18" thickBot="1" x14ac:dyDescent="0.25">
      <c r="A106" s="36" t="s">
        <v>467</v>
      </c>
      <c r="B106" s="36"/>
      <c r="C106" s="37"/>
      <c r="D106" s="37"/>
      <c r="E106" s="37"/>
      <c r="F106" s="37"/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  <c r="AA106" s="37"/>
      <c r="AB106" s="37"/>
      <c r="AC106" s="37"/>
      <c r="AD106" s="37"/>
      <c r="AE106" s="37"/>
      <c r="AF106" s="37"/>
      <c r="AG106" s="37"/>
      <c r="AH106" s="37"/>
      <c r="AI106" s="37"/>
      <c r="AJ106" s="37"/>
      <c r="AK106" s="37"/>
      <c r="AL106" s="37"/>
      <c r="AM106" s="37"/>
    </row>
    <row r="107" spans="1:39" ht="18" thickBot="1" x14ac:dyDescent="0.25">
      <c r="A107" s="36" t="s">
        <v>468</v>
      </c>
      <c r="B107" s="36"/>
      <c r="C107" s="37"/>
      <c r="D107" s="37"/>
      <c r="E107" s="37"/>
      <c r="F107" s="37"/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  <c r="AA107" s="37"/>
      <c r="AB107" s="37"/>
      <c r="AC107" s="37"/>
      <c r="AD107" s="37"/>
      <c r="AE107" s="37"/>
      <c r="AF107" s="37"/>
      <c r="AG107" s="37"/>
      <c r="AH107" s="37"/>
      <c r="AI107" s="37"/>
      <c r="AJ107" s="37"/>
      <c r="AK107" s="37"/>
      <c r="AL107" s="37"/>
      <c r="AM107" s="37"/>
    </row>
    <row r="108" spans="1:39" ht="18" thickBot="1" x14ac:dyDescent="0.25">
      <c r="A108" s="36" t="s">
        <v>469</v>
      </c>
      <c r="B108" s="36"/>
      <c r="C108" s="37"/>
      <c r="D108" s="37"/>
      <c r="E108" s="37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  <c r="Z108" s="37"/>
      <c r="AA108" s="37"/>
      <c r="AB108" s="37"/>
      <c r="AC108" s="37"/>
      <c r="AD108" s="37"/>
      <c r="AE108" s="37"/>
      <c r="AF108" s="37"/>
      <c r="AG108" s="37"/>
      <c r="AH108" s="37"/>
      <c r="AI108" s="37"/>
      <c r="AJ108" s="37"/>
      <c r="AK108" s="37"/>
      <c r="AL108" s="37"/>
      <c r="AM108" s="37"/>
    </row>
    <row r="109" spans="1:39" ht="18" thickBot="1" x14ac:dyDescent="0.25">
      <c r="A109" s="36" t="s">
        <v>470</v>
      </c>
      <c r="B109" s="36"/>
      <c r="C109" s="37"/>
      <c r="D109" s="37"/>
      <c r="E109" s="37"/>
      <c r="F109" s="37"/>
      <c r="G109" s="37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  <c r="AA109" s="37"/>
      <c r="AB109" s="37"/>
      <c r="AC109" s="37"/>
      <c r="AD109" s="37"/>
      <c r="AE109" s="37"/>
      <c r="AF109" s="37"/>
      <c r="AG109" s="37"/>
      <c r="AH109" s="37"/>
      <c r="AI109" s="37"/>
      <c r="AJ109" s="37"/>
      <c r="AK109" s="37"/>
      <c r="AL109" s="37"/>
      <c r="AM109" s="37"/>
    </row>
    <row r="110" spans="1:39" ht="35" thickBot="1" x14ac:dyDescent="0.25">
      <c r="A110" s="36" t="s">
        <v>471</v>
      </c>
      <c r="B110" s="36"/>
      <c r="C110" s="37"/>
      <c r="D110" s="37"/>
      <c r="E110" s="37"/>
      <c r="F110" s="37"/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  <c r="Z110" s="37"/>
      <c r="AA110" s="37"/>
      <c r="AB110" s="37"/>
      <c r="AC110" s="37"/>
      <c r="AD110" s="37"/>
      <c r="AE110" s="37"/>
      <c r="AF110" s="37"/>
      <c r="AG110" s="37"/>
      <c r="AH110" s="37"/>
      <c r="AI110" s="37"/>
      <c r="AJ110" s="37"/>
      <c r="AK110" s="37"/>
      <c r="AL110" s="37"/>
      <c r="AM110" s="37"/>
    </row>
    <row r="111" spans="1:39" ht="35" thickBot="1" x14ac:dyDescent="0.25">
      <c r="A111" s="38" t="s">
        <v>472</v>
      </c>
      <c r="B111" s="38"/>
      <c r="C111" s="34"/>
      <c r="D111" s="34"/>
      <c r="E111" s="34"/>
      <c r="F111" s="34"/>
      <c r="G111" s="34"/>
      <c r="H111" s="34"/>
      <c r="I111" s="34"/>
      <c r="J111" s="3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4"/>
      <c r="V111" s="34"/>
      <c r="W111" s="34"/>
      <c r="X111" s="34"/>
      <c r="Y111" s="34"/>
      <c r="Z111" s="34"/>
      <c r="AA111" s="34"/>
      <c r="AB111" s="34"/>
      <c r="AC111" s="34"/>
      <c r="AD111" s="34"/>
      <c r="AE111" s="34"/>
      <c r="AF111" s="34"/>
      <c r="AG111" s="34"/>
      <c r="AH111" s="34"/>
      <c r="AI111" s="34"/>
      <c r="AJ111" s="34"/>
      <c r="AK111" s="34"/>
      <c r="AL111" s="34"/>
      <c r="AM111" s="34"/>
    </row>
    <row r="112" spans="1:39" ht="35" thickBot="1" x14ac:dyDescent="0.25">
      <c r="A112" s="39" t="s">
        <v>473</v>
      </c>
      <c r="B112" s="39"/>
      <c r="C112" s="37"/>
      <c r="D112" s="37"/>
      <c r="E112" s="37"/>
      <c r="F112" s="37"/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  <c r="Z112" s="37"/>
      <c r="AA112" s="37"/>
      <c r="AB112" s="37"/>
      <c r="AC112" s="37"/>
      <c r="AD112" s="37"/>
      <c r="AE112" s="37"/>
      <c r="AF112" s="37"/>
      <c r="AG112" s="37"/>
      <c r="AH112" s="37"/>
      <c r="AI112" s="37"/>
      <c r="AJ112" s="37"/>
      <c r="AK112" s="37"/>
      <c r="AL112" s="37"/>
      <c r="AM112" s="37"/>
    </row>
    <row r="113" spans="1:41" ht="18" thickBot="1" x14ac:dyDescent="0.25">
      <c r="A113" s="39" t="s">
        <v>474</v>
      </c>
      <c r="B113" s="39"/>
      <c r="C113" s="37"/>
      <c r="D113" s="37"/>
      <c r="E113" s="37"/>
      <c r="F113" s="37"/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  <c r="AA113" s="37"/>
      <c r="AB113" s="37"/>
      <c r="AC113" s="37"/>
      <c r="AD113" s="37"/>
      <c r="AE113" s="37"/>
      <c r="AF113" s="37"/>
      <c r="AG113" s="37"/>
      <c r="AH113" s="37"/>
      <c r="AI113" s="37"/>
      <c r="AJ113" s="37"/>
      <c r="AK113" s="37"/>
      <c r="AL113" s="37"/>
      <c r="AM113" s="37"/>
    </row>
    <row r="114" spans="1:41" ht="18" thickBot="1" x14ac:dyDescent="0.25">
      <c r="A114" s="36" t="s">
        <v>475</v>
      </c>
      <c r="B114" s="36"/>
      <c r="C114" s="37"/>
      <c r="D114" s="37"/>
      <c r="E114" s="37"/>
      <c r="F114" s="37"/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  <c r="AA114" s="37"/>
      <c r="AB114" s="37"/>
      <c r="AC114" s="37"/>
      <c r="AD114" s="37"/>
      <c r="AE114" s="37"/>
      <c r="AF114" s="37"/>
      <c r="AG114" s="37"/>
      <c r="AH114" s="37"/>
      <c r="AI114" s="37"/>
      <c r="AJ114" s="37"/>
      <c r="AK114" s="37"/>
      <c r="AL114" s="37"/>
      <c r="AM114" s="37"/>
    </row>
    <row r="115" spans="1:41" ht="18" thickBot="1" x14ac:dyDescent="0.25">
      <c r="A115" s="36" t="s">
        <v>476</v>
      </c>
      <c r="B115" s="36"/>
      <c r="C115" s="37"/>
      <c r="D115" s="37"/>
      <c r="E115" s="37"/>
      <c r="F115" s="37"/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  <c r="AA115" s="37"/>
      <c r="AB115" s="37"/>
      <c r="AC115" s="37"/>
      <c r="AD115" s="37"/>
      <c r="AE115" s="37"/>
      <c r="AF115" s="37"/>
      <c r="AG115" s="37"/>
      <c r="AH115" s="37"/>
      <c r="AI115" s="37"/>
      <c r="AJ115" s="37"/>
      <c r="AK115" s="37"/>
      <c r="AL115" s="37"/>
      <c r="AM115" s="37"/>
    </row>
    <row r="116" spans="1:41" ht="18" thickBot="1" x14ac:dyDescent="0.25">
      <c r="A116" s="36" t="s">
        <v>477</v>
      </c>
      <c r="B116" s="36"/>
      <c r="C116" s="37"/>
      <c r="D116" s="37"/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  <c r="AA116" s="37"/>
      <c r="AB116" s="37"/>
      <c r="AC116" s="37"/>
      <c r="AD116" s="37"/>
      <c r="AE116" s="37"/>
      <c r="AF116" s="37"/>
      <c r="AG116" s="37"/>
      <c r="AH116" s="37"/>
      <c r="AI116" s="37"/>
      <c r="AJ116" s="37"/>
      <c r="AK116" s="37"/>
      <c r="AL116" s="37"/>
      <c r="AM116" s="37"/>
    </row>
    <row r="117" spans="1:41" ht="18" thickBot="1" x14ac:dyDescent="0.25">
      <c r="A117" s="36" t="s">
        <v>478</v>
      </c>
      <c r="B117" s="36"/>
      <c r="C117" s="37"/>
      <c r="D117" s="37"/>
      <c r="E117" s="37"/>
      <c r="F117" s="37"/>
      <c r="G117" s="37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  <c r="AA117" s="37"/>
      <c r="AB117" s="37"/>
      <c r="AC117" s="37"/>
      <c r="AD117" s="37"/>
      <c r="AE117" s="37"/>
      <c r="AF117" s="37"/>
      <c r="AG117" s="37"/>
      <c r="AH117" s="37"/>
      <c r="AI117" s="37"/>
      <c r="AJ117" s="37"/>
      <c r="AK117" s="37"/>
      <c r="AL117" s="37"/>
      <c r="AM117" s="37"/>
    </row>
    <row r="118" spans="1:41" ht="18" thickBot="1" x14ac:dyDescent="0.25">
      <c r="A118" s="36" t="s">
        <v>479</v>
      </c>
      <c r="B118" s="36"/>
      <c r="C118" s="37"/>
      <c r="D118" s="37"/>
      <c r="E118" s="37"/>
      <c r="F118" s="37"/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  <c r="Z118" s="37"/>
      <c r="AA118" s="37"/>
      <c r="AB118" s="37"/>
      <c r="AC118" s="37"/>
      <c r="AD118" s="37"/>
      <c r="AE118" s="37"/>
      <c r="AF118" s="37"/>
      <c r="AG118" s="37"/>
      <c r="AH118" s="37"/>
      <c r="AI118" s="37"/>
      <c r="AJ118" s="37"/>
      <c r="AK118" s="37"/>
      <c r="AL118" s="37"/>
      <c r="AM118" s="37"/>
    </row>
    <row r="119" spans="1:41" ht="18" thickBot="1" x14ac:dyDescent="0.25">
      <c r="A119" s="36" t="s">
        <v>480</v>
      </c>
      <c r="B119" s="36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  <c r="AA119" s="37"/>
      <c r="AB119" s="37"/>
      <c r="AC119" s="37"/>
      <c r="AD119" s="37"/>
      <c r="AE119" s="37"/>
      <c r="AF119" s="37"/>
      <c r="AG119" s="37"/>
      <c r="AH119" s="37"/>
      <c r="AI119" s="37"/>
      <c r="AJ119" s="37"/>
      <c r="AK119" s="37"/>
      <c r="AL119" s="37"/>
      <c r="AM119" s="37"/>
    </row>
    <row r="120" spans="1:41" ht="18" thickBot="1" x14ac:dyDescent="0.25">
      <c r="A120" s="36" t="s">
        <v>481</v>
      </c>
      <c r="B120" s="36"/>
      <c r="C120" s="37"/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7"/>
      <c r="Z120" s="37"/>
      <c r="AA120" s="37"/>
      <c r="AB120" s="37"/>
      <c r="AC120" s="37"/>
      <c r="AD120" s="37"/>
      <c r="AE120" s="37"/>
      <c r="AF120" s="37"/>
      <c r="AG120" s="37"/>
      <c r="AH120" s="37"/>
      <c r="AI120" s="37"/>
      <c r="AJ120" s="37"/>
      <c r="AK120" s="37"/>
      <c r="AL120" s="37"/>
      <c r="AM120" s="37"/>
    </row>
    <row r="121" spans="1:41" ht="18" thickBot="1" x14ac:dyDescent="0.25">
      <c r="A121" s="36" t="s">
        <v>482</v>
      </c>
      <c r="B121" s="36"/>
      <c r="C121" s="37"/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  <c r="AA121" s="37"/>
      <c r="AB121" s="37"/>
      <c r="AC121" s="37"/>
      <c r="AD121" s="37"/>
      <c r="AE121" s="37"/>
      <c r="AF121" s="37"/>
      <c r="AG121" s="37"/>
      <c r="AH121" s="37"/>
      <c r="AI121" s="37"/>
      <c r="AJ121" s="37"/>
      <c r="AK121" s="37"/>
      <c r="AL121" s="37"/>
      <c r="AM121" s="37"/>
    </row>
    <row r="122" spans="1:41" ht="18" thickBot="1" x14ac:dyDescent="0.25">
      <c r="A122" s="36" t="s">
        <v>483</v>
      </c>
      <c r="B122" s="36"/>
      <c r="C122" s="37"/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  <c r="Z122" s="37"/>
      <c r="AA122" s="37"/>
      <c r="AB122" s="37"/>
      <c r="AC122" s="37"/>
      <c r="AD122" s="37"/>
      <c r="AE122" s="37"/>
      <c r="AF122" s="37"/>
      <c r="AG122" s="37"/>
      <c r="AH122" s="37"/>
      <c r="AI122" s="37"/>
      <c r="AJ122" s="37"/>
      <c r="AK122" s="37"/>
      <c r="AL122" s="37"/>
      <c r="AM122" s="37"/>
    </row>
    <row r="123" spans="1:41" ht="18" thickBot="1" x14ac:dyDescent="0.25">
      <c r="A123" s="36" t="s">
        <v>484</v>
      </c>
      <c r="B123" s="36"/>
      <c r="C123" s="37"/>
      <c r="D123" s="37"/>
      <c r="E123" s="37"/>
      <c r="F123" s="37"/>
      <c r="G123" s="37"/>
      <c r="H123" s="37"/>
      <c r="I123" s="37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  <c r="AA123" s="37"/>
      <c r="AB123" s="37"/>
      <c r="AC123" s="37"/>
      <c r="AD123" s="37"/>
      <c r="AE123" s="37"/>
      <c r="AF123" s="37"/>
      <c r="AG123" s="37"/>
      <c r="AH123" s="37"/>
      <c r="AI123" s="37"/>
      <c r="AJ123" s="37"/>
      <c r="AK123" s="37"/>
      <c r="AL123" s="37"/>
      <c r="AM123" s="37"/>
    </row>
    <row r="124" spans="1:41" ht="18" thickBot="1" x14ac:dyDescent="0.25">
      <c r="A124" s="36" t="s">
        <v>485</v>
      </c>
      <c r="B124" s="36"/>
      <c r="C124" s="37"/>
      <c r="D124" s="37"/>
      <c r="E124" s="37"/>
      <c r="F124" s="37"/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  <c r="Z124" s="37"/>
      <c r="AA124" s="37"/>
      <c r="AB124" s="37"/>
      <c r="AC124" s="37"/>
      <c r="AD124" s="37"/>
      <c r="AE124" s="37"/>
      <c r="AF124" s="37"/>
      <c r="AG124" s="37"/>
      <c r="AH124" s="37"/>
      <c r="AI124" s="37"/>
      <c r="AJ124" s="37"/>
      <c r="AK124" s="37"/>
      <c r="AL124" s="37"/>
      <c r="AM124" s="37"/>
    </row>
    <row r="125" spans="1:41" ht="18" thickBot="1" x14ac:dyDescent="0.25">
      <c r="A125" s="38" t="s">
        <v>486</v>
      </c>
      <c r="B125" s="38"/>
      <c r="C125" s="41"/>
      <c r="D125" s="41"/>
      <c r="E125" s="41"/>
      <c r="F125" s="41"/>
      <c r="G125" s="41"/>
      <c r="H125" s="41"/>
      <c r="I125" s="41"/>
      <c r="J125" s="41"/>
      <c r="K125" s="41"/>
      <c r="L125" s="41"/>
      <c r="M125" s="41"/>
      <c r="N125" s="41"/>
      <c r="O125" s="41"/>
      <c r="P125" s="41"/>
      <c r="Q125" s="41"/>
      <c r="R125" s="41"/>
      <c r="S125" s="41"/>
      <c r="T125" s="41"/>
      <c r="U125" s="41"/>
      <c r="V125" s="41"/>
      <c r="W125" s="41"/>
      <c r="X125" s="41"/>
      <c r="Y125" s="41"/>
      <c r="Z125" s="41"/>
      <c r="AA125" s="41"/>
      <c r="AB125" s="41"/>
      <c r="AC125" s="41"/>
      <c r="AD125" s="41"/>
      <c r="AE125" s="41"/>
      <c r="AF125" s="41"/>
      <c r="AG125" s="41"/>
      <c r="AH125" s="41"/>
      <c r="AI125" s="41"/>
      <c r="AJ125" s="41"/>
      <c r="AK125" s="41"/>
      <c r="AL125" s="41"/>
      <c r="AM125" s="41"/>
    </row>
    <row r="126" spans="1:41" s="50" customFormat="1" ht="18" thickBot="1" x14ac:dyDescent="0.25">
      <c r="A126" s="158" t="s">
        <v>1300</v>
      </c>
      <c r="B126" s="62"/>
      <c r="C126" s="159" t="str">
        <f>IFERROR(IF(((C125-B125)/B125)=-1, "", (C125-B125)/B125), "")</f>
        <v/>
      </c>
      <c r="D126" s="159" t="str">
        <f t="shared" ref="D126:AM126" si="8">IFERROR(IF(((D125-C125)/C125)=-1, "", (D125-C125)/C125), "")</f>
        <v/>
      </c>
      <c r="E126" s="159" t="str">
        <f t="shared" si="8"/>
        <v/>
      </c>
      <c r="F126" s="159" t="str">
        <f t="shared" si="8"/>
        <v/>
      </c>
      <c r="G126" s="159" t="str">
        <f t="shared" si="8"/>
        <v/>
      </c>
      <c r="H126" s="159" t="str">
        <f t="shared" si="8"/>
        <v/>
      </c>
      <c r="I126" s="159" t="str">
        <f t="shared" si="8"/>
        <v/>
      </c>
      <c r="J126" s="159" t="str">
        <f t="shared" si="8"/>
        <v/>
      </c>
      <c r="K126" s="159" t="str">
        <f t="shared" si="8"/>
        <v/>
      </c>
      <c r="L126" s="159" t="str">
        <f t="shared" si="8"/>
        <v/>
      </c>
      <c r="M126" s="159" t="str">
        <f t="shared" si="8"/>
        <v/>
      </c>
      <c r="N126" s="159" t="str">
        <f t="shared" si="8"/>
        <v/>
      </c>
      <c r="O126" s="159" t="str">
        <f t="shared" si="8"/>
        <v/>
      </c>
      <c r="P126" s="159" t="str">
        <f t="shared" si="8"/>
        <v/>
      </c>
      <c r="Q126" s="159" t="str">
        <f t="shared" si="8"/>
        <v/>
      </c>
      <c r="R126" s="159" t="str">
        <f t="shared" si="8"/>
        <v/>
      </c>
      <c r="S126" s="159" t="str">
        <f t="shared" si="8"/>
        <v/>
      </c>
      <c r="T126" s="159" t="str">
        <f t="shared" si="8"/>
        <v/>
      </c>
      <c r="U126" s="159" t="str">
        <f t="shared" si="8"/>
        <v/>
      </c>
      <c r="V126" s="159" t="str">
        <f t="shared" si="8"/>
        <v/>
      </c>
      <c r="W126" s="159" t="str">
        <f t="shared" si="8"/>
        <v/>
      </c>
      <c r="X126" s="159" t="str">
        <f t="shared" si="8"/>
        <v/>
      </c>
      <c r="Y126" s="159" t="str">
        <f t="shared" si="8"/>
        <v/>
      </c>
      <c r="Z126" s="159" t="str">
        <f t="shared" si="8"/>
        <v/>
      </c>
      <c r="AA126" s="159" t="str">
        <f t="shared" si="8"/>
        <v/>
      </c>
      <c r="AB126" s="159" t="str">
        <f t="shared" si="8"/>
        <v/>
      </c>
      <c r="AC126" s="159" t="str">
        <f t="shared" si="8"/>
        <v/>
      </c>
      <c r="AD126" s="159" t="str">
        <f t="shared" si="8"/>
        <v/>
      </c>
      <c r="AE126" s="159" t="str">
        <f t="shared" si="8"/>
        <v/>
      </c>
      <c r="AF126" s="159" t="str">
        <f t="shared" si="8"/>
        <v/>
      </c>
      <c r="AG126" s="159" t="str">
        <f t="shared" si="8"/>
        <v/>
      </c>
      <c r="AH126" s="159" t="str">
        <f t="shared" si="8"/>
        <v/>
      </c>
      <c r="AI126" s="159" t="str">
        <f t="shared" si="8"/>
        <v/>
      </c>
      <c r="AJ126" s="159" t="str">
        <f t="shared" si="8"/>
        <v/>
      </c>
      <c r="AK126" s="159" t="str">
        <f t="shared" si="8"/>
        <v/>
      </c>
      <c r="AL126" s="159" t="str">
        <f t="shared" si="8"/>
        <v/>
      </c>
      <c r="AM126" s="159" t="str">
        <f t="shared" si="8"/>
        <v/>
      </c>
    </row>
    <row r="127" spans="1:41" ht="18" thickBot="1" x14ac:dyDescent="0.25">
      <c r="A127" s="38" t="s">
        <v>1299</v>
      </c>
      <c r="B127" s="140"/>
      <c r="C127" s="149">
        <f>C8+C10+C11+C14+C15+C26+C28+C29+C32+C34+C35+C38+C39+C42+C43+C48+C49+C51+C53+C54+C57+C58+C61+C62+C69+C70+C77+C78+C81+C82+C92+C93+C94+C101</f>
        <v>0</v>
      </c>
      <c r="D127" s="149">
        <f>D8+D10+D11+D14+D15+D26+D28+D29+D32+D34+D35+D38+D39+D42+D43+D48+D49+D51+D53+D54+D57+D58+D61+D62+D69+D70+D77+D78+D81+D82+D92+D93+D94+D101</f>
        <v>0</v>
      </c>
      <c r="E127" s="149">
        <f t="shared" ref="E127:AM127" si="9">E8+E10+E11+E14+E15+E26+E28+E29+E32+E34+E35+E38+E39+E42+E43+E48+E49+E51+E53+E54+E57+E58+E61+E62+E69+E70+E77+E78+E81+E82+E92+E93+E94+E101</f>
        <v>0</v>
      </c>
      <c r="F127" s="149">
        <f t="shared" si="9"/>
        <v>0</v>
      </c>
      <c r="G127" s="149">
        <f t="shared" si="9"/>
        <v>0</v>
      </c>
      <c r="H127" s="149">
        <f t="shared" si="9"/>
        <v>0</v>
      </c>
      <c r="I127" s="149">
        <f t="shared" si="9"/>
        <v>0</v>
      </c>
      <c r="J127" s="149">
        <f t="shared" si="9"/>
        <v>0</v>
      </c>
      <c r="K127" s="149">
        <f t="shared" si="9"/>
        <v>0</v>
      </c>
      <c r="L127" s="149">
        <f t="shared" si="9"/>
        <v>0</v>
      </c>
      <c r="M127" s="149">
        <f t="shared" si="9"/>
        <v>0</v>
      </c>
      <c r="N127" s="149">
        <f t="shared" si="9"/>
        <v>0</v>
      </c>
      <c r="O127" s="149">
        <f t="shared" si="9"/>
        <v>0</v>
      </c>
      <c r="P127" s="149">
        <f t="shared" si="9"/>
        <v>0</v>
      </c>
      <c r="Q127" s="149">
        <f t="shared" si="9"/>
        <v>0</v>
      </c>
      <c r="R127" s="149">
        <f t="shared" si="9"/>
        <v>0</v>
      </c>
      <c r="S127" s="149">
        <f t="shared" si="9"/>
        <v>0</v>
      </c>
      <c r="T127" s="149">
        <f t="shared" si="9"/>
        <v>0</v>
      </c>
      <c r="U127" s="149">
        <f t="shared" si="9"/>
        <v>0</v>
      </c>
      <c r="V127" s="149">
        <f t="shared" si="9"/>
        <v>0</v>
      </c>
      <c r="W127" s="149">
        <f t="shared" si="9"/>
        <v>0</v>
      </c>
      <c r="X127" s="149">
        <f t="shared" si="9"/>
        <v>0</v>
      </c>
      <c r="Y127" s="149">
        <f t="shared" si="9"/>
        <v>0</v>
      </c>
      <c r="Z127" s="149">
        <f t="shared" si="9"/>
        <v>0</v>
      </c>
      <c r="AA127" s="149">
        <f t="shared" si="9"/>
        <v>0</v>
      </c>
      <c r="AB127" s="149">
        <f t="shared" si="9"/>
        <v>0</v>
      </c>
      <c r="AC127" s="149">
        <f t="shared" si="9"/>
        <v>0</v>
      </c>
      <c r="AD127" s="149">
        <f t="shared" si="9"/>
        <v>0</v>
      </c>
      <c r="AE127" s="149">
        <f t="shared" si="9"/>
        <v>0</v>
      </c>
      <c r="AF127" s="149">
        <f t="shared" si="9"/>
        <v>0</v>
      </c>
      <c r="AG127" s="149">
        <f t="shared" si="9"/>
        <v>0</v>
      </c>
      <c r="AH127" s="149">
        <f t="shared" si="9"/>
        <v>0</v>
      </c>
      <c r="AI127" s="149">
        <f t="shared" si="9"/>
        <v>0</v>
      </c>
      <c r="AJ127" s="149">
        <f t="shared" si="9"/>
        <v>0</v>
      </c>
      <c r="AK127" s="149">
        <f t="shared" si="9"/>
        <v>0</v>
      </c>
      <c r="AL127" s="149">
        <f t="shared" si="9"/>
        <v>0</v>
      </c>
      <c r="AM127" s="149">
        <f t="shared" si="9"/>
        <v>0</v>
      </c>
      <c r="AN127" s="141"/>
      <c r="AO127" s="141"/>
    </row>
    <row r="128" spans="1:41" s="50" customFormat="1" ht="18" thickBot="1" x14ac:dyDescent="0.25">
      <c r="A128" s="158" t="s">
        <v>1301</v>
      </c>
      <c r="B128" s="62"/>
      <c r="C128" s="159" t="str">
        <f>IFERROR(IF(((C127-B127)/B127)=-1, "", (C127-B127)/B127), "")</f>
        <v/>
      </c>
      <c r="D128" s="159" t="str">
        <f t="shared" ref="D128:AM128" si="10">IFERROR(IF(((D127-C127)/C127)=-1, "", (D127-C127)/C127), "")</f>
        <v/>
      </c>
      <c r="E128" s="159" t="str">
        <f t="shared" si="10"/>
        <v/>
      </c>
      <c r="F128" s="159" t="str">
        <f t="shared" si="10"/>
        <v/>
      </c>
      <c r="G128" s="159" t="str">
        <f t="shared" si="10"/>
        <v/>
      </c>
      <c r="H128" s="159" t="str">
        <f t="shared" si="10"/>
        <v/>
      </c>
      <c r="I128" s="159" t="str">
        <f t="shared" si="10"/>
        <v/>
      </c>
      <c r="J128" s="159" t="str">
        <f t="shared" si="10"/>
        <v/>
      </c>
      <c r="K128" s="159" t="str">
        <f t="shared" si="10"/>
        <v/>
      </c>
      <c r="L128" s="159" t="str">
        <f t="shared" si="10"/>
        <v/>
      </c>
      <c r="M128" s="159" t="str">
        <f t="shared" si="10"/>
        <v/>
      </c>
      <c r="N128" s="159" t="str">
        <f t="shared" si="10"/>
        <v/>
      </c>
      <c r="O128" s="159" t="str">
        <f t="shared" si="10"/>
        <v/>
      </c>
      <c r="P128" s="159" t="str">
        <f t="shared" si="10"/>
        <v/>
      </c>
      <c r="Q128" s="159" t="str">
        <f t="shared" si="10"/>
        <v/>
      </c>
      <c r="R128" s="159" t="str">
        <f t="shared" si="10"/>
        <v/>
      </c>
      <c r="S128" s="159" t="str">
        <f t="shared" si="10"/>
        <v/>
      </c>
      <c r="T128" s="159" t="str">
        <f t="shared" si="10"/>
        <v/>
      </c>
      <c r="U128" s="159" t="str">
        <f t="shared" si="10"/>
        <v/>
      </c>
      <c r="V128" s="159" t="str">
        <f t="shared" si="10"/>
        <v/>
      </c>
      <c r="W128" s="159" t="str">
        <f t="shared" si="10"/>
        <v/>
      </c>
      <c r="X128" s="159" t="str">
        <f t="shared" si="10"/>
        <v/>
      </c>
      <c r="Y128" s="159" t="str">
        <f t="shared" si="10"/>
        <v/>
      </c>
      <c r="Z128" s="159" t="str">
        <f t="shared" si="10"/>
        <v/>
      </c>
      <c r="AA128" s="159" t="str">
        <f t="shared" si="10"/>
        <v/>
      </c>
      <c r="AB128" s="159" t="str">
        <f t="shared" si="10"/>
        <v/>
      </c>
      <c r="AC128" s="159" t="str">
        <f t="shared" si="10"/>
        <v/>
      </c>
      <c r="AD128" s="159" t="str">
        <f t="shared" si="10"/>
        <v/>
      </c>
      <c r="AE128" s="159" t="str">
        <f t="shared" si="10"/>
        <v/>
      </c>
      <c r="AF128" s="159" t="str">
        <f t="shared" si="10"/>
        <v/>
      </c>
      <c r="AG128" s="159" t="str">
        <f t="shared" si="10"/>
        <v/>
      </c>
      <c r="AH128" s="159" t="str">
        <f t="shared" si="10"/>
        <v/>
      </c>
      <c r="AI128" s="159" t="str">
        <f t="shared" si="10"/>
        <v/>
      </c>
      <c r="AJ128" s="159" t="str">
        <f t="shared" si="10"/>
        <v/>
      </c>
      <c r="AK128" s="159" t="str">
        <f t="shared" si="10"/>
        <v/>
      </c>
      <c r="AL128" s="159" t="str">
        <f t="shared" si="10"/>
        <v/>
      </c>
      <c r="AM128" s="159" t="str">
        <f t="shared" si="10"/>
        <v/>
      </c>
    </row>
    <row r="129" spans="1:39" s="50" customFormat="1" ht="18" thickBot="1" x14ac:dyDescent="0.25">
      <c r="A129" s="143" t="s">
        <v>1302</v>
      </c>
      <c r="B129" s="54"/>
      <c r="C129" s="95">
        <f>IFERROR(C127/C125, 0)</f>
        <v>0</v>
      </c>
      <c r="D129" s="95">
        <f t="shared" ref="D129:AM129" si="11">IFERROR(D127/D125, 0)</f>
        <v>0</v>
      </c>
      <c r="E129" s="95">
        <f t="shared" si="11"/>
        <v>0</v>
      </c>
      <c r="F129" s="95">
        <f t="shared" si="11"/>
        <v>0</v>
      </c>
      <c r="G129" s="95">
        <f t="shared" si="11"/>
        <v>0</v>
      </c>
      <c r="H129" s="95">
        <f t="shared" si="11"/>
        <v>0</v>
      </c>
      <c r="I129" s="95">
        <f t="shared" si="11"/>
        <v>0</v>
      </c>
      <c r="J129" s="95">
        <f t="shared" si="11"/>
        <v>0</v>
      </c>
      <c r="K129" s="95">
        <f t="shared" si="11"/>
        <v>0</v>
      </c>
      <c r="L129" s="95">
        <f t="shared" si="11"/>
        <v>0</v>
      </c>
      <c r="M129" s="95">
        <f t="shared" si="11"/>
        <v>0</v>
      </c>
      <c r="N129" s="95">
        <f t="shared" si="11"/>
        <v>0</v>
      </c>
      <c r="O129" s="95">
        <f t="shared" si="11"/>
        <v>0</v>
      </c>
      <c r="P129" s="95">
        <f t="shared" si="11"/>
        <v>0</v>
      </c>
      <c r="Q129" s="95">
        <f t="shared" si="11"/>
        <v>0</v>
      </c>
      <c r="R129" s="95">
        <f t="shared" si="11"/>
        <v>0</v>
      </c>
      <c r="S129" s="95">
        <f t="shared" si="11"/>
        <v>0</v>
      </c>
      <c r="T129" s="95">
        <f t="shared" si="11"/>
        <v>0</v>
      </c>
      <c r="U129" s="95">
        <f t="shared" si="11"/>
        <v>0</v>
      </c>
      <c r="V129" s="95">
        <f t="shared" si="11"/>
        <v>0</v>
      </c>
      <c r="W129" s="95">
        <f t="shared" si="11"/>
        <v>0</v>
      </c>
      <c r="X129" s="95">
        <f t="shared" si="11"/>
        <v>0</v>
      </c>
      <c r="Y129" s="95">
        <f t="shared" si="11"/>
        <v>0</v>
      </c>
      <c r="Z129" s="95">
        <f t="shared" si="11"/>
        <v>0</v>
      </c>
      <c r="AA129" s="95">
        <f t="shared" si="11"/>
        <v>0</v>
      </c>
      <c r="AB129" s="95">
        <f t="shared" si="11"/>
        <v>0</v>
      </c>
      <c r="AC129" s="95">
        <f t="shared" si="11"/>
        <v>0</v>
      </c>
      <c r="AD129" s="95">
        <f t="shared" si="11"/>
        <v>0</v>
      </c>
      <c r="AE129" s="95">
        <f t="shared" si="11"/>
        <v>0</v>
      </c>
      <c r="AF129" s="95">
        <f t="shared" si="11"/>
        <v>0</v>
      </c>
      <c r="AG129" s="95">
        <f t="shared" si="11"/>
        <v>0</v>
      </c>
      <c r="AH129" s="95">
        <f t="shared" si="11"/>
        <v>0</v>
      </c>
      <c r="AI129" s="95">
        <f t="shared" si="11"/>
        <v>0</v>
      </c>
      <c r="AJ129" s="95">
        <f t="shared" si="11"/>
        <v>0</v>
      </c>
      <c r="AK129" s="95">
        <f t="shared" si="11"/>
        <v>0</v>
      </c>
      <c r="AL129" s="95">
        <f t="shared" si="11"/>
        <v>0</v>
      </c>
      <c r="AM129" s="95">
        <f t="shared" si="11"/>
        <v>0</v>
      </c>
    </row>
    <row r="130" spans="1:39" ht="35" thickBot="1" x14ac:dyDescent="0.25">
      <c r="A130" s="35" t="s">
        <v>487</v>
      </c>
      <c r="B130" s="35"/>
      <c r="C130" s="34"/>
      <c r="D130" s="34"/>
      <c r="E130" s="34"/>
      <c r="F130" s="34"/>
      <c r="G130" s="34"/>
      <c r="H130" s="34"/>
      <c r="I130" s="34"/>
      <c r="J130" s="34"/>
      <c r="K130" s="34"/>
      <c r="L130" s="34"/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4"/>
      <c r="Z130" s="34"/>
      <c r="AA130" s="34"/>
      <c r="AB130" s="34"/>
      <c r="AC130" s="34"/>
      <c r="AD130" s="34"/>
      <c r="AE130" s="34"/>
      <c r="AF130" s="34"/>
      <c r="AG130" s="34"/>
      <c r="AH130" s="34"/>
      <c r="AI130" s="34"/>
      <c r="AJ130" s="34"/>
      <c r="AK130" s="34"/>
      <c r="AL130" s="34"/>
      <c r="AM130" s="34"/>
    </row>
    <row r="131" spans="1:39" ht="18" thickBot="1" x14ac:dyDescent="0.25">
      <c r="A131" s="38" t="s">
        <v>488</v>
      </c>
      <c r="B131" s="38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4"/>
      <c r="X131" s="34"/>
      <c r="Y131" s="34"/>
      <c r="Z131" s="34"/>
      <c r="AA131" s="34"/>
      <c r="AB131" s="34"/>
      <c r="AC131" s="34"/>
      <c r="AD131" s="34"/>
      <c r="AE131" s="34"/>
      <c r="AF131" s="34"/>
      <c r="AG131" s="34"/>
      <c r="AH131" s="34"/>
      <c r="AI131" s="34"/>
      <c r="AJ131" s="34"/>
      <c r="AK131" s="34"/>
      <c r="AL131" s="34"/>
      <c r="AM131" s="34"/>
    </row>
    <row r="132" spans="1:39" ht="18" thickBot="1" x14ac:dyDescent="0.25">
      <c r="A132" s="39" t="s">
        <v>489</v>
      </c>
      <c r="B132" s="39"/>
      <c r="C132" s="37"/>
      <c r="D132" s="37"/>
      <c r="E132" s="37"/>
      <c r="F132" s="37"/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  <c r="Z132" s="37"/>
      <c r="AA132" s="37"/>
      <c r="AB132" s="37"/>
      <c r="AC132" s="37"/>
      <c r="AD132" s="37"/>
      <c r="AE132" s="37"/>
      <c r="AF132" s="37"/>
      <c r="AG132" s="37"/>
      <c r="AH132" s="37"/>
      <c r="AI132" s="37"/>
      <c r="AJ132" s="37"/>
      <c r="AK132" s="37"/>
      <c r="AL132" s="37"/>
      <c r="AM132" s="37"/>
    </row>
    <row r="133" spans="1:39" ht="35" thickBot="1" x14ac:dyDescent="0.25">
      <c r="A133" s="39" t="s">
        <v>490</v>
      </c>
      <c r="B133" s="39"/>
      <c r="C133" s="37"/>
      <c r="D133" s="37"/>
      <c r="E133" s="37"/>
      <c r="F133" s="37"/>
      <c r="G133" s="37"/>
      <c r="H133" s="37"/>
      <c r="I133" s="37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  <c r="Z133" s="37"/>
      <c r="AA133" s="37"/>
      <c r="AB133" s="37"/>
      <c r="AC133" s="37"/>
      <c r="AD133" s="37"/>
      <c r="AE133" s="37"/>
      <c r="AF133" s="37"/>
      <c r="AG133" s="37"/>
      <c r="AH133" s="37"/>
      <c r="AI133" s="37"/>
      <c r="AJ133" s="37"/>
      <c r="AK133" s="37"/>
      <c r="AL133" s="37"/>
      <c r="AM133" s="37"/>
    </row>
    <row r="134" spans="1:39" ht="18" thickBot="1" x14ac:dyDescent="0.25">
      <c r="A134" s="39" t="s">
        <v>491</v>
      </c>
      <c r="B134" s="39"/>
      <c r="C134" s="37"/>
      <c r="D134" s="37"/>
      <c r="E134" s="37"/>
      <c r="F134" s="37"/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  <c r="Z134" s="37"/>
      <c r="AA134" s="37"/>
      <c r="AB134" s="37"/>
      <c r="AC134" s="37"/>
      <c r="AD134" s="37"/>
      <c r="AE134" s="37"/>
      <c r="AF134" s="37"/>
      <c r="AG134" s="37"/>
      <c r="AH134" s="37"/>
      <c r="AI134" s="37"/>
      <c r="AJ134" s="37"/>
      <c r="AK134" s="37"/>
      <c r="AL134" s="37"/>
      <c r="AM134" s="37"/>
    </row>
    <row r="135" spans="1:39" s="50" customFormat="1" ht="18" thickBot="1" x14ac:dyDescent="0.25">
      <c r="A135" s="58" t="s">
        <v>863</v>
      </c>
      <c r="B135" s="62"/>
      <c r="C135" s="149">
        <f>C141+C142+C144+C145+C147+C148+C150+C151+C153+C154+C156+C157+C159+C160+C207+C208+C210+C211+C213+C214+C216+C217+C218</f>
        <v>0</v>
      </c>
      <c r="D135" s="149">
        <f t="shared" ref="D135:AM135" si="12">D141+D142+D144+D145+D147+D148+D150+D151+D153+D154+D156+D157+D159+D160+D207+D208+D210+D211+D213+D214+D216+D217+D218</f>
        <v>0</v>
      </c>
      <c r="E135" s="149">
        <f t="shared" si="12"/>
        <v>0</v>
      </c>
      <c r="F135" s="149">
        <f t="shared" si="12"/>
        <v>0</v>
      </c>
      <c r="G135" s="149">
        <f t="shared" si="12"/>
        <v>0</v>
      </c>
      <c r="H135" s="149">
        <f t="shared" si="12"/>
        <v>0</v>
      </c>
      <c r="I135" s="149">
        <f t="shared" si="12"/>
        <v>0</v>
      </c>
      <c r="J135" s="149">
        <f t="shared" si="12"/>
        <v>0</v>
      </c>
      <c r="K135" s="149">
        <f t="shared" si="12"/>
        <v>0</v>
      </c>
      <c r="L135" s="149">
        <f t="shared" si="12"/>
        <v>0</v>
      </c>
      <c r="M135" s="149">
        <f t="shared" si="12"/>
        <v>0</v>
      </c>
      <c r="N135" s="149">
        <f t="shared" si="12"/>
        <v>0</v>
      </c>
      <c r="O135" s="149">
        <f t="shared" si="12"/>
        <v>0</v>
      </c>
      <c r="P135" s="149">
        <f t="shared" si="12"/>
        <v>0</v>
      </c>
      <c r="Q135" s="149">
        <f t="shared" si="12"/>
        <v>0</v>
      </c>
      <c r="R135" s="149">
        <f t="shared" si="12"/>
        <v>0</v>
      </c>
      <c r="S135" s="149">
        <f t="shared" si="12"/>
        <v>0</v>
      </c>
      <c r="T135" s="149">
        <f t="shared" si="12"/>
        <v>0</v>
      </c>
      <c r="U135" s="149">
        <f t="shared" si="12"/>
        <v>0</v>
      </c>
      <c r="V135" s="149">
        <f t="shared" si="12"/>
        <v>0</v>
      </c>
      <c r="W135" s="149">
        <f t="shared" si="12"/>
        <v>0</v>
      </c>
      <c r="X135" s="149">
        <f t="shared" si="12"/>
        <v>0</v>
      </c>
      <c r="Y135" s="149">
        <f t="shared" si="12"/>
        <v>0</v>
      </c>
      <c r="Z135" s="149">
        <f t="shared" si="12"/>
        <v>0</v>
      </c>
      <c r="AA135" s="149">
        <f t="shared" si="12"/>
        <v>0</v>
      </c>
      <c r="AB135" s="149">
        <f t="shared" si="12"/>
        <v>0</v>
      </c>
      <c r="AC135" s="149">
        <f t="shared" si="12"/>
        <v>0</v>
      </c>
      <c r="AD135" s="149">
        <f t="shared" si="12"/>
        <v>0</v>
      </c>
      <c r="AE135" s="149">
        <f t="shared" si="12"/>
        <v>0</v>
      </c>
      <c r="AF135" s="149">
        <f t="shared" si="12"/>
        <v>0</v>
      </c>
      <c r="AG135" s="149">
        <f t="shared" si="12"/>
        <v>0</v>
      </c>
      <c r="AH135" s="149">
        <f t="shared" si="12"/>
        <v>0</v>
      </c>
      <c r="AI135" s="149">
        <f t="shared" si="12"/>
        <v>0</v>
      </c>
      <c r="AJ135" s="149">
        <f t="shared" si="12"/>
        <v>0</v>
      </c>
      <c r="AK135" s="149">
        <f t="shared" si="12"/>
        <v>0</v>
      </c>
      <c r="AL135" s="149">
        <f t="shared" si="12"/>
        <v>0</v>
      </c>
      <c r="AM135" s="149">
        <f t="shared" si="12"/>
        <v>0</v>
      </c>
    </row>
    <row r="136" spans="1:39" s="50" customFormat="1" ht="18" thickBot="1" x14ac:dyDescent="0.25">
      <c r="A136" s="158" t="s">
        <v>1303</v>
      </c>
      <c r="B136" s="62"/>
      <c r="C136" s="159" t="str">
        <f>IFERROR(IF(((C135-B135)/B135)=-1, "", (C135-B135)/B135), "")</f>
        <v/>
      </c>
      <c r="D136" s="159" t="str">
        <f t="shared" ref="D136:AM136" si="13">IFERROR(IF(((D135-C135)/C135)=-1, "", (D135-C135)/C135), "")</f>
        <v/>
      </c>
      <c r="E136" s="159" t="str">
        <f t="shared" si="13"/>
        <v/>
      </c>
      <c r="F136" s="159" t="str">
        <f t="shared" si="13"/>
        <v/>
      </c>
      <c r="G136" s="159" t="str">
        <f t="shared" si="13"/>
        <v/>
      </c>
      <c r="H136" s="159" t="str">
        <f t="shared" si="13"/>
        <v/>
      </c>
      <c r="I136" s="159" t="str">
        <f t="shared" si="13"/>
        <v/>
      </c>
      <c r="J136" s="159" t="str">
        <f t="shared" si="13"/>
        <v/>
      </c>
      <c r="K136" s="159" t="str">
        <f t="shared" si="13"/>
        <v/>
      </c>
      <c r="L136" s="159" t="str">
        <f t="shared" si="13"/>
        <v/>
      </c>
      <c r="M136" s="159" t="str">
        <f t="shared" si="13"/>
        <v/>
      </c>
      <c r="N136" s="159" t="str">
        <f t="shared" si="13"/>
        <v/>
      </c>
      <c r="O136" s="159" t="str">
        <f t="shared" si="13"/>
        <v/>
      </c>
      <c r="P136" s="159" t="str">
        <f t="shared" si="13"/>
        <v/>
      </c>
      <c r="Q136" s="159" t="str">
        <f t="shared" si="13"/>
        <v/>
      </c>
      <c r="R136" s="159" t="str">
        <f t="shared" si="13"/>
        <v/>
      </c>
      <c r="S136" s="159" t="str">
        <f t="shared" si="13"/>
        <v/>
      </c>
      <c r="T136" s="159" t="str">
        <f t="shared" si="13"/>
        <v/>
      </c>
      <c r="U136" s="159" t="str">
        <f t="shared" si="13"/>
        <v/>
      </c>
      <c r="V136" s="159" t="str">
        <f t="shared" si="13"/>
        <v/>
      </c>
      <c r="W136" s="159" t="str">
        <f t="shared" si="13"/>
        <v/>
      </c>
      <c r="X136" s="159" t="str">
        <f t="shared" si="13"/>
        <v/>
      </c>
      <c r="Y136" s="159" t="str">
        <f t="shared" si="13"/>
        <v/>
      </c>
      <c r="Z136" s="159" t="str">
        <f t="shared" si="13"/>
        <v/>
      </c>
      <c r="AA136" s="159" t="str">
        <f t="shared" si="13"/>
        <v/>
      </c>
      <c r="AB136" s="159" t="str">
        <f t="shared" si="13"/>
        <v/>
      </c>
      <c r="AC136" s="159" t="str">
        <f t="shared" si="13"/>
        <v/>
      </c>
      <c r="AD136" s="159" t="str">
        <f t="shared" si="13"/>
        <v/>
      </c>
      <c r="AE136" s="159" t="str">
        <f t="shared" si="13"/>
        <v/>
      </c>
      <c r="AF136" s="159" t="str">
        <f t="shared" si="13"/>
        <v/>
      </c>
      <c r="AG136" s="159" t="str">
        <f t="shared" si="13"/>
        <v/>
      </c>
      <c r="AH136" s="159" t="str">
        <f t="shared" si="13"/>
        <v/>
      </c>
      <c r="AI136" s="159" t="str">
        <f t="shared" si="13"/>
        <v/>
      </c>
      <c r="AJ136" s="159" t="str">
        <f t="shared" si="13"/>
        <v/>
      </c>
      <c r="AK136" s="159" t="str">
        <f t="shared" si="13"/>
        <v/>
      </c>
      <c r="AL136" s="159" t="str">
        <f t="shared" si="13"/>
        <v/>
      </c>
      <c r="AM136" s="159" t="str">
        <f t="shared" si="13"/>
        <v/>
      </c>
    </row>
    <row r="137" spans="1:39" s="50" customFormat="1" ht="18" thickBot="1" x14ac:dyDescent="0.25">
      <c r="A137" s="144" t="s">
        <v>866</v>
      </c>
      <c r="B137" s="54"/>
      <c r="C137" s="95">
        <f t="shared" ref="C137:AM137" si="14">IFERROR(C44/C135, 0)</f>
        <v>0</v>
      </c>
      <c r="D137" s="95">
        <f>IFERROR(D44/D135, 0)</f>
        <v>0</v>
      </c>
      <c r="E137" s="95">
        <f>IFERROR(E44/E135, 0)</f>
        <v>0</v>
      </c>
      <c r="F137" s="95">
        <f>IFERROR(F44/F135, 0)</f>
        <v>0</v>
      </c>
      <c r="G137" s="95">
        <f>IFERROR(G44/G135, 0)</f>
        <v>0</v>
      </c>
      <c r="H137" s="95">
        <f>IFERROR(H44/H135, 0)</f>
        <v>0</v>
      </c>
      <c r="I137" s="95">
        <f t="shared" si="14"/>
        <v>0</v>
      </c>
      <c r="J137" s="95">
        <f t="shared" si="14"/>
        <v>0</v>
      </c>
      <c r="K137" s="95">
        <f t="shared" si="14"/>
        <v>0</v>
      </c>
      <c r="L137" s="95">
        <f t="shared" si="14"/>
        <v>0</v>
      </c>
      <c r="M137" s="95">
        <f t="shared" si="14"/>
        <v>0</v>
      </c>
      <c r="N137" s="95">
        <f t="shared" si="14"/>
        <v>0</v>
      </c>
      <c r="O137" s="95">
        <f t="shared" si="14"/>
        <v>0</v>
      </c>
      <c r="P137" s="95">
        <f t="shared" si="14"/>
        <v>0</v>
      </c>
      <c r="Q137" s="95">
        <f t="shared" si="14"/>
        <v>0</v>
      </c>
      <c r="R137" s="95">
        <f t="shared" si="14"/>
        <v>0</v>
      </c>
      <c r="S137" s="95">
        <f t="shared" si="14"/>
        <v>0</v>
      </c>
      <c r="T137" s="95">
        <f t="shared" si="14"/>
        <v>0</v>
      </c>
      <c r="U137" s="95">
        <f t="shared" si="14"/>
        <v>0</v>
      </c>
      <c r="V137" s="95">
        <f t="shared" si="14"/>
        <v>0</v>
      </c>
      <c r="W137" s="95">
        <f t="shared" si="14"/>
        <v>0</v>
      </c>
      <c r="X137" s="95">
        <f t="shared" si="14"/>
        <v>0</v>
      </c>
      <c r="Y137" s="95">
        <f t="shared" si="14"/>
        <v>0</v>
      </c>
      <c r="Z137" s="95">
        <f t="shared" si="14"/>
        <v>0</v>
      </c>
      <c r="AA137" s="95">
        <f t="shared" si="14"/>
        <v>0</v>
      </c>
      <c r="AB137" s="95">
        <f t="shared" si="14"/>
        <v>0</v>
      </c>
      <c r="AC137" s="95">
        <f t="shared" si="14"/>
        <v>0</v>
      </c>
      <c r="AD137" s="95">
        <f t="shared" si="14"/>
        <v>0</v>
      </c>
      <c r="AE137" s="95">
        <f t="shared" si="14"/>
        <v>0</v>
      </c>
      <c r="AF137" s="95">
        <f t="shared" si="14"/>
        <v>0</v>
      </c>
      <c r="AG137" s="95">
        <f t="shared" si="14"/>
        <v>0</v>
      </c>
      <c r="AH137" s="95">
        <f t="shared" si="14"/>
        <v>0</v>
      </c>
      <c r="AI137" s="95">
        <f t="shared" si="14"/>
        <v>0</v>
      </c>
      <c r="AJ137" s="95">
        <f t="shared" si="14"/>
        <v>0</v>
      </c>
      <c r="AK137" s="95">
        <f t="shared" si="14"/>
        <v>0</v>
      </c>
      <c r="AL137" s="95">
        <f t="shared" si="14"/>
        <v>0</v>
      </c>
      <c r="AM137" s="95">
        <f t="shared" si="14"/>
        <v>0</v>
      </c>
    </row>
    <row r="138" spans="1:39" s="50" customFormat="1" ht="18" thickBot="1" x14ac:dyDescent="0.25">
      <c r="A138" s="144" t="s">
        <v>865</v>
      </c>
      <c r="B138" s="54"/>
      <c r="C138" s="95">
        <f t="shared" ref="C138:AM138" si="15">IFERROR((C141+C142+C144+C145+C147+C148+C150+C151+C207+C208+C210+C211+C216+C217)/C135, 0)</f>
        <v>0</v>
      </c>
      <c r="D138" s="95">
        <f t="shared" si="15"/>
        <v>0</v>
      </c>
      <c r="E138" s="95">
        <f t="shared" si="15"/>
        <v>0</v>
      </c>
      <c r="F138" s="95">
        <f t="shared" si="15"/>
        <v>0</v>
      </c>
      <c r="G138" s="95">
        <f t="shared" si="15"/>
        <v>0</v>
      </c>
      <c r="H138" s="95">
        <f t="shared" si="15"/>
        <v>0</v>
      </c>
      <c r="I138" s="95">
        <f t="shared" si="15"/>
        <v>0</v>
      </c>
      <c r="J138" s="95">
        <f t="shared" si="15"/>
        <v>0</v>
      </c>
      <c r="K138" s="95">
        <f t="shared" si="15"/>
        <v>0</v>
      </c>
      <c r="L138" s="95">
        <f t="shared" si="15"/>
        <v>0</v>
      </c>
      <c r="M138" s="95">
        <f t="shared" si="15"/>
        <v>0</v>
      </c>
      <c r="N138" s="95">
        <f t="shared" si="15"/>
        <v>0</v>
      </c>
      <c r="O138" s="95">
        <f t="shared" si="15"/>
        <v>0</v>
      </c>
      <c r="P138" s="95">
        <f t="shared" si="15"/>
        <v>0</v>
      </c>
      <c r="Q138" s="95">
        <f t="shared" si="15"/>
        <v>0</v>
      </c>
      <c r="R138" s="95">
        <f t="shared" si="15"/>
        <v>0</v>
      </c>
      <c r="S138" s="95">
        <f t="shared" si="15"/>
        <v>0</v>
      </c>
      <c r="T138" s="95">
        <f t="shared" si="15"/>
        <v>0</v>
      </c>
      <c r="U138" s="95">
        <f t="shared" si="15"/>
        <v>0</v>
      </c>
      <c r="V138" s="95">
        <f t="shared" si="15"/>
        <v>0</v>
      </c>
      <c r="W138" s="95">
        <f t="shared" si="15"/>
        <v>0</v>
      </c>
      <c r="X138" s="95">
        <f t="shared" si="15"/>
        <v>0</v>
      </c>
      <c r="Y138" s="95">
        <f t="shared" si="15"/>
        <v>0</v>
      </c>
      <c r="Z138" s="95">
        <f t="shared" si="15"/>
        <v>0</v>
      </c>
      <c r="AA138" s="95">
        <f t="shared" si="15"/>
        <v>0</v>
      </c>
      <c r="AB138" s="95">
        <f t="shared" si="15"/>
        <v>0</v>
      </c>
      <c r="AC138" s="95">
        <f t="shared" si="15"/>
        <v>0</v>
      </c>
      <c r="AD138" s="95">
        <f t="shared" si="15"/>
        <v>0</v>
      </c>
      <c r="AE138" s="95">
        <f t="shared" si="15"/>
        <v>0</v>
      </c>
      <c r="AF138" s="95">
        <f t="shared" si="15"/>
        <v>0</v>
      </c>
      <c r="AG138" s="95">
        <f t="shared" si="15"/>
        <v>0</v>
      </c>
      <c r="AH138" s="95">
        <f t="shared" si="15"/>
        <v>0</v>
      </c>
      <c r="AI138" s="95">
        <f t="shared" si="15"/>
        <v>0</v>
      </c>
      <c r="AJ138" s="95">
        <f t="shared" si="15"/>
        <v>0</v>
      </c>
      <c r="AK138" s="95">
        <f t="shared" si="15"/>
        <v>0</v>
      </c>
      <c r="AL138" s="95">
        <f t="shared" si="15"/>
        <v>0</v>
      </c>
      <c r="AM138" s="95">
        <f t="shared" si="15"/>
        <v>0</v>
      </c>
    </row>
    <row r="139" spans="1:39" ht="18" thickBot="1" x14ac:dyDescent="0.25">
      <c r="A139" s="42" t="s">
        <v>492</v>
      </c>
      <c r="B139" s="42"/>
      <c r="C139" s="34"/>
      <c r="D139" s="34"/>
      <c r="E139" s="34"/>
      <c r="F139" s="34"/>
      <c r="G139" s="34"/>
      <c r="H139" s="34"/>
      <c r="I139" s="34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/>
      <c r="Z139" s="34"/>
      <c r="AA139" s="34"/>
      <c r="AB139" s="34"/>
      <c r="AC139" s="34"/>
      <c r="AD139" s="34"/>
      <c r="AE139" s="34"/>
      <c r="AF139" s="34"/>
      <c r="AG139" s="34"/>
      <c r="AH139" s="34"/>
      <c r="AI139" s="34"/>
      <c r="AJ139" s="34"/>
      <c r="AK139" s="34"/>
      <c r="AL139" s="34"/>
      <c r="AM139" s="34"/>
    </row>
    <row r="140" spans="1:39" ht="18" thickBot="1" x14ac:dyDescent="0.25">
      <c r="A140" s="43" t="s">
        <v>493</v>
      </c>
      <c r="B140" s="43"/>
      <c r="C140" s="34"/>
      <c r="D140" s="34"/>
      <c r="E140" s="34"/>
      <c r="F140" s="34"/>
      <c r="G140" s="34"/>
      <c r="H140" s="34"/>
      <c r="I140" s="34"/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/>
      <c r="Z140" s="34"/>
      <c r="AA140" s="34"/>
      <c r="AB140" s="34"/>
      <c r="AC140" s="34"/>
      <c r="AD140" s="34"/>
      <c r="AE140" s="34"/>
      <c r="AF140" s="34"/>
      <c r="AG140" s="34"/>
      <c r="AH140" s="34"/>
      <c r="AI140" s="34"/>
      <c r="AJ140" s="34"/>
      <c r="AK140" s="34"/>
      <c r="AL140" s="34"/>
      <c r="AM140" s="34"/>
    </row>
    <row r="141" spans="1:39" ht="18" thickBot="1" x14ac:dyDescent="0.25">
      <c r="A141" s="44" t="s">
        <v>494</v>
      </c>
      <c r="B141" s="44"/>
      <c r="C141" s="37"/>
      <c r="D141" s="37"/>
      <c r="E141" s="37"/>
      <c r="F141" s="37"/>
      <c r="G141" s="37"/>
      <c r="H141" s="37"/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7"/>
      <c r="Y141" s="37"/>
      <c r="Z141" s="37"/>
      <c r="AA141" s="37"/>
      <c r="AB141" s="37"/>
      <c r="AC141" s="37"/>
      <c r="AD141" s="37"/>
      <c r="AE141" s="37"/>
      <c r="AF141" s="37"/>
      <c r="AG141" s="37"/>
      <c r="AH141" s="37"/>
      <c r="AI141" s="37"/>
      <c r="AJ141" s="37"/>
      <c r="AK141" s="37"/>
      <c r="AL141" s="37"/>
      <c r="AM141" s="37"/>
    </row>
    <row r="142" spans="1:39" ht="18" thickBot="1" x14ac:dyDescent="0.25">
      <c r="A142" s="44" t="s">
        <v>495</v>
      </c>
      <c r="B142" s="44"/>
      <c r="C142" s="37"/>
      <c r="D142" s="37"/>
      <c r="E142" s="37"/>
      <c r="F142" s="37"/>
      <c r="G142" s="37"/>
      <c r="H142" s="37"/>
      <c r="I142" s="37"/>
      <c r="J142" s="37"/>
      <c r="K142" s="37"/>
      <c r="L142" s="37"/>
      <c r="M142" s="37"/>
      <c r="N142" s="37"/>
      <c r="O142" s="37"/>
      <c r="P142" s="37"/>
      <c r="Q142" s="37"/>
      <c r="R142" s="37"/>
      <c r="S142" s="37"/>
      <c r="T142" s="37"/>
      <c r="U142" s="37"/>
      <c r="V142" s="37"/>
      <c r="W142" s="37"/>
      <c r="X142" s="37"/>
      <c r="Y142" s="37"/>
      <c r="Z142" s="37"/>
      <c r="AA142" s="37"/>
      <c r="AB142" s="37"/>
      <c r="AC142" s="37"/>
      <c r="AD142" s="37"/>
      <c r="AE142" s="37"/>
      <c r="AF142" s="37"/>
      <c r="AG142" s="37"/>
      <c r="AH142" s="37"/>
      <c r="AI142" s="37"/>
      <c r="AJ142" s="37"/>
      <c r="AK142" s="37"/>
      <c r="AL142" s="37"/>
      <c r="AM142" s="37"/>
    </row>
    <row r="143" spans="1:39" ht="18" thickBot="1" x14ac:dyDescent="0.25">
      <c r="A143" s="43" t="s">
        <v>496</v>
      </c>
      <c r="B143" s="43"/>
      <c r="C143" s="34"/>
      <c r="D143" s="34"/>
      <c r="E143" s="34"/>
      <c r="F143" s="34"/>
      <c r="G143" s="34"/>
      <c r="H143" s="34"/>
      <c r="I143" s="34"/>
      <c r="J143" s="34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4"/>
      <c r="V143" s="34"/>
      <c r="W143" s="34"/>
      <c r="X143" s="34"/>
      <c r="Y143" s="34"/>
      <c r="Z143" s="34"/>
      <c r="AA143" s="34"/>
      <c r="AB143" s="34"/>
      <c r="AC143" s="34"/>
      <c r="AD143" s="34"/>
      <c r="AE143" s="34"/>
      <c r="AF143" s="34"/>
      <c r="AG143" s="34"/>
      <c r="AH143" s="34"/>
      <c r="AI143" s="34"/>
      <c r="AJ143" s="34"/>
      <c r="AK143" s="34"/>
      <c r="AL143" s="34"/>
      <c r="AM143" s="34"/>
    </row>
    <row r="144" spans="1:39" ht="18" thickBot="1" x14ac:dyDescent="0.25">
      <c r="A144" s="44" t="s">
        <v>497</v>
      </c>
      <c r="B144" s="44"/>
      <c r="C144" s="37"/>
      <c r="D144" s="37"/>
      <c r="E144" s="37"/>
      <c r="F144" s="37"/>
      <c r="G144" s="37"/>
      <c r="H144" s="37"/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  <c r="Y144" s="37"/>
      <c r="Z144" s="37"/>
      <c r="AA144" s="37"/>
      <c r="AB144" s="37"/>
      <c r="AC144" s="37"/>
      <c r="AD144" s="37"/>
      <c r="AE144" s="37"/>
      <c r="AF144" s="37"/>
      <c r="AG144" s="37"/>
      <c r="AH144" s="37"/>
      <c r="AI144" s="37"/>
      <c r="AJ144" s="37"/>
      <c r="AK144" s="37"/>
      <c r="AL144" s="37"/>
      <c r="AM144" s="37"/>
    </row>
    <row r="145" spans="1:39" ht="18" thickBot="1" x14ac:dyDescent="0.25">
      <c r="A145" s="44" t="s">
        <v>498</v>
      </c>
      <c r="B145" s="44"/>
      <c r="C145" s="37"/>
      <c r="D145" s="37"/>
      <c r="E145" s="37"/>
      <c r="F145" s="37"/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  <c r="Z145" s="37"/>
      <c r="AA145" s="37"/>
      <c r="AB145" s="37"/>
      <c r="AC145" s="37"/>
      <c r="AD145" s="37"/>
      <c r="AE145" s="37"/>
      <c r="AF145" s="37"/>
      <c r="AG145" s="37"/>
      <c r="AH145" s="37"/>
      <c r="AI145" s="37"/>
      <c r="AJ145" s="37"/>
      <c r="AK145" s="37"/>
      <c r="AL145" s="37"/>
      <c r="AM145" s="37"/>
    </row>
    <row r="146" spans="1:39" ht="18" thickBot="1" x14ac:dyDescent="0.25">
      <c r="A146" s="43" t="s">
        <v>499</v>
      </c>
      <c r="B146" s="43"/>
      <c r="C146" s="34"/>
      <c r="D146" s="34"/>
      <c r="E146" s="34"/>
      <c r="F146" s="34"/>
      <c r="G146" s="34"/>
      <c r="H146" s="34"/>
      <c r="I146" s="34"/>
      <c r="J146" s="34"/>
      <c r="K146" s="34"/>
      <c r="L146" s="34"/>
      <c r="M146" s="34"/>
      <c r="N146" s="34"/>
      <c r="O146" s="34"/>
      <c r="P146" s="34"/>
      <c r="Q146" s="34"/>
      <c r="R146" s="34"/>
      <c r="S146" s="34"/>
      <c r="T146" s="34"/>
      <c r="U146" s="34"/>
      <c r="V146" s="34"/>
      <c r="W146" s="34"/>
      <c r="X146" s="34"/>
      <c r="Y146" s="34"/>
      <c r="Z146" s="34"/>
      <c r="AA146" s="34"/>
      <c r="AB146" s="34"/>
      <c r="AC146" s="34"/>
      <c r="AD146" s="34"/>
      <c r="AE146" s="34"/>
      <c r="AF146" s="34"/>
      <c r="AG146" s="34"/>
      <c r="AH146" s="34"/>
      <c r="AI146" s="34"/>
      <c r="AJ146" s="34"/>
      <c r="AK146" s="34"/>
      <c r="AL146" s="34"/>
      <c r="AM146" s="34"/>
    </row>
    <row r="147" spans="1:39" ht="18" thickBot="1" x14ac:dyDescent="0.25">
      <c r="A147" s="44" t="s">
        <v>500</v>
      </c>
      <c r="B147" s="44"/>
      <c r="C147" s="37"/>
      <c r="D147" s="37"/>
      <c r="E147" s="37"/>
      <c r="F147" s="37"/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  <c r="Y147" s="37"/>
      <c r="Z147" s="37"/>
      <c r="AA147" s="37"/>
      <c r="AB147" s="37"/>
      <c r="AC147" s="37"/>
      <c r="AD147" s="37"/>
      <c r="AE147" s="37"/>
      <c r="AF147" s="37"/>
      <c r="AG147" s="37"/>
      <c r="AH147" s="37"/>
      <c r="AI147" s="37"/>
      <c r="AJ147" s="37"/>
      <c r="AK147" s="37"/>
      <c r="AL147" s="37"/>
      <c r="AM147" s="37"/>
    </row>
    <row r="148" spans="1:39" ht="18" thickBot="1" x14ac:dyDescent="0.25">
      <c r="A148" s="44" t="s">
        <v>501</v>
      </c>
      <c r="B148" s="44"/>
      <c r="C148" s="3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  <c r="Z148" s="37"/>
      <c r="AA148" s="37"/>
      <c r="AB148" s="37"/>
      <c r="AC148" s="37"/>
      <c r="AD148" s="37"/>
      <c r="AE148" s="37"/>
      <c r="AF148" s="37"/>
      <c r="AG148" s="37"/>
      <c r="AH148" s="37"/>
      <c r="AI148" s="37"/>
      <c r="AJ148" s="37"/>
      <c r="AK148" s="37"/>
      <c r="AL148" s="37"/>
      <c r="AM148" s="37"/>
    </row>
    <row r="149" spans="1:39" ht="18" thickBot="1" x14ac:dyDescent="0.25">
      <c r="A149" s="43" t="s">
        <v>502</v>
      </c>
      <c r="B149" s="43"/>
      <c r="C149" s="34"/>
      <c r="D149" s="34"/>
      <c r="E149" s="34"/>
      <c r="F149" s="34"/>
      <c r="G149" s="34"/>
      <c r="H149" s="34"/>
      <c r="I149" s="34"/>
      <c r="J149" s="34"/>
      <c r="K149" s="34"/>
      <c r="L149" s="34"/>
      <c r="M149" s="34"/>
      <c r="N149" s="34"/>
      <c r="O149" s="34"/>
      <c r="P149" s="34"/>
      <c r="Q149" s="34"/>
      <c r="R149" s="34"/>
      <c r="S149" s="34"/>
      <c r="T149" s="34"/>
      <c r="U149" s="34"/>
      <c r="V149" s="34"/>
      <c r="W149" s="34"/>
      <c r="X149" s="34"/>
      <c r="Y149" s="34"/>
      <c r="Z149" s="34"/>
      <c r="AA149" s="34"/>
      <c r="AB149" s="34"/>
      <c r="AC149" s="34"/>
      <c r="AD149" s="34"/>
      <c r="AE149" s="34"/>
      <c r="AF149" s="34"/>
      <c r="AG149" s="34"/>
      <c r="AH149" s="34"/>
      <c r="AI149" s="34"/>
      <c r="AJ149" s="34"/>
      <c r="AK149" s="34"/>
      <c r="AL149" s="34"/>
      <c r="AM149" s="34"/>
    </row>
    <row r="150" spans="1:39" ht="35" thickBot="1" x14ac:dyDescent="0.25">
      <c r="A150" s="44" t="s">
        <v>503</v>
      </c>
      <c r="B150" s="44"/>
      <c r="C150" s="37"/>
      <c r="D150" s="37"/>
      <c r="E150" s="37"/>
      <c r="F150" s="37"/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37"/>
      <c r="Y150" s="37"/>
      <c r="Z150" s="37"/>
      <c r="AA150" s="37"/>
      <c r="AB150" s="37"/>
      <c r="AC150" s="37"/>
      <c r="AD150" s="37"/>
      <c r="AE150" s="37"/>
      <c r="AF150" s="37"/>
      <c r="AG150" s="37"/>
      <c r="AH150" s="37"/>
      <c r="AI150" s="37"/>
      <c r="AJ150" s="37"/>
      <c r="AK150" s="37"/>
      <c r="AL150" s="37"/>
      <c r="AM150" s="37"/>
    </row>
    <row r="151" spans="1:39" ht="35" thickBot="1" x14ac:dyDescent="0.25">
      <c r="A151" s="44" t="s">
        <v>504</v>
      </c>
      <c r="B151" s="44"/>
      <c r="C151" s="37"/>
      <c r="D151" s="37"/>
      <c r="E151" s="37"/>
      <c r="F151" s="37"/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  <c r="Y151" s="37"/>
      <c r="Z151" s="37"/>
      <c r="AA151" s="37"/>
      <c r="AB151" s="37"/>
      <c r="AC151" s="37"/>
      <c r="AD151" s="37"/>
      <c r="AE151" s="37"/>
      <c r="AF151" s="37"/>
      <c r="AG151" s="37"/>
      <c r="AH151" s="37"/>
      <c r="AI151" s="37"/>
      <c r="AJ151" s="37"/>
      <c r="AK151" s="37"/>
      <c r="AL151" s="37"/>
      <c r="AM151" s="37"/>
    </row>
    <row r="152" spans="1:39" ht="18" thickBot="1" x14ac:dyDescent="0.25">
      <c r="A152" s="43" t="s">
        <v>505</v>
      </c>
      <c r="B152" s="43"/>
      <c r="C152" s="34"/>
      <c r="D152" s="34"/>
      <c r="E152" s="34"/>
      <c r="F152" s="34"/>
      <c r="G152" s="34"/>
      <c r="H152" s="34"/>
      <c r="I152" s="34"/>
      <c r="J152" s="34"/>
      <c r="K152" s="34"/>
      <c r="L152" s="34"/>
      <c r="M152" s="34"/>
      <c r="N152" s="34"/>
      <c r="O152" s="34"/>
      <c r="P152" s="34"/>
      <c r="Q152" s="34"/>
      <c r="R152" s="34"/>
      <c r="S152" s="34"/>
      <c r="T152" s="34"/>
      <c r="U152" s="34"/>
      <c r="V152" s="34"/>
      <c r="W152" s="34"/>
      <c r="X152" s="34"/>
      <c r="Y152" s="34"/>
      <c r="Z152" s="34"/>
      <c r="AA152" s="34"/>
      <c r="AB152" s="34"/>
      <c r="AC152" s="34"/>
      <c r="AD152" s="34"/>
      <c r="AE152" s="34"/>
      <c r="AF152" s="34"/>
      <c r="AG152" s="34"/>
      <c r="AH152" s="34"/>
      <c r="AI152" s="34"/>
      <c r="AJ152" s="34"/>
      <c r="AK152" s="34"/>
      <c r="AL152" s="34"/>
      <c r="AM152" s="34"/>
    </row>
    <row r="153" spans="1:39" ht="35" thickBot="1" x14ac:dyDescent="0.25">
      <c r="A153" s="44" t="s">
        <v>506</v>
      </c>
      <c r="B153" s="44"/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37"/>
      <c r="V153" s="37"/>
      <c r="W153" s="37"/>
      <c r="X153" s="37"/>
      <c r="Y153" s="37"/>
      <c r="Z153" s="37"/>
      <c r="AA153" s="37"/>
      <c r="AB153" s="37"/>
      <c r="AC153" s="37"/>
      <c r="AD153" s="37"/>
      <c r="AE153" s="37"/>
      <c r="AF153" s="37"/>
      <c r="AG153" s="37"/>
      <c r="AH153" s="37"/>
      <c r="AI153" s="37"/>
      <c r="AJ153" s="37"/>
      <c r="AK153" s="37"/>
      <c r="AL153" s="37"/>
      <c r="AM153" s="37"/>
    </row>
    <row r="154" spans="1:39" ht="35" thickBot="1" x14ac:dyDescent="0.25">
      <c r="A154" s="44" t="s">
        <v>507</v>
      </c>
      <c r="B154" s="44"/>
      <c r="C154" s="37"/>
      <c r="D154" s="37"/>
      <c r="E154" s="37"/>
      <c r="F154" s="37"/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  <c r="Y154" s="37"/>
      <c r="Z154" s="37"/>
      <c r="AA154" s="37"/>
      <c r="AB154" s="37"/>
      <c r="AC154" s="37"/>
      <c r="AD154" s="37"/>
      <c r="AE154" s="37"/>
      <c r="AF154" s="37"/>
      <c r="AG154" s="37"/>
      <c r="AH154" s="37"/>
      <c r="AI154" s="37"/>
      <c r="AJ154" s="37"/>
      <c r="AK154" s="37"/>
      <c r="AL154" s="37"/>
      <c r="AM154" s="37"/>
    </row>
    <row r="155" spans="1:39" ht="18" thickBot="1" x14ac:dyDescent="0.25">
      <c r="A155" s="43" t="s">
        <v>508</v>
      </c>
      <c r="B155" s="43"/>
      <c r="C155" s="34"/>
      <c r="D155" s="34"/>
      <c r="E155" s="34"/>
      <c r="F155" s="34"/>
      <c r="G155" s="34"/>
      <c r="H155" s="34"/>
      <c r="I155" s="34"/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4"/>
      <c r="V155" s="34"/>
      <c r="W155" s="34"/>
      <c r="X155" s="34"/>
      <c r="Y155" s="34"/>
      <c r="Z155" s="34"/>
      <c r="AA155" s="34"/>
      <c r="AB155" s="34"/>
      <c r="AC155" s="34"/>
      <c r="AD155" s="34"/>
      <c r="AE155" s="34"/>
      <c r="AF155" s="34"/>
      <c r="AG155" s="34"/>
      <c r="AH155" s="34"/>
      <c r="AI155" s="34"/>
      <c r="AJ155" s="34"/>
      <c r="AK155" s="34"/>
      <c r="AL155" s="34"/>
      <c r="AM155" s="34"/>
    </row>
    <row r="156" spans="1:39" ht="35" thickBot="1" x14ac:dyDescent="0.25">
      <c r="A156" s="44" t="s">
        <v>509</v>
      </c>
      <c r="B156" s="44"/>
      <c r="C156" s="37"/>
      <c r="D156" s="37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37"/>
      <c r="T156" s="37"/>
      <c r="U156" s="37"/>
      <c r="V156" s="37"/>
      <c r="W156" s="37"/>
      <c r="X156" s="37"/>
      <c r="Y156" s="37"/>
      <c r="Z156" s="37"/>
      <c r="AA156" s="37"/>
      <c r="AB156" s="37"/>
      <c r="AC156" s="37"/>
      <c r="AD156" s="37"/>
      <c r="AE156" s="37"/>
      <c r="AF156" s="37"/>
      <c r="AG156" s="37"/>
      <c r="AH156" s="37"/>
      <c r="AI156" s="37"/>
      <c r="AJ156" s="37"/>
      <c r="AK156" s="37"/>
      <c r="AL156" s="37"/>
      <c r="AM156" s="37"/>
    </row>
    <row r="157" spans="1:39" ht="35" thickBot="1" x14ac:dyDescent="0.25">
      <c r="A157" s="44" t="s">
        <v>510</v>
      </c>
      <c r="B157" s="44"/>
      <c r="C157" s="37"/>
      <c r="D157" s="37"/>
      <c r="E157" s="37"/>
      <c r="F157" s="37"/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7"/>
      <c r="Y157" s="37"/>
      <c r="Z157" s="37"/>
      <c r="AA157" s="37"/>
      <c r="AB157" s="37"/>
      <c r="AC157" s="37"/>
      <c r="AD157" s="37"/>
      <c r="AE157" s="37"/>
      <c r="AF157" s="37"/>
      <c r="AG157" s="37"/>
      <c r="AH157" s="37"/>
      <c r="AI157" s="37"/>
      <c r="AJ157" s="37"/>
      <c r="AK157" s="37"/>
      <c r="AL157" s="37"/>
      <c r="AM157" s="37"/>
    </row>
    <row r="158" spans="1:39" ht="18" thickBot="1" x14ac:dyDescent="0.25">
      <c r="A158" s="42" t="s">
        <v>511</v>
      </c>
      <c r="B158" s="42"/>
      <c r="C158" s="34"/>
      <c r="D158" s="34"/>
      <c r="E158" s="34"/>
      <c r="F158" s="34"/>
      <c r="G158" s="34"/>
      <c r="H158" s="34"/>
      <c r="I158" s="34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  <c r="Z158" s="34"/>
      <c r="AA158" s="34"/>
      <c r="AB158" s="34"/>
      <c r="AC158" s="34"/>
      <c r="AD158" s="34"/>
      <c r="AE158" s="34"/>
      <c r="AF158" s="34"/>
      <c r="AG158" s="34"/>
      <c r="AH158" s="34"/>
      <c r="AI158" s="34"/>
      <c r="AJ158" s="34"/>
      <c r="AK158" s="34"/>
      <c r="AL158" s="34"/>
      <c r="AM158" s="34"/>
    </row>
    <row r="159" spans="1:39" ht="35" thickBot="1" x14ac:dyDescent="0.25">
      <c r="A159" s="45" t="s">
        <v>512</v>
      </c>
      <c r="B159" s="45"/>
      <c r="C159" s="37"/>
      <c r="D159" s="37"/>
      <c r="E159" s="37"/>
      <c r="F159" s="37"/>
      <c r="G159" s="37"/>
      <c r="H159" s="37"/>
      <c r="I159" s="37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  <c r="Y159" s="37"/>
      <c r="Z159" s="37"/>
      <c r="AA159" s="37"/>
      <c r="AB159" s="37"/>
      <c r="AC159" s="37"/>
      <c r="AD159" s="37"/>
      <c r="AE159" s="37"/>
      <c r="AF159" s="37"/>
      <c r="AG159" s="37"/>
      <c r="AH159" s="37"/>
      <c r="AI159" s="37"/>
      <c r="AJ159" s="37"/>
      <c r="AK159" s="37"/>
      <c r="AL159" s="37"/>
      <c r="AM159" s="37"/>
    </row>
    <row r="160" spans="1:39" ht="35" thickBot="1" x14ac:dyDescent="0.25">
      <c r="A160" s="45" t="s">
        <v>513</v>
      </c>
      <c r="B160" s="45"/>
      <c r="C160" s="37"/>
      <c r="D160" s="37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37"/>
      <c r="T160" s="37"/>
      <c r="U160" s="37"/>
      <c r="V160" s="37"/>
      <c r="W160" s="37"/>
      <c r="X160" s="37"/>
      <c r="Y160" s="37"/>
      <c r="Z160" s="37"/>
      <c r="AA160" s="37"/>
      <c r="AB160" s="37"/>
      <c r="AC160" s="37"/>
      <c r="AD160" s="37"/>
      <c r="AE160" s="37"/>
      <c r="AF160" s="37"/>
      <c r="AG160" s="37"/>
      <c r="AH160" s="37"/>
      <c r="AI160" s="37"/>
      <c r="AJ160" s="37"/>
      <c r="AK160" s="37"/>
      <c r="AL160" s="37"/>
      <c r="AM160" s="37"/>
    </row>
    <row r="161" spans="1:39" ht="35" thickBot="1" x14ac:dyDescent="0.25">
      <c r="A161" s="39" t="s">
        <v>514</v>
      </c>
      <c r="B161" s="39"/>
      <c r="C161" s="37"/>
      <c r="D161" s="37"/>
      <c r="E161" s="37"/>
      <c r="F161" s="37"/>
      <c r="G161" s="37"/>
      <c r="H161" s="37"/>
      <c r="I161" s="37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  <c r="X161" s="37"/>
      <c r="Y161" s="37"/>
      <c r="Z161" s="37"/>
      <c r="AA161" s="37"/>
      <c r="AB161" s="37"/>
      <c r="AC161" s="37"/>
      <c r="AD161" s="37"/>
      <c r="AE161" s="37"/>
      <c r="AF161" s="37"/>
      <c r="AG161" s="37"/>
      <c r="AH161" s="37"/>
      <c r="AI161" s="37"/>
      <c r="AJ161" s="37"/>
      <c r="AK161" s="37"/>
      <c r="AL161" s="37"/>
      <c r="AM161" s="37"/>
    </row>
    <row r="162" spans="1:39" ht="18" thickBot="1" x14ac:dyDescent="0.25">
      <c r="A162" s="42" t="s">
        <v>515</v>
      </c>
      <c r="B162" s="42"/>
      <c r="C162" s="34"/>
      <c r="D162" s="34"/>
      <c r="E162" s="34"/>
      <c r="F162" s="34"/>
      <c r="G162" s="34"/>
      <c r="H162" s="34"/>
      <c r="I162" s="34"/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4"/>
      <c r="V162" s="34"/>
      <c r="W162" s="34"/>
      <c r="X162" s="34"/>
      <c r="Y162" s="34"/>
      <c r="Z162" s="34"/>
      <c r="AA162" s="34"/>
      <c r="AB162" s="34"/>
      <c r="AC162" s="34"/>
      <c r="AD162" s="34"/>
      <c r="AE162" s="34"/>
      <c r="AF162" s="34"/>
      <c r="AG162" s="34"/>
      <c r="AH162" s="34"/>
      <c r="AI162" s="34"/>
      <c r="AJ162" s="34"/>
      <c r="AK162" s="34"/>
      <c r="AL162" s="34"/>
      <c r="AM162" s="34"/>
    </row>
    <row r="163" spans="1:39" ht="18" thickBot="1" x14ac:dyDescent="0.25">
      <c r="A163" s="45" t="s">
        <v>516</v>
      </c>
      <c r="B163" s="45"/>
      <c r="C163" s="37"/>
      <c r="D163" s="37"/>
      <c r="E163" s="37"/>
      <c r="F163" s="37"/>
      <c r="G163" s="37"/>
      <c r="H163" s="37"/>
      <c r="I163" s="37"/>
      <c r="J163" s="37"/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  <c r="X163" s="37"/>
      <c r="Y163" s="37"/>
      <c r="Z163" s="37"/>
      <c r="AA163" s="37"/>
      <c r="AB163" s="37"/>
      <c r="AC163" s="37"/>
      <c r="AD163" s="37"/>
      <c r="AE163" s="37"/>
      <c r="AF163" s="37"/>
      <c r="AG163" s="37"/>
      <c r="AH163" s="37"/>
      <c r="AI163" s="37"/>
      <c r="AJ163" s="37"/>
      <c r="AK163" s="37"/>
      <c r="AL163" s="37"/>
      <c r="AM163" s="37"/>
    </row>
    <row r="164" spans="1:39" ht="35" thickBot="1" x14ac:dyDescent="0.25">
      <c r="A164" s="45" t="s">
        <v>517</v>
      </c>
      <c r="B164" s="45"/>
      <c r="C164" s="37"/>
      <c r="D164" s="37"/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7"/>
      <c r="Y164" s="37"/>
      <c r="Z164" s="37"/>
      <c r="AA164" s="37"/>
      <c r="AB164" s="37"/>
      <c r="AC164" s="37"/>
      <c r="AD164" s="37"/>
      <c r="AE164" s="37"/>
      <c r="AF164" s="37"/>
      <c r="AG164" s="37"/>
      <c r="AH164" s="37"/>
      <c r="AI164" s="37"/>
      <c r="AJ164" s="37"/>
      <c r="AK164" s="37"/>
      <c r="AL164" s="37"/>
      <c r="AM164" s="37"/>
    </row>
    <row r="165" spans="1:39" ht="18" thickBot="1" x14ac:dyDescent="0.25">
      <c r="A165" s="39" t="s">
        <v>518</v>
      </c>
      <c r="B165" s="39"/>
      <c r="C165" s="37"/>
      <c r="D165" s="37"/>
      <c r="E165" s="37"/>
      <c r="F165" s="37"/>
      <c r="G165" s="37"/>
      <c r="H165" s="37"/>
      <c r="I165" s="37"/>
      <c r="J165" s="37"/>
      <c r="K165" s="37"/>
      <c r="L165" s="37"/>
      <c r="M165" s="37"/>
      <c r="N165" s="37"/>
      <c r="O165" s="37"/>
      <c r="P165" s="37"/>
      <c r="Q165" s="37"/>
      <c r="R165" s="37"/>
      <c r="S165" s="37"/>
      <c r="T165" s="37"/>
      <c r="U165" s="37"/>
      <c r="V165" s="37"/>
      <c r="W165" s="37"/>
      <c r="X165" s="37"/>
      <c r="Y165" s="37"/>
      <c r="Z165" s="37"/>
      <c r="AA165" s="37"/>
      <c r="AB165" s="37"/>
      <c r="AC165" s="37"/>
      <c r="AD165" s="37"/>
      <c r="AE165" s="37"/>
      <c r="AF165" s="37"/>
      <c r="AG165" s="37"/>
      <c r="AH165" s="37"/>
      <c r="AI165" s="37"/>
      <c r="AJ165" s="37"/>
      <c r="AK165" s="37"/>
      <c r="AL165" s="37"/>
      <c r="AM165" s="37"/>
    </row>
    <row r="166" spans="1:39" ht="18" thickBot="1" x14ac:dyDescent="0.25">
      <c r="A166" s="39" t="s">
        <v>519</v>
      </c>
      <c r="B166" s="39"/>
      <c r="C166" s="37"/>
      <c r="D166" s="37"/>
      <c r="E166" s="37"/>
      <c r="F166" s="37"/>
      <c r="G166" s="37"/>
      <c r="H166" s="37"/>
      <c r="I166" s="37"/>
      <c r="J166" s="37"/>
      <c r="K166" s="37"/>
      <c r="L166" s="37"/>
      <c r="M166" s="37"/>
      <c r="N166" s="37"/>
      <c r="O166" s="37"/>
      <c r="P166" s="37"/>
      <c r="Q166" s="37"/>
      <c r="R166" s="37"/>
      <c r="S166" s="37"/>
      <c r="T166" s="37"/>
      <c r="U166" s="37"/>
      <c r="V166" s="37"/>
      <c r="W166" s="37"/>
      <c r="X166" s="37"/>
      <c r="Y166" s="37"/>
      <c r="Z166" s="37"/>
      <c r="AA166" s="37"/>
      <c r="AB166" s="37"/>
      <c r="AC166" s="37"/>
      <c r="AD166" s="37"/>
      <c r="AE166" s="37"/>
      <c r="AF166" s="37"/>
      <c r="AG166" s="37"/>
      <c r="AH166" s="37"/>
      <c r="AI166" s="37"/>
      <c r="AJ166" s="37"/>
      <c r="AK166" s="37"/>
      <c r="AL166" s="37"/>
      <c r="AM166" s="37"/>
    </row>
    <row r="167" spans="1:39" ht="35" thickBot="1" x14ac:dyDescent="0.25">
      <c r="A167" s="39" t="s">
        <v>520</v>
      </c>
      <c r="B167" s="39"/>
      <c r="C167" s="37"/>
      <c r="D167" s="37"/>
      <c r="E167" s="37"/>
      <c r="F167" s="37"/>
      <c r="G167" s="37"/>
      <c r="H167" s="37"/>
      <c r="I167" s="37"/>
      <c r="J167" s="37"/>
      <c r="K167" s="37"/>
      <c r="L167" s="37"/>
      <c r="M167" s="37"/>
      <c r="N167" s="37"/>
      <c r="O167" s="37"/>
      <c r="P167" s="37"/>
      <c r="Q167" s="37"/>
      <c r="R167" s="37"/>
      <c r="S167" s="37"/>
      <c r="T167" s="37"/>
      <c r="U167" s="37"/>
      <c r="V167" s="37"/>
      <c r="W167" s="37"/>
      <c r="X167" s="37"/>
      <c r="Y167" s="37"/>
      <c r="Z167" s="37"/>
      <c r="AA167" s="37"/>
      <c r="AB167" s="37"/>
      <c r="AC167" s="37"/>
      <c r="AD167" s="37"/>
      <c r="AE167" s="37"/>
      <c r="AF167" s="37"/>
      <c r="AG167" s="37"/>
      <c r="AH167" s="37"/>
      <c r="AI167" s="37"/>
      <c r="AJ167" s="37"/>
      <c r="AK167" s="37"/>
      <c r="AL167" s="37"/>
      <c r="AM167" s="37"/>
    </row>
    <row r="168" spans="1:39" ht="18" thickBot="1" x14ac:dyDescent="0.25">
      <c r="A168" s="39" t="s">
        <v>521</v>
      </c>
      <c r="B168" s="39"/>
      <c r="C168" s="37"/>
      <c r="D168" s="37"/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  <c r="S168" s="37"/>
      <c r="T168" s="37"/>
      <c r="U168" s="37"/>
      <c r="V168" s="37"/>
      <c r="W168" s="37"/>
      <c r="X168" s="37"/>
      <c r="Y168" s="37"/>
      <c r="Z168" s="37"/>
      <c r="AA168" s="37"/>
      <c r="AB168" s="37"/>
      <c r="AC168" s="37"/>
      <c r="AD168" s="37"/>
      <c r="AE168" s="37"/>
      <c r="AF168" s="37"/>
      <c r="AG168" s="37"/>
      <c r="AH168" s="37"/>
      <c r="AI168" s="37"/>
      <c r="AJ168" s="37"/>
      <c r="AK168" s="37"/>
      <c r="AL168" s="37"/>
      <c r="AM168" s="37"/>
    </row>
    <row r="169" spans="1:39" ht="18" thickBot="1" x14ac:dyDescent="0.25">
      <c r="A169" s="42" t="s">
        <v>522</v>
      </c>
      <c r="B169" s="42"/>
      <c r="C169" s="34"/>
      <c r="D169" s="34"/>
      <c r="E169" s="34"/>
      <c r="F169" s="34"/>
      <c r="G169" s="34"/>
      <c r="H169" s="34"/>
      <c r="I169" s="34"/>
      <c r="J169" s="34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34"/>
      <c r="Z169" s="34"/>
      <c r="AA169" s="34"/>
      <c r="AB169" s="34"/>
      <c r="AC169" s="34"/>
      <c r="AD169" s="34"/>
      <c r="AE169" s="34"/>
      <c r="AF169" s="34"/>
      <c r="AG169" s="34"/>
      <c r="AH169" s="34"/>
      <c r="AI169" s="34"/>
      <c r="AJ169" s="34"/>
      <c r="AK169" s="34"/>
      <c r="AL169" s="34"/>
      <c r="AM169" s="34"/>
    </row>
    <row r="170" spans="1:39" ht="35" thickBot="1" x14ac:dyDescent="0.25">
      <c r="A170" s="45" t="s">
        <v>523</v>
      </c>
      <c r="B170" s="45"/>
      <c r="C170" s="37"/>
      <c r="D170" s="37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7"/>
      <c r="W170" s="37"/>
      <c r="X170" s="37"/>
      <c r="Y170" s="37"/>
      <c r="Z170" s="37"/>
      <c r="AA170" s="37"/>
      <c r="AB170" s="37"/>
      <c r="AC170" s="37"/>
      <c r="AD170" s="37"/>
      <c r="AE170" s="37"/>
      <c r="AF170" s="37"/>
      <c r="AG170" s="37"/>
      <c r="AH170" s="37"/>
      <c r="AI170" s="37"/>
      <c r="AJ170" s="37"/>
      <c r="AK170" s="37"/>
      <c r="AL170" s="37"/>
      <c r="AM170" s="37"/>
    </row>
    <row r="171" spans="1:39" ht="35" thickBot="1" x14ac:dyDescent="0.25">
      <c r="A171" s="45" t="s">
        <v>524</v>
      </c>
      <c r="B171" s="45"/>
      <c r="C171" s="37"/>
      <c r="D171" s="37"/>
      <c r="E171" s="37"/>
      <c r="F171" s="37"/>
      <c r="G171" s="37"/>
      <c r="H171" s="37"/>
      <c r="I171" s="37"/>
      <c r="J171" s="37"/>
      <c r="K171" s="37"/>
      <c r="L171" s="37"/>
      <c r="M171" s="37"/>
      <c r="N171" s="37"/>
      <c r="O171" s="37"/>
      <c r="P171" s="37"/>
      <c r="Q171" s="37"/>
      <c r="R171" s="37"/>
      <c r="S171" s="37"/>
      <c r="T171" s="37"/>
      <c r="U171" s="37"/>
      <c r="V171" s="37"/>
      <c r="W171" s="37"/>
      <c r="X171" s="37"/>
      <c r="Y171" s="37"/>
      <c r="Z171" s="37"/>
      <c r="AA171" s="37"/>
      <c r="AB171" s="37"/>
      <c r="AC171" s="37"/>
      <c r="AD171" s="37"/>
      <c r="AE171" s="37"/>
      <c r="AF171" s="37"/>
      <c r="AG171" s="37"/>
      <c r="AH171" s="37"/>
      <c r="AI171" s="37"/>
      <c r="AJ171" s="37"/>
      <c r="AK171" s="37"/>
      <c r="AL171" s="37"/>
      <c r="AM171" s="37"/>
    </row>
    <row r="172" spans="1:39" ht="18" thickBot="1" x14ac:dyDescent="0.25">
      <c r="A172" s="39" t="s">
        <v>525</v>
      </c>
      <c r="B172" s="39"/>
      <c r="C172" s="37"/>
      <c r="D172" s="3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37"/>
      <c r="Z172" s="37"/>
      <c r="AA172" s="37"/>
      <c r="AB172" s="37"/>
      <c r="AC172" s="37"/>
      <c r="AD172" s="37"/>
      <c r="AE172" s="37"/>
      <c r="AF172" s="37"/>
      <c r="AG172" s="37"/>
      <c r="AH172" s="37"/>
      <c r="AI172" s="37"/>
      <c r="AJ172" s="37"/>
      <c r="AK172" s="37"/>
      <c r="AL172" s="37"/>
      <c r="AM172" s="37"/>
    </row>
    <row r="173" spans="1:39" ht="18" thickBot="1" x14ac:dyDescent="0.25">
      <c r="A173" s="39" t="s">
        <v>526</v>
      </c>
      <c r="B173" s="39"/>
      <c r="C173" s="37"/>
      <c r="D173" s="37"/>
      <c r="E173" s="37"/>
      <c r="F173" s="37"/>
      <c r="G173" s="37"/>
      <c r="H173" s="37"/>
      <c r="I173" s="37"/>
      <c r="J173" s="37"/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  <c r="X173" s="37"/>
      <c r="Y173" s="37"/>
      <c r="Z173" s="37"/>
      <c r="AA173" s="37"/>
      <c r="AB173" s="37"/>
      <c r="AC173" s="37"/>
      <c r="AD173" s="37"/>
      <c r="AE173" s="37"/>
      <c r="AF173" s="37"/>
      <c r="AG173" s="37"/>
      <c r="AH173" s="37"/>
      <c r="AI173" s="37"/>
      <c r="AJ173" s="37"/>
      <c r="AK173" s="37"/>
      <c r="AL173" s="37"/>
      <c r="AM173" s="37"/>
    </row>
    <row r="174" spans="1:39" ht="18" thickBot="1" x14ac:dyDescent="0.25">
      <c r="A174" s="39" t="s">
        <v>527</v>
      </c>
      <c r="B174" s="39"/>
      <c r="C174" s="37"/>
      <c r="D174" s="37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37"/>
      <c r="Y174" s="37"/>
      <c r="Z174" s="37"/>
      <c r="AA174" s="37"/>
      <c r="AB174" s="37"/>
      <c r="AC174" s="37"/>
      <c r="AD174" s="37"/>
      <c r="AE174" s="37"/>
      <c r="AF174" s="37"/>
      <c r="AG174" s="37"/>
      <c r="AH174" s="37"/>
      <c r="AI174" s="37"/>
      <c r="AJ174" s="37"/>
      <c r="AK174" s="37"/>
      <c r="AL174" s="37"/>
      <c r="AM174" s="37"/>
    </row>
    <row r="175" spans="1:39" ht="18" thickBot="1" x14ac:dyDescent="0.25">
      <c r="A175" s="39" t="s">
        <v>528</v>
      </c>
      <c r="B175" s="39"/>
      <c r="C175" s="37"/>
      <c r="D175" s="37"/>
      <c r="E175" s="37"/>
      <c r="F175" s="37"/>
      <c r="G175" s="37"/>
      <c r="H175" s="37"/>
      <c r="I175" s="37"/>
      <c r="J175" s="37"/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7"/>
      <c r="X175" s="37"/>
      <c r="Y175" s="37"/>
      <c r="Z175" s="37"/>
      <c r="AA175" s="37"/>
      <c r="AB175" s="37"/>
      <c r="AC175" s="37"/>
      <c r="AD175" s="37"/>
      <c r="AE175" s="37"/>
      <c r="AF175" s="37"/>
      <c r="AG175" s="37"/>
      <c r="AH175" s="37"/>
      <c r="AI175" s="37"/>
      <c r="AJ175" s="37"/>
      <c r="AK175" s="37"/>
      <c r="AL175" s="37"/>
      <c r="AM175" s="37"/>
    </row>
    <row r="176" spans="1:39" ht="18" thickBot="1" x14ac:dyDescent="0.25">
      <c r="A176" s="42" t="s">
        <v>529</v>
      </c>
      <c r="B176" s="42"/>
      <c r="C176" s="34"/>
      <c r="D176" s="34"/>
      <c r="E176" s="34"/>
      <c r="F176" s="34"/>
      <c r="G176" s="34"/>
      <c r="H176" s="34"/>
      <c r="I176" s="34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4"/>
      <c r="X176" s="34"/>
      <c r="Y176" s="34"/>
      <c r="Z176" s="34"/>
      <c r="AA176" s="34"/>
      <c r="AB176" s="34"/>
      <c r="AC176" s="34"/>
      <c r="AD176" s="34"/>
      <c r="AE176" s="34"/>
      <c r="AF176" s="34"/>
      <c r="AG176" s="34"/>
      <c r="AH176" s="34"/>
      <c r="AI176" s="34"/>
      <c r="AJ176" s="34"/>
      <c r="AK176" s="34"/>
      <c r="AL176" s="34"/>
      <c r="AM176" s="34"/>
    </row>
    <row r="177" spans="1:39" ht="35" thickBot="1" x14ac:dyDescent="0.25">
      <c r="A177" s="45" t="s">
        <v>530</v>
      </c>
      <c r="B177" s="45"/>
      <c r="C177" s="37"/>
      <c r="D177" s="37"/>
      <c r="E177" s="37"/>
      <c r="F177" s="37"/>
      <c r="G177" s="37"/>
      <c r="H177" s="37"/>
      <c r="I177" s="37"/>
      <c r="J177" s="37"/>
      <c r="K177" s="37"/>
      <c r="L177" s="37"/>
      <c r="M177" s="37"/>
      <c r="N177" s="37"/>
      <c r="O177" s="37"/>
      <c r="P177" s="37"/>
      <c r="Q177" s="37"/>
      <c r="R177" s="37"/>
      <c r="S177" s="37"/>
      <c r="T177" s="37"/>
      <c r="U177" s="37"/>
      <c r="V177" s="37"/>
      <c r="W177" s="37"/>
      <c r="X177" s="37"/>
      <c r="Y177" s="37"/>
      <c r="Z177" s="37"/>
      <c r="AA177" s="37"/>
      <c r="AB177" s="37"/>
      <c r="AC177" s="37"/>
      <c r="AD177" s="37"/>
      <c r="AE177" s="37"/>
      <c r="AF177" s="37"/>
      <c r="AG177" s="37"/>
      <c r="AH177" s="37"/>
      <c r="AI177" s="37"/>
      <c r="AJ177" s="37"/>
      <c r="AK177" s="37"/>
      <c r="AL177" s="37"/>
      <c r="AM177" s="37"/>
    </row>
    <row r="178" spans="1:39" ht="35" thickBot="1" x14ac:dyDescent="0.25">
      <c r="A178" s="45" t="s">
        <v>531</v>
      </c>
      <c r="B178" s="45"/>
      <c r="C178" s="37"/>
      <c r="D178" s="37"/>
      <c r="E178" s="37"/>
      <c r="F178" s="37"/>
      <c r="G178" s="37"/>
      <c r="H178" s="37"/>
      <c r="I178" s="37"/>
      <c r="J178" s="37"/>
      <c r="K178" s="37"/>
      <c r="L178" s="37"/>
      <c r="M178" s="37"/>
      <c r="N178" s="37"/>
      <c r="O178" s="37"/>
      <c r="P178" s="37"/>
      <c r="Q178" s="37"/>
      <c r="R178" s="37"/>
      <c r="S178" s="37"/>
      <c r="T178" s="37"/>
      <c r="U178" s="37"/>
      <c r="V178" s="37"/>
      <c r="W178" s="37"/>
      <c r="X178" s="37"/>
      <c r="Y178" s="37"/>
      <c r="Z178" s="37"/>
      <c r="AA178" s="37"/>
      <c r="AB178" s="37"/>
      <c r="AC178" s="37"/>
      <c r="AD178" s="37"/>
      <c r="AE178" s="37"/>
      <c r="AF178" s="37"/>
      <c r="AG178" s="37"/>
      <c r="AH178" s="37"/>
      <c r="AI178" s="37"/>
      <c r="AJ178" s="37"/>
      <c r="AK178" s="37"/>
      <c r="AL178" s="37"/>
      <c r="AM178" s="37"/>
    </row>
    <row r="179" spans="1:39" ht="52" thickBot="1" x14ac:dyDescent="0.25">
      <c r="A179" s="45" t="s">
        <v>532</v>
      </c>
      <c r="B179" s="45"/>
      <c r="C179" s="37"/>
      <c r="D179" s="37"/>
      <c r="E179" s="37"/>
      <c r="F179" s="37"/>
      <c r="G179" s="37"/>
      <c r="H179" s="37"/>
      <c r="I179" s="37"/>
      <c r="J179" s="37"/>
      <c r="K179" s="37"/>
      <c r="L179" s="37"/>
      <c r="M179" s="37"/>
      <c r="N179" s="37"/>
      <c r="O179" s="37"/>
      <c r="P179" s="37"/>
      <c r="Q179" s="37"/>
      <c r="R179" s="37"/>
      <c r="S179" s="37"/>
      <c r="T179" s="37"/>
      <c r="U179" s="37"/>
      <c r="V179" s="37"/>
      <c r="W179" s="37"/>
      <c r="X179" s="37"/>
      <c r="Y179" s="37"/>
      <c r="Z179" s="37"/>
      <c r="AA179" s="37"/>
      <c r="AB179" s="37"/>
      <c r="AC179" s="37"/>
      <c r="AD179" s="37"/>
      <c r="AE179" s="37"/>
      <c r="AF179" s="37"/>
      <c r="AG179" s="37"/>
      <c r="AH179" s="37"/>
      <c r="AI179" s="37"/>
      <c r="AJ179" s="37"/>
      <c r="AK179" s="37"/>
      <c r="AL179" s="37"/>
      <c r="AM179" s="37"/>
    </row>
    <row r="180" spans="1:39" ht="18" thickBot="1" x14ac:dyDescent="0.25">
      <c r="A180" s="42" t="s">
        <v>533</v>
      </c>
      <c r="B180" s="42"/>
      <c r="C180" s="34"/>
      <c r="D180" s="34"/>
      <c r="E180" s="34"/>
      <c r="F180" s="34"/>
      <c r="G180" s="34"/>
      <c r="H180" s="34"/>
      <c r="I180" s="34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4"/>
      <c r="X180" s="34"/>
      <c r="Y180" s="34"/>
      <c r="Z180" s="34"/>
      <c r="AA180" s="34"/>
      <c r="AB180" s="34"/>
      <c r="AC180" s="34"/>
      <c r="AD180" s="34"/>
      <c r="AE180" s="34"/>
      <c r="AF180" s="34"/>
      <c r="AG180" s="34"/>
      <c r="AH180" s="34"/>
      <c r="AI180" s="34"/>
      <c r="AJ180" s="34"/>
      <c r="AK180" s="34"/>
      <c r="AL180" s="34"/>
      <c r="AM180" s="34"/>
    </row>
    <row r="181" spans="1:39" ht="18" thickBot="1" x14ac:dyDescent="0.25">
      <c r="A181" s="45" t="s">
        <v>534</v>
      </c>
      <c r="B181" s="45"/>
      <c r="C181" s="37"/>
      <c r="D181" s="37"/>
      <c r="E181" s="37"/>
      <c r="F181" s="37"/>
      <c r="G181" s="37"/>
      <c r="H181" s="37"/>
      <c r="I181" s="37"/>
      <c r="J181" s="37"/>
      <c r="K181" s="37"/>
      <c r="L181" s="37"/>
      <c r="M181" s="37"/>
      <c r="N181" s="37"/>
      <c r="O181" s="37"/>
      <c r="P181" s="37"/>
      <c r="Q181" s="37"/>
      <c r="R181" s="37"/>
      <c r="S181" s="37"/>
      <c r="T181" s="37"/>
      <c r="U181" s="37"/>
      <c r="V181" s="37"/>
      <c r="W181" s="37"/>
      <c r="X181" s="37"/>
      <c r="Y181" s="37"/>
      <c r="Z181" s="37"/>
      <c r="AA181" s="37"/>
      <c r="AB181" s="37"/>
      <c r="AC181" s="37"/>
      <c r="AD181" s="37"/>
      <c r="AE181" s="37"/>
      <c r="AF181" s="37"/>
      <c r="AG181" s="37"/>
      <c r="AH181" s="37"/>
      <c r="AI181" s="37"/>
      <c r="AJ181" s="37"/>
      <c r="AK181" s="37"/>
      <c r="AL181" s="37"/>
      <c r="AM181" s="37"/>
    </row>
    <row r="182" spans="1:39" ht="18" thickBot="1" x14ac:dyDescent="0.25">
      <c r="A182" s="45" t="s">
        <v>535</v>
      </c>
      <c r="B182" s="45"/>
      <c r="C182" s="37"/>
      <c r="D182" s="37"/>
      <c r="E182" s="37"/>
      <c r="F182" s="37"/>
      <c r="G182" s="37"/>
      <c r="H182" s="37"/>
      <c r="I182" s="37"/>
      <c r="J182" s="37"/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37"/>
      <c r="Y182" s="37"/>
      <c r="Z182" s="37"/>
      <c r="AA182" s="37"/>
      <c r="AB182" s="37"/>
      <c r="AC182" s="37"/>
      <c r="AD182" s="37"/>
      <c r="AE182" s="37"/>
      <c r="AF182" s="37"/>
      <c r="AG182" s="37"/>
      <c r="AH182" s="37"/>
      <c r="AI182" s="37"/>
      <c r="AJ182" s="37"/>
      <c r="AK182" s="37"/>
      <c r="AL182" s="37"/>
      <c r="AM182" s="37"/>
    </row>
    <row r="183" spans="1:39" ht="18" thickBot="1" x14ac:dyDescent="0.25">
      <c r="A183" s="45" t="s">
        <v>536</v>
      </c>
      <c r="B183" s="45"/>
      <c r="C183" s="37"/>
      <c r="D183" s="37"/>
      <c r="E183" s="37"/>
      <c r="F183" s="37"/>
      <c r="G183" s="37"/>
      <c r="H183" s="37"/>
      <c r="I183" s="37"/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37"/>
      <c r="Y183" s="37"/>
      <c r="Z183" s="37"/>
      <c r="AA183" s="37"/>
      <c r="AB183" s="37"/>
      <c r="AC183" s="37"/>
      <c r="AD183" s="37"/>
      <c r="AE183" s="37"/>
      <c r="AF183" s="37"/>
      <c r="AG183" s="37"/>
      <c r="AH183" s="37"/>
      <c r="AI183" s="37"/>
      <c r="AJ183" s="37"/>
      <c r="AK183" s="37"/>
      <c r="AL183" s="37"/>
      <c r="AM183" s="37"/>
    </row>
    <row r="184" spans="1:39" ht="18" thickBot="1" x14ac:dyDescent="0.25">
      <c r="A184" s="45" t="s">
        <v>537</v>
      </c>
      <c r="B184" s="45"/>
      <c r="C184" s="37"/>
      <c r="D184" s="37"/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7"/>
      <c r="W184" s="37"/>
      <c r="X184" s="37"/>
      <c r="Y184" s="37"/>
      <c r="Z184" s="37"/>
      <c r="AA184" s="37"/>
      <c r="AB184" s="37"/>
      <c r="AC184" s="37"/>
      <c r="AD184" s="37"/>
      <c r="AE184" s="37"/>
      <c r="AF184" s="37"/>
      <c r="AG184" s="37"/>
      <c r="AH184" s="37"/>
      <c r="AI184" s="37"/>
      <c r="AJ184" s="37"/>
      <c r="AK184" s="37"/>
      <c r="AL184" s="37"/>
      <c r="AM184" s="37"/>
    </row>
    <row r="185" spans="1:39" ht="18" thickBot="1" x14ac:dyDescent="0.25">
      <c r="A185" s="45" t="s">
        <v>538</v>
      </c>
      <c r="B185" s="45"/>
      <c r="C185" s="37"/>
      <c r="D185" s="37"/>
      <c r="E185" s="37"/>
      <c r="F185" s="37"/>
      <c r="G185" s="37"/>
      <c r="H185" s="37"/>
      <c r="I185" s="37"/>
      <c r="J185" s="37"/>
      <c r="K185" s="37"/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37"/>
      <c r="W185" s="37"/>
      <c r="X185" s="37"/>
      <c r="Y185" s="37"/>
      <c r="Z185" s="37"/>
      <c r="AA185" s="37"/>
      <c r="AB185" s="37"/>
      <c r="AC185" s="37"/>
      <c r="AD185" s="37"/>
      <c r="AE185" s="37"/>
      <c r="AF185" s="37"/>
      <c r="AG185" s="37"/>
      <c r="AH185" s="37"/>
      <c r="AI185" s="37"/>
      <c r="AJ185" s="37"/>
      <c r="AK185" s="37"/>
      <c r="AL185" s="37"/>
      <c r="AM185" s="37"/>
    </row>
    <row r="186" spans="1:39" ht="18" thickBot="1" x14ac:dyDescent="0.25">
      <c r="A186" s="39" t="s">
        <v>539</v>
      </c>
      <c r="B186" s="39"/>
      <c r="C186" s="37"/>
      <c r="D186" s="37"/>
      <c r="E186" s="37"/>
      <c r="F186" s="37"/>
      <c r="G186" s="37"/>
      <c r="H186" s="37"/>
      <c r="I186" s="37"/>
      <c r="J186" s="37"/>
      <c r="K186" s="37"/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37"/>
      <c r="Y186" s="37"/>
      <c r="Z186" s="37"/>
      <c r="AA186" s="37"/>
      <c r="AB186" s="37"/>
      <c r="AC186" s="37"/>
      <c r="AD186" s="37"/>
      <c r="AE186" s="37"/>
      <c r="AF186" s="37"/>
      <c r="AG186" s="37"/>
      <c r="AH186" s="37"/>
      <c r="AI186" s="37"/>
      <c r="AJ186" s="37"/>
      <c r="AK186" s="37"/>
      <c r="AL186" s="37"/>
      <c r="AM186" s="37"/>
    </row>
    <row r="187" spans="1:39" ht="18" thickBot="1" x14ac:dyDescent="0.25">
      <c r="A187" s="39" t="s">
        <v>540</v>
      </c>
      <c r="B187" s="39"/>
      <c r="C187" s="37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  <c r="Q187" s="37"/>
      <c r="R187" s="37"/>
      <c r="S187" s="37"/>
      <c r="T187" s="37"/>
      <c r="U187" s="37"/>
      <c r="V187" s="37"/>
      <c r="W187" s="37"/>
      <c r="X187" s="37"/>
      <c r="Y187" s="37"/>
      <c r="Z187" s="37"/>
      <c r="AA187" s="37"/>
      <c r="AB187" s="37"/>
      <c r="AC187" s="37"/>
      <c r="AD187" s="37"/>
      <c r="AE187" s="37"/>
      <c r="AF187" s="37"/>
      <c r="AG187" s="37"/>
      <c r="AH187" s="37"/>
      <c r="AI187" s="37"/>
      <c r="AJ187" s="37"/>
      <c r="AK187" s="37"/>
      <c r="AL187" s="37"/>
      <c r="AM187" s="37"/>
    </row>
    <row r="188" spans="1:39" ht="18" thickBot="1" x14ac:dyDescent="0.25">
      <c r="A188" s="39" t="s">
        <v>541</v>
      </c>
      <c r="B188" s="39"/>
      <c r="C188" s="37"/>
      <c r="D188" s="37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  <c r="S188" s="37"/>
      <c r="T188" s="37"/>
      <c r="U188" s="37"/>
      <c r="V188" s="37"/>
      <c r="W188" s="37"/>
      <c r="X188" s="37"/>
      <c r="Y188" s="37"/>
      <c r="Z188" s="37"/>
      <c r="AA188" s="37"/>
      <c r="AB188" s="37"/>
      <c r="AC188" s="37"/>
      <c r="AD188" s="37"/>
      <c r="AE188" s="37"/>
      <c r="AF188" s="37"/>
      <c r="AG188" s="37"/>
      <c r="AH188" s="37"/>
      <c r="AI188" s="37"/>
      <c r="AJ188" s="37"/>
      <c r="AK188" s="37"/>
      <c r="AL188" s="37"/>
      <c r="AM188" s="37"/>
    </row>
    <row r="189" spans="1:39" ht="18" thickBot="1" x14ac:dyDescent="0.25">
      <c r="A189" s="39" t="s">
        <v>542</v>
      </c>
      <c r="B189" s="39"/>
      <c r="C189" s="37"/>
      <c r="D189" s="37"/>
      <c r="E189" s="37"/>
      <c r="F189" s="37"/>
      <c r="G189" s="37"/>
      <c r="H189" s="37"/>
      <c r="I189" s="37"/>
      <c r="J189" s="37"/>
      <c r="K189" s="37"/>
      <c r="L189" s="37"/>
      <c r="M189" s="37"/>
      <c r="N189" s="37"/>
      <c r="O189" s="37"/>
      <c r="P189" s="37"/>
      <c r="Q189" s="37"/>
      <c r="R189" s="37"/>
      <c r="S189" s="37"/>
      <c r="T189" s="37"/>
      <c r="U189" s="37"/>
      <c r="V189" s="37"/>
      <c r="W189" s="37"/>
      <c r="X189" s="37"/>
      <c r="Y189" s="37"/>
      <c r="Z189" s="37"/>
      <c r="AA189" s="37"/>
      <c r="AB189" s="37"/>
      <c r="AC189" s="37"/>
      <c r="AD189" s="37"/>
      <c r="AE189" s="37"/>
      <c r="AF189" s="37"/>
      <c r="AG189" s="37"/>
      <c r="AH189" s="37"/>
      <c r="AI189" s="37"/>
      <c r="AJ189" s="37"/>
      <c r="AK189" s="37"/>
      <c r="AL189" s="37"/>
      <c r="AM189" s="37"/>
    </row>
    <row r="190" spans="1:39" ht="18" thickBot="1" x14ac:dyDescent="0.25">
      <c r="A190" s="39" t="s">
        <v>543</v>
      </c>
      <c r="B190" s="39"/>
      <c r="C190" s="37"/>
      <c r="D190" s="37"/>
      <c r="E190" s="37"/>
      <c r="F190" s="37"/>
      <c r="G190" s="37"/>
      <c r="H190" s="37"/>
      <c r="I190" s="37"/>
      <c r="J190" s="37"/>
      <c r="K190" s="37"/>
      <c r="L190" s="37"/>
      <c r="M190" s="37"/>
      <c r="N190" s="37"/>
      <c r="O190" s="37"/>
      <c r="P190" s="37"/>
      <c r="Q190" s="37"/>
      <c r="R190" s="37"/>
      <c r="S190" s="37"/>
      <c r="T190" s="37"/>
      <c r="U190" s="37"/>
      <c r="V190" s="37"/>
      <c r="W190" s="37"/>
      <c r="X190" s="37"/>
      <c r="Y190" s="37"/>
      <c r="Z190" s="37"/>
      <c r="AA190" s="37"/>
      <c r="AB190" s="37"/>
      <c r="AC190" s="37"/>
      <c r="AD190" s="37"/>
      <c r="AE190" s="37"/>
      <c r="AF190" s="37"/>
      <c r="AG190" s="37"/>
      <c r="AH190" s="37"/>
      <c r="AI190" s="37"/>
      <c r="AJ190" s="37"/>
      <c r="AK190" s="37"/>
      <c r="AL190" s="37"/>
      <c r="AM190" s="37"/>
    </row>
    <row r="191" spans="1:39" ht="18" thickBot="1" x14ac:dyDescent="0.25">
      <c r="A191" s="39" t="s">
        <v>544</v>
      </c>
      <c r="B191" s="39"/>
      <c r="C191" s="37"/>
      <c r="D191" s="37"/>
      <c r="E191" s="37"/>
      <c r="F191" s="37"/>
      <c r="G191" s="37"/>
      <c r="H191" s="37"/>
      <c r="I191" s="37"/>
      <c r="J191" s="37"/>
      <c r="K191" s="37"/>
      <c r="L191" s="37"/>
      <c r="M191" s="37"/>
      <c r="N191" s="37"/>
      <c r="O191" s="37"/>
      <c r="P191" s="37"/>
      <c r="Q191" s="37"/>
      <c r="R191" s="37"/>
      <c r="S191" s="37"/>
      <c r="T191" s="37"/>
      <c r="U191" s="37"/>
      <c r="V191" s="37"/>
      <c r="W191" s="37"/>
      <c r="X191" s="37"/>
      <c r="Y191" s="37"/>
      <c r="Z191" s="37"/>
      <c r="AA191" s="37"/>
      <c r="AB191" s="37"/>
      <c r="AC191" s="37"/>
      <c r="AD191" s="37"/>
      <c r="AE191" s="37"/>
      <c r="AF191" s="37"/>
      <c r="AG191" s="37"/>
      <c r="AH191" s="37"/>
      <c r="AI191" s="37"/>
      <c r="AJ191" s="37"/>
      <c r="AK191" s="37"/>
      <c r="AL191" s="37"/>
      <c r="AM191" s="37"/>
    </row>
    <row r="192" spans="1:39" ht="35" thickBot="1" x14ac:dyDescent="0.25">
      <c r="A192" s="39" t="s">
        <v>545</v>
      </c>
      <c r="B192" s="39"/>
      <c r="C192" s="37"/>
      <c r="D192" s="37"/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  <c r="S192" s="37"/>
      <c r="T192" s="37"/>
      <c r="U192" s="37"/>
      <c r="V192" s="37"/>
      <c r="W192" s="37"/>
      <c r="X192" s="37"/>
      <c r="Y192" s="37"/>
      <c r="Z192" s="37"/>
      <c r="AA192" s="37"/>
      <c r="AB192" s="37"/>
      <c r="AC192" s="37"/>
      <c r="AD192" s="37"/>
      <c r="AE192" s="37"/>
      <c r="AF192" s="37"/>
      <c r="AG192" s="37"/>
      <c r="AH192" s="37"/>
      <c r="AI192" s="37"/>
      <c r="AJ192" s="37"/>
      <c r="AK192" s="37"/>
      <c r="AL192" s="37"/>
      <c r="AM192" s="37"/>
    </row>
    <row r="193" spans="1:41" ht="18" thickBot="1" x14ac:dyDescent="0.25">
      <c r="A193" s="39" t="s">
        <v>546</v>
      </c>
      <c r="B193" s="39"/>
      <c r="C193" s="37"/>
      <c r="D193" s="37"/>
      <c r="E193" s="37"/>
      <c r="F193" s="37"/>
      <c r="G193" s="37"/>
      <c r="H193" s="37"/>
      <c r="I193" s="37"/>
      <c r="J193" s="37"/>
      <c r="K193" s="37"/>
      <c r="L193" s="37"/>
      <c r="M193" s="37"/>
      <c r="N193" s="37"/>
      <c r="O193" s="37"/>
      <c r="P193" s="37"/>
      <c r="Q193" s="37"/>
      <c r="R193" s="37"/>
      <c r="S193" s="37"/>
      <c r="T193" s="37"/>
      <c r="U193" s="37"/>
      <c r="V193" s="37"/>
      <c r="W193" s="37"/>
      <c r="X193" s="37"/>
      <c r="Y193" s="37"/>
      <c r="Z193" s="37"/>
      <c r="AA193" s="37"/>
      <c r="AB193" s="37"/>
      <c r="AC193" s="37"/>
      <c r="AD193" s="37"/>
      <c r="AE193" s="37"/>
      <c r="AF193" s="37"/>
      <c r="AG193" s="37"/>
      <c r="AH193" s="37"/>
      <c r="AI193" s="37"/>
      <c r="AJ193" s="37"/>
      <c r="AK193" s="37"/>
      <c r="AL193" s="37"/>
      <c r="AM193" s="37"/>
    </row>
    <row r="194" spans="1:41" ht="18" thickBot="1" x14ac:dyDescent="0.25">
      <c r="A194" s="39" t="s">
        <v>547</v>
      </c>
      <c r="B194" s="39"/>
      <c r="C194" s="37"/>
      <c r="D194" s="37"/>
      <c r="E194" s="37"/>
      <c r="F194" s="37"/>
      <c r="G194" s="37"/>
      <c r="H194" s="37"/>
      <c r="I194" s="37"/>
      <c r="J194" s="37"/>
      <c r="K194" s="37"/>
      <c r="L194" s="37"/>
      <c r="M194" s="37"/>
      <c r="N194" s="37"/>
      <c r="O194" s="37"/>
      <c r="P194" s="37"/>
      <c r="Q194" s="37"/>
      <c r="R194" s="37"/>
      <c r="S194" s="37"/>
      <c r="T194" s="37"/>
      <c r="U194" s="37"/>
      <c r="V194" s="37"/>
      <c r="W194" s="37"/>
      <c r="X194" s="37"/>
      <c r="Y194" s="37"/>
      <c r="Z194" s="37"/>
      <c r="AA194" s="37"/>
      <c r="AB194" s="37"/>
      <c r="AC194" s="37"/>
      <c r="AD194" s="37"/>
      <c r="AE194" s="37"/>
      <c r="AF194" s="37"/>
      <c r="AG194" s="37"/>
      <c r="AH194" s="37"/>
      <c r="AI194" s="37"/>
      <c r="AJ194" s="37"/>
      <c r="AK194" s="37"/>
      <c r="AL194" s="37"/>
      <c r="AM194" s="37"/>
    </row>
    <row r="195" spans="1:41" ht="18" thickBot="1" x14ac:dyDescent="0.25">
      <c r="A195" s="39" t="s">
        <v>548</v>
      </c>
      <c r="B195" s="39"/>
      <c r="C195" s="37"/>
      <c r="D195" s="37"/>
      <c r="E195" s="37"/>
      <c r="F195" s="37"/>
      <c r="G195" s="37"/>
      <c r="H195" s="37"/>
      <c r="I195" s="37"/>
      <c r="J195" s="37"/>
      <c r="K195" s="37"/>
      <c r="L195" s="37"/>
      <c r="M195" s="37"/>
      <c r="N195" s="37"/>
      <c r="O195" s="37"/>
      <c r="P195" s="37"/>
      <c r="Q195" s="37"/>
      <c r="R195" s="37"/>
      <c r="S195" s="37"/>
      <c r="T195" s="37"/>
      <c r="U195" s="37"/>
      <c r="V195" s="37"/>
      <c r="W195" s="37"/>
      <c r="X195" s="37"/>
      <c r="Y195" s="37"/>
      <c r="Z195" s="37"/>
      <c r="AA195" s="37"/>
      <c r="AB195" s="37"/>
      <c r="AC195" s="37"/>
      <c r="AD195" s="37"/>
      <c r="AE195" s="37"/>
      <c r="AF195" s="37"/>
      <c r="AG195" s="37"/>
      <c r="AH195" s="37"/>
      <c r="AI195" s="37"/>
      <c r="AJ195" s="37"/>
      <c r="AK195" s="37"/>
      <c r="AL195" s="37"/>
      <c r="AM195" s="37"/>
    </row>
    <row r="196" spans="1:41" ht="18" thickBot="1" x14ac:dyDescent="0.25">
      <c r="A196" s="39" t="s">
        <v>549</v>
      </c>
      <c r="B196" s="39"/>
      <c r="C196" s="37"/>
      <c r="D196" s="37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  <c r="S196" s="37"/>
      <c r="T196" s="37"/>
      <c r="U196" s="37"/>
      <c r="V196" s="37"/>
      <c r="W196" s="37"/>
      <c r="X196" s="37"/>
      <c r="Y196" s="37"/>
      <c r="Z196" s="37"/>
      <c r="AA196" s="37"/>
      <c r="AB196" s="37"/>
      <c r="AC196" s="37"/>
      <c r="AD196" s="37"/>
      <c r="AE196" s="37"/>
      <c r="AF196" s="37"/>
      <c r="AG196" s="37"/>
      <c r="AH196" s="37"/>
      <c r="AI196" s="37"/>
      <c r="AJ196" s="37"/>
      <c r="AK196" s="37"/>
      <c r="AL196" s="37"/>
      <c r="AM196" s="37"/>
    </row>
    <row r="197" spans="1:41" ht="18" thickBot="1" x14ac:dyDescent="0.25">
      <c r="A197" s="39" t="s">
        <v>550</v>
      </c>
      <c r="B197" s="39"/>
      <c r="C197" s="37"/>
      <c r="D197" s="37"/>
      <c r="E197" s="37"/>
      <c r="F197" s="37"/>
      <c r="G197" s="37"/>
      <c r="H197" s="37"/>
      <c r="I197" s="37"/>
      <c r="J197" s="37"/>
      <c r="K197" s="37"/>
      <c r="L197" s="37"/>
      <c r="M197" s="37"/>
      <c r="N197" s="37"/>
      <c r="O197" s="37"/>
      <c r="P197" s="37"/>
      <c r="Q197" s="37"/>
      <c r="R197" s="37"/>
      <c r="S197" s="37"/>
      <c r="T197" s="37"/>
      <c r="U197" s="37"/>
      <c r="V197" s="37"/>
      <c r="W197" s="37"/>
      <c r="X197" s="37"/>
      <c r="Y197" s="37"/>
      <c r="Z197" s="37"/>
      <c r="AA197" s="37"/>
      <c r="AB197" s="37"/>
      <c r="AC197" s="37"/>
      <c r="AD197" s="37"/>
      <c r="AE197" s="37"/>
      <c r="AF197" s="37"/>
      <c r="AG197" s="37"/>
      <c r="AH197" s="37"/>
      <c r="AI197" s="37"/>
      <c r="AJ197" s="37"/>
      <c r="AK197" s="37"/>
      <c r="AL197" s="37"/>
      <c r="AM197" s="37"/>
    </row>
    <row r="198" spans="1:41" ht="18" thickBot="1" x14ac:dyDescent="0.25">
      <c r="A198" s="39" t="s">
        <v>551</v>
      </c>
      <c r="B198" s="39"/>
      <c r="C198" s="37"/>
      <c r="D198" s="37"/>
      <c r="E198" s="37"/>
      <c r="F198" s="37"/>
      <c r="G198" s="37"/>
      <c r="H198" s="37"/>
      <c r="I198" s="37"/>
      <c r="J198" s="37"/>
      <c r="K198" s="37"/>
      <c r="L198" s="37"/>
      <c r="M198" s="37"/>
      <c r="N198" s="37"/>
      <c r="O198" s="37"/>
      <c r="P198" s="37"/>
      <c r="Q198" s="37"/>
      <c r="R198" s="37"/>
      <c r="S198" s="37"/>
      <c r="T198" s="37"/>
      <c r="U198" s="37"/>
      <c r="V198" s="37"/>
      <c r="W198" s="37"/>
      <c r="X198" s="37"/>
      <c r="Y198" s="37"/>
      <c r="Z198" s="37"/>
      <c r="AA198" s="37"/>
      <c r="AB198" s="37"/>
      <c r="AC198" s="37"/>
      <c r="AD198" s="37"/>
      <c r="AE198" s="37"/>
      <c r="AF198" s="37"/>
      <c r="AG198" s="37"/>
      <c r="AH198" s="37"/>
      <c r="AI198" s="37"/>
      <c r="AJ198" s="37"/>
      <c r="AK198" s="37"/>
      <c r="AL198" s="37"/>
      <c r="AM198" s="37"/>
    </row>
    <row r="199" spans="1:41" ht="18" thickBot="1" x14ac:dyDescent="0.25">
      <c r="A199" s="42" t="s">
        <v>552</v>
      </c>
      <c r="B199" s="42"/>
      <c r="C199" s="34"/>
      <c r="D199" s="34"/>
      <c r="E199" s="34"/>
      <c r="F199" s="34"/>
      <c r="G199" s="34"/>
      <c r="H199" s="34"/>
      <c r="I199" s="34"/>
      <c r="J199" s="34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34"/>
      <c r="AA199" s="34"/>
      <c r="AB199" s="34"/>
      <c r="AC199" s="34"/>
      <c r="AD199" s="34"/>
      <c r="AE199" s="34"/>
      <c r="AF199" s="34"/>
      <c r="AG199" s="34"/>
      <c r="AH199" s="34"/>
      <c r="AI199" s="34"/>
      <c r="AJ199" s="34"/>
      <c r="AK199" s="34"/>
      <c r="AL199" s="34"/>
      <c r="AM199" s="34"/>
    </row>
    <row r="200" spans="1:41" ht="35" thickBot="1" x14ac:dyDescent="0.25">
      <c r="A200" s="45" t="s">
        <v>553</v>
      </c>
      <c r="B200" s="45"/>
      <c r="C200" s="37"/>
      <c r="D200" s="37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  <c r="S200" s="37"/>
      <c r="T200" s="37"/>
      <c r="U200" s="37"/>
      <c r="V200" s="37"/>
      <c r="W200" s="37"/>
      <c r="X200" s="37"/>
      <c r="Y200" s="37"/>
      <c r="Z200" s="37"/>
      <c r="AA200" s="37"/>
      <c r="AB200" s="37"/>
      <c r="AC200" s="37"/>
      <c r="AD200" s="37"/>
      <c r="AE200" s="37"/>
      <c r="AF200" s="37"/>
      <c r="AG200" s="37"/>
      <c r="AH200" s="37"/>
      <c r="AI200" s="37"/>
      <c r="AJ200" s="37"/>
      <c r="AK200" s="37"/>
      <c r="AL200" s="37"/>
      <c r="AM200" s="37"/>
    </row>
    <row r="201" spans="1:41" ht="35" thickBot="1" x14ac:dyDescent="0.25">
      <c r="A201" s="45" t="s">
        <v>554</v>
      </c>
      <c r="B201" s="45"/>
      <c r="C201" s="37"/>
      <c r="D201" s="37"/>
      <c r="E201" s="37"/>
      <c r="F201" s="37"/>
      <c r="G201" s="37"/>
      <c r="H201" s="37"/>
      <c r="I201" s="37"/>
      <c r="J201" s="37"/>
      <c r="K201" s="37"/>
      <c r="L201" s="37"/>
      <c r="M201" s="37"/>
      <c r="N201" s="37"/>
      <c r="O201" s="37"/>
      <c r="P201" s="37"/>
      <c r="Q201" s="37"/>
      <c r="R201" s="37"/>
      <c r="S201" s="37"/>
      <c r="T201" s="37"/>
      <c r="U201" s="37"/>
      <c r="V201" s="37"/>
      <c r="W201" s="37"/>
      <c r="X201" s="37"/>
      <c r="Y201" s="37"/>
      <c r="Z201" s="37"/>
      <c r="AA201" s="37"/>
      <c r="AB201" s="37"/>
      <c r="AC201" s="37"/>
      <c r="AD201" s="37"/>
      <c r="AE201" s="37"/>
      <c r="AF201" s="37"/>
      <c r="AG201" s="37"/>
      <c r="AH201" s="37"/>
      <c r="AI201" s="37"/>
      <c r="AJ201" s="37"/>
      <c r="AK201" s="37"/>
      <c r="AL201" s="37"/>
      <c r="AM201" s="37"/>
    </row>
    <row r="202" spans="1:41" ht="18" thickBot="1" x14ac:dyDescent="0.25">
      <c r="A202" s="42" t="s">
        <v>555</v>
      </c>
      <c r="B202" s="42"/>
      <c r="C202" s="41"/>
      <c r="D202" s="41"/>
      <c r="E202" s="41"/>
      <c r="F202" s="41"/>
      <c r="G202" s="41"/>
      <c r="H202" s="41"/>
      <c r="I202" s="41"/>
      <c r="J202" s="41"/>
      <c r="K202" s="41"/>
      <c r="L202" s="41"/>
      <c r="M202" s="41"/>
      <c r="N202" s="41"/>
      <c r="O202" s="41"/>
      <c r="P202" s="41"/>
      <c r="Q202" s="41"/>
      <c r="R202" s="41"/>
      <c r="S202" s="41"/>
      <c r="T202" s="41"/>
      <c r="U202" s="41"/>
      <c r="V202" s="41"/>
      <c r="W202" s="41"/>
      <c r="X202" s="41"/>
      <c r="Y202" s="41"/>
      <c r="Z202" s="41"/>
      <c r="AA202" s="41"/>
      <c r="AB202" s="41"/>
      <c r="AC202" s="41"/>
      <c r="AD202" s="41"/>
      <c r="AE202" s="41"/>
      <c r="AF202" s="41"/>
      <c r="AG202" s="41"/>
      <c r="AH202" s="41"/>
      <c r="AI202" s="41"/>
      <c r="AJ202" s="41"/>
      <c r="AK202" s="41"/>
      <c r="AL202" s="41"/>
      <c r="AM202" s="41"/>
    </row>
    <row r="203" spans="1:41" ht="18" thickBot="1" x14ac:dyDescent="0.25">
      <c r="A203" s="42" t="s">
        <v>1304</v>
      </c>
      <c r="B203" s="140"/>
      <c r="C203" s="149">
        <f t="shared" ref="C203:AM203" si="16">C141+C142+C144+C145+C147+C148+C150+C151+C153+C154+C156+C157+C159+C160+C161+C163+C164+C170+C171+C177+C178+C179+C181+C182+C183+C184+C185+C200+C201+C223</f>
        <v>0</v>
      </c>
      <c r="D203" s="149">
        <f t="shared" si="16"/>
        <v>0</v>
      </c>
      <c r="E203" s="149">
        <f t="shared" si="16"/>
        <v>0</v>
      </c>
      <c r="F203" s="149">
        <f t="shared" si="16"/>
        <v>0</v>
      </c>
      <c r="G203" s="149">
        <f t="shared" si="16"/>
        <v>0</v>
      </c>
      <c r="H203" s="149">
        <f t="shared" si="16"/>
        <v>0</v>
      </c>
      <c r="I203" s="149">
        <f t="shared" si="16"/>
        <v>0</v>
      </c>
      <c r="J203" s="149">
        <f t="shared" si="16"/>
        <v>0</v>
      </c>
      <c r="K203" s="149">
        <f t="shared" si="16"/>
        <v>0</v>
      </c>
      <c r="L203" s="149">
        <f t="shared" si="16"/>
        <v>0</v>
      </c>
      <c r="M203" s="149">
        <f t="shared" si="16"/>
        <v>0</v>
      </c>
      <c r="N203" s="149">
        <f t="shared" si="16"/>
        <v>0</v>
      </c>
      <c r="O203" s="149">
        <f t="shared" si="16"/>
        <v>0</v>
      </c>
      <c r="P203" s="149">
        <f t="shared" si="16"/>
        <v>0</v>
      </c>
      <c r="Q203" s="149">
        <f t="shared" si="16"/>
        <v>0</v>
      </c>
      <c r="R203" s="149">
        <f t="shared" si="16"/>
        <v>0</v>
      </c>
      <c r="S203" s="149">
        <f t="shared" si="16"/>
        <v>0</v>
      </c>
      <c r="T203" s="149">
        <f t="shared" si="16"/>
        <v>0</v>
      </c>
      <c r="U203" s="149">
        <f t="shared" si="16"/>
        <v>0</v>
      </c>
      <c r="V203" s="149">
        <f t="shared" si="16"/>
        <v>0</v>
      </c>
      <c r="W203" s="149">
        <f t="shared" si="16"/>
        <v>0</v>
      </c>
      <c r="X203" s="149">
        <f t="shared" si="16"/>
        <v>0</v>
      </c>
      <c r="Y203" s="149">
        <f t="shared" si="16"/>
        <v>0</v>
      </c>
      <c r="Z203" s="149">
        <f t="shared" si="16"/>
        <v>0</v>
      </c>
      <c r="AA203" s="149">
        <f t="shared" si="16"/>
        <v>0</v>
      </c>
      <c r="AB203" s="149">
        <f t="shared" si="16"/>
        <v>0</v>
      </c>
      <c r="AC203" s="149">
        <f t="shared" si="16"/>
        <v>0</v>
      </c>
      <c r="AD203" s="149">
        <f t="shared" si="16"/>
        <v>0</v>
      </c>
      <c r="AE203" s="149">
        <f t="shared" si="16"/>
        <v>0</v>
      </c>
      <c r="AF203" s="149">
        <f t="shared" si="16"/>
        <v>0</v>
      </c>
      <c r="AG203" s="149">
        <f t="shared" si="16"/>
        <v>0</v>
      </c>
      <c r="AH203" s="149">
        <f t="shared" si="16"/>
        <v>0</v>
      </c>
      <c r="AI203" s="149">
        <f t="shared" si="16"/>
        <v>0</v>
      </c>
      <c r="AJ203" s="149">
        <f t="shared" si="16"/>
        <v>0</v>
      </c>
      <c r="AK203" s="149">
        <f t="shared" si="16"/>
        <v>0</v>
      </c>
      <c r="AL203" s="149">
        <f t="shared" si="16"/>
        <v>0</v>
      </c>
      <c r="AM203" s="149">
        <f t="shared" si="16"/>
        <v>0</v>
      </c>
      <c r="AN203" s="141"/>
      <c r="AO203" s="141"/>
    </row>
    <row r="204" spans="1:41" ht="18" thickBot="1" x14ac:dyDescent="0.25">
      <c r="A204" s="38" t="s">
        <v>556</v>
      </c>
      <c r="B204" s="38"/>
      <c r="C204" s="34"/>
      <c r="D204" s="34"/>
      <c r="E204" s="34"/>
      <c r="F204" s="34"/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  <c r="Z204" s="34"/>
      <c r="AA204" s="34"/>
      <c r="AB204" s="34"/>
      <c r="AC204" s="34"/>
      <c r="AD204" s="34"/>
      <c r="AE204" s="34"/>
      <c r="AF204" s="34"/>
      <c r="AG204" s="34"/>
      <c r="AH204" s="34"/>
      <c r="AI204" s="34"/>
      <c r="AJ204" s="34"/>
      <c r="AK204" s="34"/>
      <c r="AL204" s="34"/>
      <c r="AM204" s="34"/>
    </row>
    <row r="205" spans="1:41" ht="18" thickBot="1" x14ac:dyDescent="0.25">
      <c r="A205" s="42" t="s">
        <v>557</v>
      </c>
      <c r="B205" s="42"/>
      <c r="C205" s="34"/>
      <c r="D205" s="34"/>
      <c r="E205" s="34"/>
      <c r="F205" s="34"/>
      <c r="G205" s="34"/>
      <c r="H205" s="34"/>
      <c r="I205" s="34"/>
      <c r="J205" s="34"/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34"/>
      <c r="AA205" s="34"/>
      <c r="AB205" s="34"/>
      <c r="AC205" s="34"/>
      <c r="AD205" s="34"/>
      <c r="AE205" s="34"/>
      <c r="AF205" s="34"/>
      <c r="AG205" s="34"/>
      <c r="AH205" s="34"/>
      <c r="AI205" s="34"/>
      <c r="AJ205" s="34"/>
      <c r="AK205" s="34"/>
      <c r="AL205" s="34"/>
      <c r="AM205" s="34"/>
    </row>
    <row r="206" spans="1:41" ht="18" thickBot="1" x14ac:dyDescent="0.25">
      <c r="A206" s="43" t="s">
        <v>558</v>
      </c>
      <c r="B206" s="43"/>
      <c r="C206" s="34"/>
      <c r="D206" s="34"/>
      <c r="E206" s="34"/>
      <c r="F206" s="34"/>
      <c r="G206" s="34"/>
      <c r="H206" s="34"/>
      <c r="I206" s="34"/>
      <c r="J206" s="34"/>
      <c r="K206" s="34"/>
      <c r="L206" s="34"/>
      <c r="M206" s="34"/>
      <c r="N206" s="34"/>
      <c r="O206" s="34"/>
      <c r="P206" s="34"/>
      <c r="Q206" s="34"/>
      <c r="R206" s="34"/>
      <c r="S206" s="34"/>
      <c r="T206" s="34"/>
      <c r="U206" s="34"/>
      <c r="V206" s="34"/>
      <c r="W206" s="34"/>
      <c r="X206" s="34"/>
      <c r="Y206" s="34"/>
      <c r="Z206" s="34"/>
      <c r="AA206" s="34"/>
      <c r="AB206" s="34"/>
      <c r="AC206" s="34"/>
      <c r="AD206" s="34"/>
      <c r="AE206" s="34"/>
      <c r="AF206" s="34"/>
      <c r="AG206" s="34"/>
      <c r="AH206" s="34"/>
      <c r="AI206" s="34"/>
      <c r="AJ206" s="34"/>
      <c r="AK206" s="34"/>
      <c r="AL206" s="34"/>
      <c r="AM206" s="34"/>
    </row>
    <row r="207" spans="1:41" ht="35" thickBot="1" x14ac:dyDescent="0.25">
      <c r="A207" s="44" t="s">
        <v>559</v>
      </c>
      <c r="B207" s="44"/>
      <c r="C207" s="37"/>
      <c r="D207" s="37"/>
      <c r="E207" s="37"/>
      <c r="F207" s="37"/>
      <c r="G207" s="37"/>
      <c r="H207" s="37"/>
      <c r="I207" s="37"/>
      <c r="J207" s="37"/>
      <c r="K207" s="37"/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37"/>
      <c r="Y207" s="37"/>
      <c r="Z207" s="37"/>
      <c r="AA207" s="37"/>
      <c r="AB207" s="37"/>
      <c r="AC207" s="37"/>
      <c r="AD207" s="37"/>
      <c r="AE207" s="37"/>
      <c r="AF207" s="37"/>
      <c r="AG207" s="37"/>
      <c r="AH207" s="37"/>
      <c r="AI207" s="37"/>
      <c r="AJ207" s="37"/>
      <c r="AK207" s="37"/>
      <c r="AL207" s="37"/>
      <c r="AM207" s="37"/>
    </row>
    <row r="208" spans="1:41" ht="35" thickBot="1" x14ac:dyDescent="0.25">
      <c r="A208" s="44" t="s">
        <v>560</v>
      </c>
      <c r="B208" s="44"/>
      <c r="C208" s="37"/>
      <c r="D208" s="37"/>
      <c r="E208" s="37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  <c r="S208" s="37"/>
      <c r="T208" s="37"/>
      <c r="U208" s="37"/>
      <c r="V208" s="37"/>
      <c r="W208" s="37"/>
      <c r="X208" s="37"/>
      <c r="Y208" s="37"/>
      <c r="Z208" s="37"/>
      <c r="AA208" s="37"/>
      <c r="AB208" s="37"/>
      <c r="AC208" s="37"/>
      <c r="AD208" s="37"/>
      <c r="AE208" s="37"/>
      <c r="AF208" s="37"/>
      <c r="AG208" s="37"/>
      <c r="AH208" s="37"/>
      <c r="AI208" s="37"/>
      <c r="AJ208" s="37"/>
      <c r="AK208" s="37"/>
      <c r="AL208" s="37"/>
      <c r="AM208" s="37"/>
    </row>
    <row r="209" spans="1:39" ht="18" thickBot="1" x14ac:dyDescent="0.25">
      <c r="A209" s="43" t="s">
        <v>561</v>
      </c>
      <c r="B209" s="43"/>
      <c r="C209" s="34"/>
      <c r="D209" s="34"/>
      <c r="E209" s="34"/>
      <c r="F209" s="34"/>
      <c r="G209" s="34"/>
      <c r="H209" s="34"/>
      <c r="I209" s="34"/>
      <c r="J209" s="34"/>
      <c r="K209" s="34"/>
      <c r="L209" s="34"/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34"/>
      <c r="Y209" s="34"/>
      <c r="Z209" s="34"/>
      <c r="AA209" s="34"/>
      <c r="AB209" s="34"/>
      <c r="AC209" s="34"/>
      <c r="AD209" s="34"/>
      <c r="AE209" s="34"/>
      <c r="AF209" s="34"/>
      <c r="AG209" s="34"/>
      <c r="AH209" s="34"/>
      <c r="AI209" s="34"/>
      <c r="AJ209" s="34"/>
      <c r="AK209" s="34"/>
      <c r="AL209" s="34"/>
      <c r="AM209" s="34"/>
    </row>
    <row r="210" spans="1:39" ht="35" thickBot="1" x14ac:dyDescent="0.25">
      <c r="A210" s="44" t="s">
        <v>562</v>
      </c>
      <c r="B210" s="44"/>
      <c r="C210" s="37"/>
      <c r="D210" s="37"/>
      <c r="E210" s="37"/>
      <c r="F210" s="37"/>
      <c r="G210" s="37"/>
      <c r="H210" s="37"/>
      <c r="I210" s="37"/>
      <c r="J210" s="37"/>
      <c r="K210" s="37"/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  <c r="Y210" s="37"/>
      <c r="Z210" s="37"/>
      <c r="AA210" s="37"/>
      <c r="AB210" s="37"/>
      <c r="AC210" s="37"/>
      <c r="AD210" s="37"/>
      <c r="AE210" s="37"/>
      <c r="AF210" s="37"/>
      <c r="AG210" s="37"/>
      <c r="AH210" s="37"/>
      <c r="AI210" s="37"/>
      <c r="AJ210" s="37"/>
      <c r="AK210" s="37"/>
      <c r="AL210" s="37"/>
      <c r="AM210" s="37"/>
    </row>
    <row r="211" spans="1:39" ht="35" thickBot="1" x14ac:dyDescent="0.25">
      <c r="A211" s="44" t="s">
        <v>563</v>
      </c>
      <c r="B211" s="44"/>
      <c r="C211" s="37"/>
      <c r="D211" s="37"/>
      <c r="E211" s="37"/>
      <c r="F211" s="37"/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7"/>
      <c r="V211" s="37"/>
      <c r="W211" s="37"/>
      <c r="X211" s="37"/>
      <c r="Y211" s="37"/>
      <c r="Z211" s="37"/>
      <c r="AA211" s="37"/>
      <c r="AB211" s="37"/>
      <c r="AC211" s="37"/>
      <c r="AD211" s="37"/>
      <c r="AE211" s="37"/>
      <c r="AF211" s="37"/>
      <c r="AG211" s="37"/>
      <c r="AH211" s="37"/>
      <c r="AI211" s="37"/>
      <c r="AJ211" s="37"/>
      <c r="AK211" s="37"/>
      <c r="AL211" s="37"/>
      <c r="AM211" s="37"/>
    </row>
    <row r="212" spans="1:39" ht="35" thickBot="1" x14ac:dyDescent="0.25">
      <c r="A212" s="43" t="s">
        <v>564</v>
      </c>
      <c r="B212" s="43"/>
      <c r="C212" s="34"/>
      <c r="D212" s="34"/>
      <c r="E212" s="34"/>
      <c r="F212" s="34"/>
      <c r="G212" s="34"/>
      <c r="H212" s="34"/>
      <c r="I212" s="34"/>
      <c r="J212" s="34"/>
      <c r="K212" s="34"/>
      <c r="L212" s="34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  <c r="Y212" s="34"/>
      <c r="Z212" s="34"/>
      <c r="AA212" s="34"/>
      <c r="AB212" s="34"/>
      <c r="AC212" s="34"/>
      <c r="AD212" s="34"/>
      <c r="AE212" s="34"/>
      <c r="AF212" s="34"/>
      <c r="AG212" s="34"/>
      <c r="AH212" s="34"/>
      <c r="AI212" s="34"/>
      <c r="AJ212" s="34"/>
      <c r="AK212" s="34"/>
      <c r="AL212" s="34"/>
      <c r="AM212" s="34"/>
    </row>
    <row r="213" spans="1:39" ht="35" thickBot="1" x14ac:dyDescent="0.25">
      <c r="A213" s="44" t="s">
        <v>565</v>
      </c>
      <c r="B213" s="44"/>
      <c r="C213" s="37"/>
      <c r="D213" s="37"/>
      <c r="E213" s="37"/>
      <c r="F213" s="37"/>
      <c r="G213" s="37"/>
      <c r="H213" s="37"/>
      <c r="I213" s="37"/>
      <c r="J213" s="37"/>
      <c r="K213" s="37"/>
      <c r="L213" s="37"/>
      <c r="M213" s="37"/>
      <c r="N213" s="37"/>
      <c r="O213" s="37"/>
      <c r="P213" s="37"/>
      <c r="Q213" s="37"/>
      <c r="R213" s="37"/>
      <c r="S213" s="37"/>
      <c r="T213" s="37"/>
      <c r="U213" s="37"/>
      <c r="V213" s="37"/>
      <c r="W213" s="37"/>
      <c r="X213" s="37"/>
      <c r="Y213" s="37"/>
      <c r="Z213" s="37"/>
      <c r="AA213" s="37"/>
      <c r="AB213" s="37"/>
      <c r="AC213" s="37"/>
      <c r="AD213" s="37"/>
      <c r="AE213" s="37"/>
      <c r="AF213" s="37"/>
      <c r="AG213" s="37"/>
      <c r="AH213" s="37"/>
      <c r="AI213" s="37"/>
      <c r="AJ213" s="37"/>
      <c r="AK213" s="37"/>
      <c r="AL213" s="37"/>
      <c r="AM213" s="37"/>
    </row>
    <row r="214" spans="1:39" ht="35" thickBot="1" x14ac:dyDescent="0.25">
      <c r="A214" s="44" t="s">
        <v>566</v>
      </c>
      <c r="B214" s="44"/>
      <c r="C214" s="37"/>
      <c r="D214" s="37"/>
      <c r="E214" s="37"/>
      <c r="F214" s="37"/>
      <c r="G214" s="37"/>
      <c r="H214" s="37"/>
      <c r="I214" s="37"/>
      <c r="J214" s="37"/>
      <c r="K214" s="37"/>
      <c r="L214" s="37"/>
      <c r="M214" s="37"/>
      <c r="N214" s="37"/>
      <c r="O214" s="37"/>
      <c r="P214" s="37"/>
      <c r="Q214" s="37"/>
      <c r="R214" s="37"/>
      <c r="S214" s="37"/>
      <c r="T214" s="37"/>
      <c r="U214" s="37"/>
      <c r="V214" s="37"/>
      <c r="W214" s="37"/>
      <c r="X214" s="37"/>
      <c r="Y214" s="37"/>
      <c r="Z214" s="37"/>
      <c r="AA214" s="37"/>
      <c r="AB214" s="37"/>
      <c r="AC214" s="37"/>
      <c r="AD214" s="37"/>
      <c r="AE214" s="37"/>
      <c r="AF214" s="37"/>
      <c r="AG214" s="37"/>
      <c r="AH214" s="37"/>
      <c r="AI214" s="37"/>
      <c r="AJ214" s="37"/>
      <c r="AK214" s="37"/>
      <c r="AL214" s="37"/>
      <c r="AM214" s="37"/>
    </row>
    <row r="215" spans="1:39" ht="18" thickBot="1" x14ac:dyDescent="0.25">
      <c r="A215" s="42" t="s">
        <v>567</v>
      </c>
      <c r="B215" s="42"/>
      <c r="C215" s="34"/>
      <c r="D215" s="34"/>
      <c r="E215" s="34"/>
      <c r="F215" s="34"/>
      <c r="G215" s="34"/>
      <c r="H215" s="34"/>
      <c r="I215" s="34"/>
      <c r="J215" s="3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34"/>
      <c r="Z215" s="34"/>
      <c r="AA215" s="34"/>
      <c r="AB215" s="34"/>
      <c r="AC215" s="34"/>
      <c r="AD215" s="34"/>
      <c r="AE215" s="34"/>
      <c r="AF215" s="34"/>
      <c r="AG215" s="34"/>
      <c r="AH215" s="34"/>
      <c r="AI215" s="34"/>
      <c r="AJ215" s="34"/>
      <c r="AK215" s="34"/>
      <c r="AL215" s="34"/>
      <c r="AM215" s="34"/>
    </row>
    <row r="216" spans="1:39" ht="18" thickBot="1" x14ac:dyDescent="0.25">
      <c r="A216" s="45" t="s">
        <v>558</v>
      </c>
      <c r="B216" s="45"/>
      <c r="C216" s="37"/>
      <c r="D216" s="37"/>
      <c r="E216" s="37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  <c r="S216" s="37"/>
      <c r="T216" s="37"/>
      <c r="U216" s="37"/>
      <c r="V216" s="37"/>
      <c r="W216" s="37"/>
      <c r="X216" s="37"/>
      <c r="Y216" s="37"/>
      <c r="Z216" s="37"/>
      <c r="AA216" s="37"/>
      <c r="AB216" s="37"/>
      <c r="AC216" s="37"/>
      <c r="AD216" s="37"/>
      <c r="AE216" s="37"/>
      <c r="AF216" s="37"/>
      <c r="AG216" s="37"/>
      <c r="AH216" s="37"/>
      <c r="AI216" s="37"/>
      <c r="AJ216" s="37"/>
      <c r="AK216" s="37"/>
      <c r="AL216" s="37"/>
      <c r="AM216" s="37"/>
    </row>
    <row r="217" spans="1:39" ht="35" thickBot="1" x14ac:dyDescent="0.25">
      <c r="A217" s="45" t="s">
        <v>568</v>
      </c>
      <c r="B217" s="45"/>
      <c r="C217" s="37"/>
      <c r="D217" s="37"/>
      <c r="E217" s="37"/>
      <c r="F217" s="37"/>
      <c r="G217" s="37"/>
      <c r="H217" s="37"/>
      <c r="I217" s="37"/>
      <c r="J217" s="37"/>
      <c r="K217" s="37"/>
      <c r="L217" s="37"/>
      <c r="M217" s="37"/>
      <c r="N217" s="37"/>
      <c r="O217" s="37"/>
      <c r="P217" s="37"/>
      <c r="Q217" s="37"/>
      <c r="R217" s="37"/>
      <c r="S217" s="37"/>
      <c r="T217" s="37"/>
      <c r="U217" s="37"/>
      <c r="V217" s="37"/>
      <c r="W217" s="37"/>
      <c r="X217" s="37"/>
      <c r="Y217" s="37"/>
      <c r="Z217" s="37"/>
      <c r="AA217" s="37"/>
      <c r="AB217" s="37"/>
      <c r="AC217" s="37"/>
      <c r="AD217" s="37"/>
      <c r="AE217" s="37"/>
      <c r="AF217" s="37"/>
      <c r="AG217" s="37"/>
      <c r="AH217" s="37"/>
      <c r="AI217" s="37"/>
      <c r="AJ217" s="37"/>
      <c r="AK217" s="37"/>
      <c r="AL217" s="37"/>
      <c r="AM217" s="37"/>
    </row>
    <row r="218" spans="1:39" ht="35" thickBot="1" x14ac:dyDescent="0.25">
      <c r="A218" s="45" t="s">
        <v>564</v>
      </c>
      <c r="B218" s="45"/>
      <c r="C218" s="37"/>
      <c r="D218" s="37"/>
      <c r="E218" s="37"/>
      <c r="F218" s="37"/>
      <c r="G218" s="37"/>
      <c r="H218" s="37"/>
      <c r="I218" s="37"/>
      <c r="J218" s="37"/>
      <c r="K218" s="37"/>
      <c r="L218" s="37"/>
      <c r="M218" s="37"/>
      <c r="N218" s="37"/>
      <c r="O218" s="37"/>
      <c r="P218" s="37"/>
      <c r="Q218" s="37"/>
      <c r="R218" s="37"/>
      <c r="S218" s="37"/>
      <c r="T218" s="37"/>
      <c r="U218" s="37"/>
      <c r="V218" s="37"/>
      <c r="W218" s="37"/>
      <c r="X218" s="37"/>
      <c r="Y218" s="37"/>
      <c r="Z218" s="37"/>
      <c r="AA218" s="37"/>
      <c r="AB218" s="37"/>
      <c r="AC218" s="37"/>
      <c r="AD218" s="37"/>
      <c r="AE218" s="37"/>
      <c r="AF218" s="37"/>
      <c r="AG218" s="37"/>
      <c r="AH218" s="37"/>
      <c r="AI218" s="37"/>
      <c r="AJ218" s="37"/>
      <c r="AK218" s="37"/>
      <c r="AL218" s="37"/>
      <c r="AM218" s="37"/>
    </row>
    <row r="219" spans="1:39" ht="18" thickBot="1" x14ac:dyDescent="0.25">
      <c r="A219" s="42" t="s">
        <v>569</v>
      </c>
      <c r="B219" s="42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34"/>
      <c r="Y219" s="34"/>
      <c r="Z219" s="34"/>
      <c r="AA219" s="34"/>
      <c r="AB219" s="34"/>
      <c r="AC219" s="34"/>
      <c r="AD219" s="34"/>
      <c r="AE219" s="34"/>
      <c r="AF219" s="34"/>
      <c r="AG219" s="34"/>
      <c r="AH219" s="34"/>
      <c r="AI219" s="34"/>
      <c r="AJ219" s="34"/>
      <c r="AK219" s="34"/>
      <c r="AL219" s="34"/>
      <c r="AM219" s="34"/>
    </row>
    <row r="220" spans="1:39" ht="35" thickBot="1" x14ac:dyDescent="0.25">
      <c r="A220" s="45" t="s">
        <v>570</v>
      </c>
      <c r="B220" s="45"/>
      <c r="C220" s="37"/>
      <c r="D220" s="37"/>
      <c r="E220" s="37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  <c r="S220" s="37"/>
      <c r="T220" s="37"/>
      <c r="U220" s="37"/>
      <c r="V220" s="37"/>
      <c r="W220" s="37"/>
      <c r="X220" s="37"/>
      <c r="Y220" s="37"/>
      <c r="Z220" s="37"/>
      <c r="AA220" s="37"/>
      <c r="AB220" s="37"/>
      <c r="AC220" s="37"/>
      <c r="AD220" s="37"/>
      <c r="AE220" s="37"/>
      <c r="AF220" s="37"/>
      <c r="AG220" s="37"/>
      <c r="AH220" s="37"/>
      <c r="AI220" s="37"/>
      <c r="AJ220" s="37"/>
      <c r="AK220" s="37"/>
      <c r="AL220" s="37"/>
      <c r="AM220" s="37"/>
    </row>
    <row r="221" spans="1:39" ht="18" thickBot="1" x14ac:dyDescent="0.25">
      <c r="A221" s="45" t="s">
        <v>571</v>
      </c>
      <c r="B221" s="45"/>
      <c r="C221" s="37"/>
      <c r="D221" s="37"/>
      <c r="E221" s="37"/>
      <c r="F221" s="37"/>
      <c r="G221" s="37"/>
      <c r="H221" s="37"/>
      <c r="I221" s="37"/>
      <c r="J221" s="37"/>
      <c r="K221" s="37"/>
      <c r="L221" s="37"/>
      <c r="M221" s="37"/>
      <c r="N221" s="37"/>
      <c r="O221" s="37"/>
      <c r="P221" s="37"/>
      <c r="Q221" s="37"/>
      <c r="R221" s="37"/>
      <c r="S221" s="37"/>
      <c r="T221" s="37"/>
      <c r="U221" s="37"/>
      <c r="V221" s="37"/>
      <c r="W221" s="37"/>
      <c r="X221" s="37"/>
      <c r="Y221" s="37"/>
      <c r="Z221" s="37"/>
      <c r="AA221" s="37"/>
      <c r="AB221" s="37"/>
      <c r="AC221" s="37"/>
      <c r="AD221" s="37"/>
      <c r="AE221" s="37"/>
      <c r="AF221" s="37"/>
      <c r="AG221" s="37"/>
      <c r="AH221" s="37"/>
      <c r="AI221" s="37"/>
      <c r="AJ221" s="37"/>
      <c r="AK221" s="37"/>
      <c r="AL221" s="37"/>
      <c r="AM221" s="37"/>
    </row>
    <row r="222" spans="1:39" ht="35" thickBot="1" x14ac:dyDescent="0.25">
      <c r="A222" s="45" t="s">
        <v>572</v>
      </c>
      <c r="B222" s="45"/>
      <c r="C222" s="37"/>
      <c r="D222" s="37"/>
      <c r="E222" s="37"/>
      <c r="F222" s="37"/>
      <c r="G222" s="37"/>
      <c r="H222" s="37"/>
      <c r="I222" s="37"/>
      <c r="J222" s="37"/>
      <c r="K222" s="37"/>
      <c r="L222" s="37"/>
      <c r="M222" s="37"/>
      <c r="N222" s="37"/>
      <c r="O222" s="37"/>
      <c r="P222" s="37"/>
      <c r="Q222" s="37"/>
      <c r="R222" s="37"/>
      <c r="S222" s="37"/>
      <c r="T222" s="37"/>
      <c r="U222" s="37"/>
      <c r="V222" s="37"/>
      <c r="W222" s="37"/>
      <c r="X222" s="37"/>
      <c r="Y222" s="37"/>
      <c r="Z222" s="37"/>
      <c r="AA222" s="37"/>
      <c r="AB222" s="37"/>
      <c r="AC222" s="37"/>
      <c r="AD222" s="37"/>
      <c r="AE222" s="37"/>
      <c r="AF222" s="37"/>
      <c r="AG222" s="37"/>
      <c r="AH222" s="37"/>
      <c r="AI222" s="37"/>
      <c r="AJ222" s="37"/>
      <c r="AK222" s="37"/>
      <c r="AL222" s="37"/>
      <c r="AM222" s="37"/>
    </row>
    <row r="223" spans="1:39" ht="18" thickBot="1" x14ac:dyDescent="0.25">
      <c r="A223" s="42" t="s">
        <v>573</v>
      </c>
      <c r="B223" s="42"/>
      <c r="C223" s="41"/>
      <c r="D223" s="41"/>
      <c r="E223" s="41"/>
      <c r="F223" s="41"/>
      <c r="G223" s="41"/>
      <c r="H223" s="41"/>
      <c r="I223" s="41"/>
      <c r="J223" s="41"/>
      <c r="K223" s="41"/>
      <c r="L223" s="41"/>
      <c r="M223" s="41"/>
      <c r="N223" s="41"/>
      <c r="O223" s="41"/>
      <c r="P223" s="41"/>
      <c r="Q223" s="41"/>
      <c r="R223" s="41"/>
      <c r="S223" s="41"/>
      <c r="T223" s="41"/>
      <c r="U223" s="41"/>
      <c r="V223" s="41"/>
      <c r="W223" s="41"/>
      <c r="X223" s="41"/>
      <c r="Y223" s="41"/>
      <c r="Z223" s="41"/>
      <c r="AA223" s="41"/>
      <c r="AB223" s="41"/>
      <c r="AC223" s="41"/>
      <c r="AD223" s="41"/>
      <c r="AE223" s="41"/>
      <c r="AF223" s="41"/>
      <c r="AG223" s="41"/>
      <c r="AH223" s="41"/>
      <c r="AI223" s="41"/>
      <c r="AJ223" s="41"/>
      <c r="AK223" s="41"/>
      <c r="AL223" s="41"/>
      <c r="AM223" s="41"/>
    </row>
    <row r="224" spans="1:39" ht="18" thickBot="1" x14ac:dyDescent="0.25">
      <c r="A224" s="38" t="s">
        <v>574</v>
      </c>
      <c r="B224" s="38"/>
      <c r="C224" s="41"/>
      <c r="D224" s="41"/>
      <c r="E224" s="41"/>
      <c r="F224" s="41"/>
      <c r="G224" s="41"/>
      <c r="H224" s="41"/>
      <c r="I224" s="41"/>
      <c r="J224" s="41"/>
      <c r="K224" s="41"/>
      <c r="L224" s="41"/>
      <c r="M224" s="41"/>
      <c r="N224" s="41"/>
      <c r="O224" s="41"/>
      <c r="P224" s="41"/>
      <c r="Q224" s="41"/>
      <c r="R224" s="41"/>
      <c r="S224" s="41"/>
      <c r="T224" s="41"/>
      <c r="U224" s="41"/>
      <c r="V224" s="41"/>
      <c r="W224" s="41"/>
      <c r="X224" s="41"/>
      <c r="Y224" s="41"/>
      <c r="Z224" s="41"/>
      <c r="AA224" s="41"/>
      <c r="AB224" s="41"/>
      <c r="AC224" s="41"/>
      <c r="AD224" s="41"/>
      <c r="AE224" s="41"/>
      <c r="AF224" s="41"/>
      <c r="AG224" s="41"/>
      <c r="AH224" s="41"/>
      <c r="AI224" s="41"/>
      <c r="AJ224" s="41"/>
      <c r="AK224" s="41"/>
      <c r="AL224" s="41"/>
      <c r="AM224" s="41"/>
    </row>
    <row r="225" spans="1:39" ht="18" thickBot="1" x14ac:dyDescent="0.25">
      <c r="A225" s="38" t="s">
        <v>575</v>
      </c>
      <c r="B225" s="38"/>
      <c r="C225" s="34"/>
      <c r="D225" s="34"/>
      <c r="E225" s="34"/>
      <c r="F225" s="34"/>
      <c r="G225" s="34"/>
      <c r="H225" s="34"/>
      <c r="I225" s="34"/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  <c r="Z225" s="34"/>
      <c r="AA225" s="34"/>
      <c r="AB225" s="34"/>
      <c r="AC225" s="34"/>
      <c r="AD225" s="34"/>
      <c r="AE225" s="34"/>
      <c r="AF225" s="34"/>
      <c r="AG225" s="34"/>
      <c r="AH225" s="34"/>
      <c r="AI225" s="34"/>
      <c r="AJ225" s="34"/>
      <c r="AK225" s="34"/>
      <c r="AL225" s="34"/>
      <c r="AM225" s="34"/>
    </row>
    <row r="226" spans="1:39" ht="35" thickBot="1" x14ac:dyDescent="0.25">
      <c r="A226" s="42" t="s">
        <v>576</v>
      </c>
      <c r="B226" s="42"/>
      <c r="C226" s="34"/>
      <c r="D226" s="34"/>
      <c r="E226" s="34"/>
      <c r="F226" s="34"/>
      <c r="G226" s="34"/>
      <c r="H226" s="34"/>
      <c r="I226" s="34"/>
      <c r="J226" s="34"/>
      <c r="K226" s="34"/>
      <c r="L226" s="34"/>
      <c r="M226" s="34"/>
      <c r="N226" s="34"/>
      <c r="O226" s="34"/>
      <c r="P226" s="34"/>
      <c r="Q226" s="34"/>
      <c r="R226" s="34"/>
      <c r="S226" s="34"/>
      <c r="T226" s="34"/>
      <c r="U226" s="34"/>
      <c r="V226" s="34"/>
      <c r="W226" s="34"/>
      <c r="X226" s="34"/>
      <c r="Y226" s="34"/>
      <c r="Z226" s="34"/>
      <c r="AA226" s="34"/>
      <c r="AB226" s="34"/>
      <c r="AC226" s="34"/>
      <c r="AD226" s="34"/>
      <c r="AE226" s="34"/>
      <c r="AF226" s="34"/>
      <c r="AG226" s="34"/>
      <c r="AH226" s="34"/>
      <c r="AI226" s="34"/>
      <c r="AJ226" s="34"/>
      <c r="AK226" s="34"/>
      <c r="AL226" s="34"/>
      <c r="AM226" s="34"/>
    </row>
    <row r="227" spans="1:39" ht="18" thickBot="1" x14ac:dyDescent="0.25">
      <c r="A227" s="45" t="s">
        <v>577</v>
      </c>
      <c r="B227" s="45"/>
      <c r="C227" s="37"/>
      <c r="D227" s="37"/>
      <c r="E227" s="37"/>
      <c r="F227" s="37"/>
      <c r="G227" s="37"/>
      <c r="H227" s="37"/>
      <c r="I227" s="37"/>
      <c r="J227" s="37"/>
      <c r="K227" s="37"/>
      <c r="L227" s="37"/>
      <c r="M227" s="37"/>
      <c r="N227" s="37"/>
      <c r="O227" s="37"/>
      <c r="P227" s="37"/>
      <c r="Q227" s="37"/>
      <c r="R227" s="37"/>
      <c r="S227" s="37"/>
      <c r="T227" s="37"/>
      <c r="U227" s="37"/>
      <c r="V227" s="37"/>
      <c r="W227" s="37"/>
      <c r="X227" s="37"/>
      <c r="Y227" s="37"/>
      <c r="Z227" s="37"/>
      <c r="AA227" s="37"/>
      <c r="AB227" s="37"/>
      <c r="AC227" s="37"/>
      <c r="AD227" s="37"/>
      <c r="AE227" s="37"/>
      <c r="AF227" s="37"/>
      <c r="AG227" s="37"/>
      <c r="AH227" s="37"/>
      <c r="AI227" s="37"/>
      <c r="AJ227" s="37"/>
      <c r="AK227" s="37"/>
      <c r="AL227" s="37"/>
      <c r="AM227" s="37"/>
    </row>
    <row r="228" spans="1:39" ht="18" thickBot="1" x14ac:dyDescent="0.25">
      <c r="A228" s="45" t="s">
        <v>578</v>
      </c>
      <c r="B228" s="45"/>
      <c r="C228" s="37"/>
      <c r="D228" s="37"/>
      <c r="E228" s="37"/>
      <c r="F228" s="37"/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37"/>
      <c r="S228" s="37"/>
      <c r="T228" s="37"/>
      <c r="U228" s="37"/>
      <c r="V228" s="37"/>
      <c r="W228" s="37"/>
      <c r="X228" s="37"/>
      <c r="Y228" s="37"/>
      <c r="Z228" s="37"/>
      <c r="AA228" s="37"/>
      <c r="AB228" s="37"/>
      <c r="AC228" s="37"/>
      <c r="AD228" s="37"/>
      <c r="AE228" s="37"/>
      <c r="AF228" s="37"/>
      <c r="AG228" s="37"/>
      <c r="AH228" s="37"/>
      <c r="AI228" s="37"/>
      <c r="AJ228" s="37"/>
      <c r="AK228" s="37"/>
      <c r="AL228" s="37"/>
      <c r="AM228" s="37"/>
    </row>
    <row r="229" spans="1:39" ht="18" thickBot="1" x14ac:dyDescent="0.25">
      <c r="A229" s="45" t="s">
        <v>579</v>
      </c>
      <c r="B229" s="45"/>
      <c r="C229" s="37"/>
      <c r="D229" s="37"/>
      <c r="E229" s="37"/>
      <c r="F229" s="37"/>
      <c r="G229" s="37"/>
      <c r="H229" s="37"/>
      <c r="I229" s="37"/>
      <c r="J229" s="37"/>
      <c r="K229" s="37"/>
      <c r="L229" s="37"/>
      <c r="M229" s="37"/>
      <c r="N229" s="37"/>
      <c r="O229" s="37"/>
      <c r="P229" s="37"/>
      <c r="Q229" s="37"/>
      <c r="R229" s="37"/>
      <c r="S229" s="37"/>
      <c r="T229" s="37"/>
      <c r="U229" s="37"/>
      <c r="V229" s="37"/>
      <c r="W229" s="37"/>
      <c r="X229" s="37"/>
      <c r="Y229" s="37"/>
      <c r="Z229" s="37"/>
      <c r="AA229" s="37"/>
      <c r="AB229" s="37"/>
      <c r="AC229" s="37"/>
      <c r="AD229" s="37"/>
      <c r="AE229" s="37"/>
      <c r="AF229" s="37"/>
      <c r="AG229" s="37"/>
      <c r="AH229" s="37"/>
      <c r="AI229" s="37"/>
      <c r="AJ229" s="37"/>
      <c r="AK229" s="37"/>
      <c r="AL229" s="37"/>
      <c r="AM229" s="37"/>
    </row>
    <row r="230" spans="1:39" ht="18" thickBot="1" x14ac:dyDescent="0.25">
      <c r="A230" s="45" t="s">
        <v>580</v>
      </c>
      <c r="B230" s="45"/>
      <c r="C230" s="40"/>
      <c r="D230" s="40"/>
      <c r="E230" s="40"/>
      <c r="F230" s="40"/>
      <c r="G230" s="40"/>
      <c r="H230" s="40"/>
      <c r="I230" s="40"/>
      <c r="J230" s="40"/>
      <c r="K230" s="40"/>
      <c r="L230" s="40"/>
      <c r="M230" s="40"/>
      <c r="N230" s="40"/>
      <c r="O230" s="40"/>
      <c r="P230" s="40"/>
      <c r="Q230" s="40"/>
      <c r="R230" s="40"/>
      <c r="S230" s="40"/>
      <c r="T230" s="40"/>
      <c r="U230" s="40"/>
      <c r="V230" s="40"/>
      <c r="W230" s="40"/>
      <c r="X230" s="40"/>
      <c r="Y230" s="40"/>
      <c r="Z230" s="40"/>
      <c r="AA230" s="40"/>
      <c r="AB230" s="40"/>
      <c r="AC230" s="40"/>
      <c r="AD230" s="40"/>
      <c r="AE230" s="40"/>
      <c r="AF230" s="40"/>
      <c r="AG230" s="40"/>
      <c r="AH230" s="40"/>
      <c r="AI230" s="40"/>
      <c r="AJ230" s="40"/>
      <c r="AK230" s="40"/>
      <c r="AL230" s="40"/>
      <c r="AM230" s="40"/>
    </row>
    <row r="231" spans="1:39" ht="18" thickBot="1" x14ac:dyDescent="0.25">
      <c r="A231" s="45" t="s">
        <v>581</v>
      </c>
      <c r="B231" s="45"/>
      <c r="C231" s="37"/>
      <c r="D231" s="37"/>
      <c r="E231" s="37"/>
      <c r="F231" s="37"/>
      <c r="G231" s="37"/>
      <c r="H231" s="37"/>
      <c r="I231" s="37"/>
      <c r="J231" s="37"/>
      <c r="K231" s="37"/>
      <c r="L231" s="37"/>
      <c r="M231" s="37"/>
      <c r="N231" s="37"/>
      <c r="O231" s="37"/>
      <c r="P231" s="37"/>
      <c r="Q231" s="37"/>
      <c r="R231" s="37"/>
      <c r="S231" s="37"/>
      <c r="T231" s="37"/>
      <c r="U231" s="37"/>
      <c r="V231" s="37"/>
      <c r="W231" s="37"/>
      <c r="X231" s="37"/>
      <c r="Y231" s="37"/>
      <c r="Z231" s="37"/>
      <c r="AA231" s="37"/>
      <c r="AB231" s="37"/>
      <c r="AC231" s="37"/>
      <c r="AD231" s="37"/>
      <c r="AE231" s="37"/>
      <c r="AF231" s="37"/>
      <c r="AG231" s="37"/>
      <c r="AH231" s="37"/>
      <c r="AI231" s="37"/>
      <c r="AJ231" s="37"/>
      <c r="AK231" s="37"/>
      <c r="AL231" s="37"/>
      <c r="AM231" s="37"/>
    </row>
    <row r="232" spans="1:39" ht="18" thickBot="1" x14ac:dyDescent="0.25">
      <c r="A232" s="45" t="s">
        <v>582</v>
      </c>
      <c r="B232" s="45"/>
      <c r="C232" s="37"/>
      <c r="D232" s="37"/>
      <c r="E232" s="37"/>
      <c r="F232" s="37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R232" s="37"/>
      <c r="S232" s="37"/>
      <c r="T232" s="37"/>
      <c r="U232" s="37"/>
      <c r="V232" s="37"/>
      <c r="W232" s="37"/>
      <c r="X232" s="37"/>
      <c r="Y232" s="37"/>
      <c r="Z232" s="37"/>
      <c r="AA232" s="37"/>
      <c r="AB232" s="37"/>
      <c r="AC232" s="37"/>
      <c r="AD232" s="37"/>
      <c r="AE232" s="37"/>
      <c r="AF232" s="37"/>
      <c r="AG232" s="37"/>
      <c r="AH232" s="37"/>
      <c r="AI232" s="37"/>
      <c r="AJ232" s="37"/>
      <c r="AK232" s="37"/>
      <c r="AL232" s="37"/>
      <c r="AM232" s="37"/>
    </row>
    <row r="233" spans="1:39" ht="35" thickBot="1" x14ac:dyDescent="0.25">
      <c r="A233" s="45" t="s">
        <v>583</v>
      </c>
      <c r="B233" s="45"/>
      <c r="C233" s="37"/>
      <c r="D233" s="37"/>
      <c r="E233" s="37"/>
      <c r="F233" s="37"/>
      <c r="G233" s="37"/>
      <c r="H233" s="37"/>
      <c r="I233" s="37"/>
      <c r="J233" s="37"/>
      <c r="K233" s="37"/>
      <c r="L233" s="37"/>
      <c r="M233" s="37"/>
      <c r="N233" s="37"/>
      <c r="O233" s="37"/>
      <c r="P233" s="37"/>
      <c r="Q233" s="37"/>
      <c r="R233" s="37"/>
      <c r="S233" s="37"/>
      <c r="T233" s="37"/>
      <c r="U233" s="37"/>
      <c r="V233" s="37"/>
      <c r="W233" s="37"/>
      <c r="X233" s="37"/>
      <c r="Y233" s="37"/>
      <c r="Z233" s="37"/>
      <c r="AA233" s="37"/>
      <c r="AB233" s="37"/>
      <c r="AC233" s="37"/>
      <c r="AD233" s="37"/>
      <c r="AE233" s="37"/>
      <c r="AF233" s="37"/>
      <c r="AG233" s="37"/>
      <c r="AH233" s="37"/>
      <c r="AI233" s="37"/>
      <c r="AJ233" s="37"/>
      <c r="AK233" s="37"/>
      <c r="AL233" s="37"/>
      <c r="AM233" s="37"/>
    </row>
    <row r="234" spans="1:39" ht="18" thickBot="1" x14ac:dyDescent="0.25">
      <c r="A234" s="45" t="s">
        <v>584</v>
      </c>
      <c r="B234" s="45"/>
      <c r="C234" s="37"/>
      <c r="D234" s="37"/>
      <c r="E234" s="37"/>
      <c r="F234" s="37"/>
      <c r="G234" s="37"/>
      <c r="H234" s="37"/>
      <c r="I234" s="37"/>
      <c r="J234" s="37"/>
      <c r="K234" s="37"/>
      <c r="L234" s="37"/>
      <c r="M234" s="37"/>
      <c r="N234" s="37"/>
      <c r="O234" s="37"/>
      <c r="P234" s="37"/>
      <c r="Q234" s="37"/>
      <c r="R234" s="37"/>
      <c r="S234" s="37"/>
      <c r="T234" s="37"/>
      <c r="U234" s="37"/>
      <c r="V234" s="37"/>
      <c r="W234" s="37"/>
      <c r="X234" s="37"/>
      <c r="Y234" s="37"/>
      <c r="Z234" s="37"/>
      <c r="AA234" s="37"/>
      <c r="AB234" s="37"/>
      <c r="AC234" s="37"/>
      <c r="AD234" s="37"/>
      <c r="AE234" s="37"/>
      <c r="AF234" s="37"/>
      <c r="AG234" s="37"/>
      <c r="AH234" s="37"/>
      <c r="AI234" s="37"/>
      <c r="AJ234" s="37"/>
      <c r="AK234" s="37"/>
      <c r="AL234" s="37"/>
      <c r="AM234" s="37"/>
    </row>
    <row r="235" spans="1:39" ht="35" thickBot="1" x14ac:dyDescent="0.25">
      <c r="A235" s="45" t="s">
        <v>585</v>
      </c>
      <c r="B235" s="45"/>
      <c r="C235" s="37"/>
      <c r="D235" s="37"/>
      <c r="E235" s="37"/>
      <c r="F235" s="37"/>
      <c r="G235" s="37"/>
      <c r="H235" s="37"/>
      <c r="I235" s="37"/>
      <c r="J235" s="37"/>
      <c r="K235" s="37"/>
      <c r="L235" s="37"/>
      <c r="M235" s="37"/>
      <c r="N235" s="37"/>
      <c r="O235" s="37"/>
      <c r="P235" s="37"/>
      <c r="Q235" s="37"/>
      <c r="R235" s="37"/>
      <c r="S235" s="37"/>
      <c r="T235" s="37"/>
      <c r="U235" s="37"/>
      <c r="V235" s="37"/>
      <c r="W235" s="37"/>
      <c r="X235" s="37"/>
      <c r="Y235" s="37"/>
      <c r="Z235" s="37"/>
      <c r="AA235" s="37"/>
      <c r="AB235" s="37"/>
      <c r="AC235" s="37"/>
      <c r="AD235" s="37"/>
      <c r="AE235" s="37"/>
      <c r="AF235" s="37"/>
      <c r="AG235" s="37"/>
      <c r="AH235" s="37"/>
      <c r="AI235" s="37"/>
      <c r="AJ235" s="37"/>
      <c r="AK235" s="37"/>
      <c r="AL235" s="37"/>
      <c r="AM235" s="37"/>
    </row>
    <row r="236" spans="1:39" ht="69" thickBot="1" x14ac:dyDescent="0.25">
      <c r="A236" s="45" t="s">
        <v>586</v>
      </c>
      <c r="B236" s="45"/>
      <c r="C236" s="37"/>
      <c r="D236" s="37"/>
      <c r="E236" s="37"/>
      <c r="F236" s="37"/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R236" s="37"/>
      <c r="S236" s="37"/>
      <c r="T236" s="37"/>
      <c r="U236" s="37"/>
      <c r="V236" s="37"/>
      <c r="W236" s="37"/>
      <c r="X236" s="37"/>
      <c r="Y236" s="37"/>
      <c r="Z236" s="37"/>
      <c r="AA236" s="37"/>
      <c r="AB236" s="37"/>
      <c r="AC236" s="37"/>
      <c r="AD236" s="37"/>
      <c r="AE236" s="37"/>
      <c r="AF236" s="37"/>
      <c r="AG236" s="37"/>
      <c r="AH236" s="37"/>
      <c r="AI236" s="37"/>
      <c r="AJ236" s="37"/>
      <c r="AK236" s="37"/>
      <c r="AL236" s="37"/>
      <c r="AM236" s="37"/>
    </row>
    <row r="237" spans="1:39" ht="52" thickBot="1" x14ac:dyDescent="0.25">
      <c r="A237" s="45" t="s">
        <v>587</v>
      </c>
      <c r="B237" s="45"/>
      <c r="C237" s="37"/>
      <c r="D237" s="37"/>
      <c r="E237" s="37"/>
      <c r="F237" s="37"/>
      <c r="G237" s="37"/>
      <c r="H237" s="37"/>
      <c r="I237" s="37"/>
      <c r="J237" s="37"/>
      <c r="K237" s="37"/>
      <c r="L237" s="37"/>
      <c r="M237" s="37"/>
      <c r="N237" s="37"/>
      <c r="O237" s="37"/>
      <c r="P237" s="37"/>
      <c r="Q237" s="37"/>
      <c r="R237" s="37"/>
      <c r="S237" s="37"/>
      <c r="T237" s="37"/>
      <c r="U237" s="37"/>
      <c r="V237" s="37"/>
      <c r="W237" s="37"/>
      <c r="X237" s="37"/>
      <c r="Y237" s="37"/>
      <c r="Z237" s="37"/>
      <c r="AA237" s="37"/>
      <c r="AB237" s="37"/>
      <c r="AC237" s="37"/>
      <c r="AD237" s="37"/>
      <c r="AE237" s="37"/>
      <c r="AF237" s="37"/>
      <c r="AG237" s="37"/>
      <c r="AH237" s="37"/>
      <c r="AI237" s="37"/>
      <c r="AJ237" s="37"/>
      <c r="AK237" s="37"/>
      <c r="AL237" s="37"/>
      <c r="AM237" s="37"/>
    </row>
    <row r="238" spans="1:39" ht="35" thickBot="1" x14ac:dyDescent="0.25">
      <c r="A238" s="45" t="s">
        <v>588</v>
      </c>
      <c r="B238" s="45"/>
      <c r="C238" s="37"/>
      <c r="D238" s="37"/>
      <c r="E238" s="37"/>
      <c r="F238" s="37"/>
      <c r="G238" s="37"/>
      <c r="H238" s="37"/>
      <c r="I238" s="37"/>
      <c r="J238" s="37"/>
      <c r="K238" s="37"/>
      <c r="L238" s="37"/>
      <c r="M238" s="37"/>
      <c r="N238" s="37"/>
      <c r="O238" s="37"/>
      <c r="P238" s="37"/>
      <c r="Q238" s="37"/>
      <c r="R238" s="37"/>
      <c r="S238" s="37"/>
      <c r="T238" s="37"/>
      <c r="U238" s="37"/>
      <c r="V238" s="37"/>
      <c r="W238" s="37"/>
      <c r="X238" s="37"/>
      <c r="Y238" s="37"/>
      <c r="Z238" s="37"/>
      <c r="AA238" s="37"/>
      <c r="AB238" s="37"/>
      <c r="AC238" s="37"/>
      <c r="AD238" s="37"/>
      <c r="AE238" s="37"/>
      <c r="AF238" s="37"/>
      <c r="AG238" s="37"/>
      <c r="AH238" s="37"/>
      <c r="AI238" s="37"/>
      <c r="AJ238" s="37"/>
      <c r="AK238" s="37"/>
      <c r="AL238" s="37"/>
      <c r="AM238" s="37"/>
    </row>
    <row r="239" spans="1:39" ht="35" thickBot="1" x14ac:dyDescent="0.25">
      <c r="A239" s="45" t="s">
        <v>589</v>
      </c>
      <c r="B239" s="45"/>
      <c r="C239" s="37"/>
      <c r="D239" s="37"/>
      <c r="E239" s="37"/>
      <c r="F239" s="37"/>
      <c r="G239" s="37"/>
      <c r="H239" s="37"/>
      <c r="I239" s="37"/>
      <c r="J239" s="37"/>
      <c r="K239" s="37"/>
      <c r="L239" s="37"/>
      <c r="M239" s="37"/>
      <c r="N239" s="37"/>
      <c r="O239" s="37"/>
      <c r="P239" s="37"/>
      <c r="Q239" s="37"/>
      <c r="R239" s="37"/>
      <c r="S239" s="37"/>
      <c r="T239" s="37"/>
      <c r="U239" s="37"/>
      <c r="V239" s="37"/>
      <c r="W239" s="37"/>
      <c r="X239" s="37"/>
      <c r="Y239" s="37"/>
      <c r="Z239" s="37"/>
      <c r="AA239" s="37"/>
      <c r="AB239" s="37"/>
      <c r="AC239" s="37"/>
      <c r="AD239" s="37"/>
      <c r="AE239" s="37"/>
      <c r="AF239" s="37"/>
      <c r="AG239" s="37"/>
      <c r="AH239" s="37"/>
      <c r="AI239" s="37"/>
      <c r="AJ239" s="37"/>
      <c r="AK239" s="37"/>
      <c r="AL239" s="37"/>
      <c r="AM239" s="37"/>
    </row>
    <row r="240" spans="1:39" ht="52" thickBot="1" x14ac:dyDescent="0.25">
      <c r="A240" s="45" t="s">
        <v>590</v>
      </c>
      <c r="B240" s="45"/>
      <c r="C240" s="37"/>
      <c r="D240" s="37"/>
      <c r="E240" s="37"/>
      <c r="F240" s="37"/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R240" s="37"/>
      <c r="S240" s="37"/>
      <c r="T240" s="37"/>
      <c r="U240" s="37"/>
      <c r="V240" s="37"/>
      <c r="W240" s="37"/>
      <c r="X240" s="37"/>
      <c r="Y240" s="37"/>
      <c r="Z240" s="37"/>
      <c r="AA240" s="37"/>
      <c r="AB240" s="37"/>
      <c r="AC240" s="37"/>
      <c r="AD240" s="37"/>
      <c r="AE240" s="37"/>
      <c r="AF240" s="37"/>
      <c r="AG240" s="37"/>
      <c r="AH240" s="37"/>
      <c r="AI240" s="37"/>
      <c r="AJ240" s="37"/>
      <c r="AK240" s="37"/>
      <c r="AL240" s="37"/>
      <c r="AM240" s="37"/>
    </row>
    <row r="241" spans="1:39" ht="18" thickBot="1" x14ac:dyDescent="0.25">
      <c r="A241" s="45" t="s">
        <v>591</v>
      </c>
      <c r="B241" s="45"/>
      <c r="C241" s="37"/>
      <c r="D241" s="37"/>
      <c r="E241" s="37"/>
      <c r="F241" s="37"/>
      <c r="G241" s="37"/>
      <c r="H241" s="37"/>
      <c r="I241" s="37"/>
      <c r="J241" s="37"/>
      <c r="K241" s="37"/>
      <c r="L241" s="37"/>
      <c r="M241" s="37"/>
      <c r="N241" s="37"/>
      <c r="O241" s="37"/>
      <c r="P241" s="37"/>
      <c r="Q241" s="37"/>
      <c r="R241" s="37"/>
      <c r="S241" s="37"/>
      <c r="T241" s="37"/>
      <c r="U241" s="37"/>
      <c r="V241" s="37"/>
      <c r="W241" s="37"/>
      <c r="X241" s="37"/>
      <c r="Y241" s="37"/>
      <c r="Z241" s="37"/>
      <c r="AA241" s="37"/>
      <c r="AB241" s="37"/>
      <c r="AC241" s="37"/>
      <c r="AD241" s="37"/>
      <c r="AE241" s="37"/>
      <c r="AF241" s="37"/>
      <c r="AG241" s="37"/>
      <c r="AH241" s="37"/>
      <c r="AI241" s="37"/>
      <c r="AJ241" s="37"/>
      <c r="AK241" s="37"/>
      <c r="AL241" s="37"/>
      <c r="AM241" s="37"/>
    </row>
    <row r="242" spans="1:39" ht="35" thickBot="1" x14ac:dyDescent="0.25">
      <c r="A242" s="45" t="s">
        <v>592</v>
      </c>
      <c r="B242" s="45"/>
      <c r="C242" s="37"/>
      <c r="D242" s="37"/>
      <c r="E242" s="37"/>
      <c r="F242" s="37"/>
      <c r="G242" s="37"/>
      <c r="H242" s="37"/>
      <c r="I242" s="37"/>
      <c r="J242" s="37"/>
      <c r="K242" s="37"/>
      <c r="L242" s="37"/>
      <c r="M242" s="37"/>
      <c r="N242" s="37"/>
      <c r="O242" s="37"/>
      <c r="P242" s="37"/>
      <c r="Q242" s="37"/>
      <c r="R242" s="37"/>
      <c r="S242" s="37"/>
      <c r="T242" s="37"/>
      <c r="U242" s="37"/>
      <c r="V242" s="37"/>
      <c r="W242" s="37"/>
      <c r="X242" s="37"/>
      <c r="Y242" s="37"/>
      <c r="Z242" s="37"/>
      <c r="AA242" s="37"/>
      <c r="AB242" s="37"/>
      <c r="AC242" s="37"/>
      <c r="AD242" s="37"/>
      <c r="AE242" s="37"/>
      <c r="AF242" s="37"/>
      <c r="AG242" s="37"/>
      <c r="AH242" s="37"/>
      <c r="AI242" s="37"/>
      <c r="AJ242" s="37"/>
      <c r="AK242" s="37"/>
      <c r="AL242" s="37"/>
      <c r="AM242" s="37"/>
    </row>
    <row r="243" spans="1:39" ht="18" thickBot="1" x14ac:dyDescent="0.25">
      <c r="A243" s="45" t="s">
        <v>593</v>
      </c>
      <c r="B243" s="45"/>
      <c r="C243" s="37"/>
      <c r="D243" s="37"/>
      <c r="E243" s="37"/>
      <c r="F243" s="37"/>
      <c r="G243" s="37"/>
      <c r="H243" s="37"/>
      <c r="I243" s="37"/>
      <c r="J243" s="37"/>
      <c r="K243" s="37"/>
      <c r="L243" s="37"/>
      <c r="M243" s="37"/>
      <c r="N243" s="37"/>
      <c r="O243" s="37"/>
      <c r="P243" s="37"/>
      <c r="Q243" s="37"/>
      <c r="R243" s="37"/>
      <c r="S243" s="37"/>
      <c r="T243" s="37"/>
      <c r="U243" s="37"/>
      <c r="V243" s="37"/>
      <c r="W243" s="37"/>
      <c r="X243" s="37"/>
      <c r="Y243" s="37"/>
      <c r="Z243" s="37"/>
      <c r="AA243" s="37"/>
      <c r="AB243" s="37"/>
      <c r="AC243" s="37"/>
      <c r="AD243" s="37"/>
      <c r="AE243" s="37"/>
      <c r="AF243" s="37"/>
      <c r="AG243" s="37"/>
      <c r="AH243" s="37"/>
      <c r="AI243" s="37"/>
      <c r="AJ243" s="37"/>
      <c r="AK243" s="37"/>
      <c r="AL243" s="37"/>
      <c r="AM243" s="37"/>
    </row>
    <row r="244" spans="1:39" ht="35" thickBot="1" x14ac:dyDescent="0.25">
      <c r="A244" s="43" t="s">
        <v>594</v>
      </c>
      <c r="B244" s="43"/>
      <c r="C244" s="162">
        <f>C247+C248+C249</f>
        <v>0</v>
      </c>
      <c r="D244" s="162">
        <f t="shared" ref="D244:AM244" si="17">D247+D248+D249</f>
        <v>0</v>
      </c>
      <c r="E244" s="162">
        <f t="shared" si="17"/>
        <v>0</v>
      </c>
      <c r="F244" s="162">
        <f t="shared" si="17"/>
        <v>0</v>
      </c>
      <c r="G244" s="162">
        <f t="shared" si="17"/>
        <v>0</v>
      </c>
      <c r="H244" s="162">
        <f t="shared" si="17"/>
        <v>0</v>
      </c>
      <c r="I244" s="162">
        <f t="shared" si="17"/>
        <v>0</v>
      </c>
      <c r="J244" s="162">
        <f t="shared" si="17"/>
        <v>0</v>
      </c>
      <c r="K244" s="162">
        <f t="shared" si="17"/>
        <v>0</v>
      </c>
      <c r="L244" s="162">
        <f t="shared" si="17"/>
        <v>0</v>
      </c>
      <c r="M244" s="162">
        <f t="shared" si="17"/>
        <v>0</v>
      </c>
      <c r="N244" s="162">
        <f t="shared" si="17"/>
        <v>0</v>
      </c>
      <c r="O244" s="162">
        <f t="shared" si="17"/>
        <v>0</v>
      </c>
      <c r="P244" s="162">
        <f t="shared" si="17"/>
        <v>0</v>
      </c>
      <c r="Q244" s="162">
        <f t="shared" si="17"/>
        <v>0</v>
      </c>
      <c r="R244" s="162">
        <f t="shared" si="17"/>
        <v>0</v>
      </c>
      <c r="S244" s="162">
        <f t="shared" si="17"/>
        <v>0</v>
      </c>
      <c r="T244" s="162">
        <f t="shared" si="17"/>
        <v>0</v>
      </c>
      <c r="U244" s="162">
        <f t="shared" si="17"/>
        <v>0</v>
      </c>
      <c r="V244" s="162">
        <f t="shared" si="17"/>
        <v>0</v>
      </c>
      <c r="W244" s="162">
        <f t="shared" si="17"/>
        <v>0</v>
      </c>
      <c r="X244" s="162">
        <f t="shared" si="17"/>
        <v>0</v>
      </c>
      <c r="Y244" s="162">
        <f t="shared" si="17"/>
        <v>0</v>
      </c>
      <c r="Z244" s="162">
        <f t="shared" si="17"/>
        <v>0</v>
      </c>
      <c r="AA244" s="162">
        <f t="shared" si="17"/>
        <v>0</v>
      </c>
      <c r="AB244" s="162">
        <f t="shared" si="17"/>
        <v>0</v>
      </c>
      <c r="AC244" s="162">
        <f t="shared" si="17"/>
        <v>0</v>
      </c>
      <c r="AD244" s="162">
        <f t="shared" si="17"/>
        <v>0</v>
      </c>
      <c r="AE244" s="162">
        <f t="shared" si="17"/>
        <v>0</v>
      </c>
      <c r="AF244" s="162">
        <f t="shared" si="17"/>
        <v>0</v>
      </c>
      <c r="AG244" s="162">
        <f t="shared" si="17"/>
        <v>0</v>
      </c>
      <c r="AH244" s="162">
        <f t="shared" si="17"/>
        <v>0</v>
      </c>
      <c r="AI244" s="162">
        <f t="shared" si="17"/>
        <v>0</v>
      </c>
      <c r="AJ244" s="162">
        <f t="shared" si="17"/>
        <v>0</v>
      </c>
      <c r="AK244" s="162">
        <f t="shared" si="17"/>
        <v>0</v>
      </c>
      <c r="AL244" s="162">
        <f t="shared" si="17"/>
        <v>0</v>
      </c>
      <c r="AM244" s="162">
        <f t="shared" si="17"/>
        <v>0</v>
      </c>
    </row>
    <row r="245" spans="1:39" s="50" customFormat="1" ht="35" thickBot="1" x14ac:dyDescent="0.25">
      <c r="A245" s="161" t="s">
        <v>1305</v>
      </c>
      <c r="B245" s="62"/>
      <c r="C245" s="159" t="str">
        <f>IFERROR(IF(((C244-B244)/B244)=-1, "", (C244-B244)/B244), "")</f>
        <v/>
      </c>
      <c r="D245" s="159" t="str">
        <f t="shared" ref="D245:AM245" si="18">IFERROR(IF(((D244-C244)/C244)=-1, "", (D244-C244)/C244), "")</f>
        <v/>
      </c>
      <c r="E245" s="159" t="str">
        <f t="shared" si="18"/>
        <v/>
      </c>
      <c r="F245" s="159" t="str">
        <f t="shared" si="18"/>
        <v/>
      </c>
      <c r="G245" s="159" t="str">
        <f t="shared" si="18"/>
        <v/>
      </c>
      <c r="H245" s="159" t="str">
        <f t="shared" si="18"/>
        <v/>
      </c>
      <c r="I245" s="159" t="str">
        <f t="shared" si="18"/>
        <v/>
      </c>
      <c r="J245" s="159" t="str">
        <f t="shared" si="18"/>
        <v/>
      </c>
      <c r="K245" s="159" t="str">
        <f t="shared" si="18"/>
        <v/>
      </c>
      <c r="L245" s="159" t="str">
        <f t="shared" si="18"/>
        <v/>
      </c>
      <c r="M245" s="159" t="str">
        <f t="shared" si="18"/>
        <v/>
      </c>
      <c r="N245" s="159" t="str">
        <f t="shared" si="18"/>
        <v/>
      </c>
      <c r="O245" s="159" t="str">
        <f t="shared" si="18"/>
        <v/>
      </c>
      <c r="P245" s="159" t="str">
        <f t="shared" si="18"/>
        <v/>
      </c>
      <c r="Q245" s="159" t="str">
        <f t="shared" si="18"/>
        <v/>
      </c>
      <c r="R245" s="159" t="str">
        <f t="shared" si="18"/>
        <v/>
      </c>
      <c r="S245" s="159" t="str">
        <f t="shared" si="18"/>
        <v/>
      </c>
      <c r="T245" s="159" t="str">
        <f t="shared" si="18"/>
        <v/>
      </c>
      <c r="U245" s="159" t="str">
        <f t="shared" si="18"/>
        <v/>
      </c>
      <c r="V245" s="159" t="str">
        <f t="shared" si="18"/>
        <v/>
      </c>
      <c r="W245" s="159" t="str">
        <f t="shared" si="18"/>
        <v/>
      </c>
      <c r="X245" s="159" t="str">
        <f t="shared" si="18"/>
        <v/>
      </c>
      <c r="Y245" s="159" t="str">
        <f t="shared" si="18"/>
        <v/>
      </c>
      <c r="Z245" s="159" t="str">
        <f t="shared" si="18"/>
        <v/>
      </c>
      <c r="AA245" s="159" t="str">
        <f t="shared" si="18"/>
        <v/>
      </c>
      <c r="AB245" s="159" t="str">
        <f t="shared" si="18"/>
        <v/>
      </c>
      <c r="AC245" s="159" t="str">
        <f t="shared" si="18"/>
        <v/>
      </c>
      <c r="AD245" s="159" t="str">
        <f t="shared" si="18"/>
        <v/>
      </c>
      <c r="AE245" s="159" t="str">
        <f t="shared" si="18"/>
        <v/>
      </c>
      <c r="AF245" s="159" t="str">
        <f t="shared" si="18"/>
        <v/>
      </c>
      <c r="AG245" s="159" t="str">
        <f t="shared" si="18"/>
        <v/>
      </c>
      <c r="AH245" s="159" t="str">
        <f t="shared" si="18"/>
        <v/>
      </c>
      <c r="AI245" s="159" t="str">
        <f t="shared" si="18"/>
        <v/>
      </c>
      <c r="AJ245" s="159" t="str">
        <f t="shared" si="18"/>
        <v/>
      </c>
      <c r="AK245" s="159" t="str">
        <f t="shared" si="18"/>
        <v/>
      </c>
      <c r="AL245" s="159" t="str">
        <f t="shared" si="18"/>
        <v/>
      </c>
      <c r="AM245" s="159" t="str">
        <f t="shared" si="18"/>
        <v/>
      </c>
    </row>
    <row r="246" spans="1:39" ht="35" thickBot="1" x14ac:dyDescent="0.25">
      <c r="A246" s="46" t="s">
        <v>595</v>
      </c>
      <c r="B246" s="46"/>
      <c r="C246" s="142"/>
      <c r="D246" s="34"/>
      <c r="E246" s="34"/>
      <c r="F246" s="34"/>
      <c r="G246" s="34"/>
      <c r="H246" s="34"/>
      <c r="I246" s="34"/>
      <c r="J246" s="34"/>
      <c r="K246" s="34"/>
      <c r="L246" s="34"/>
      <c r="M246" s="34"/>
      <c r="N246" s="34"/>
      <c r="O246" s="34"/>
      <c r="P246" s="34"/>
      <c r="Q246" s="34"/>
      <c r="R246" s="34"/>
      <c r="S246" s="34"/>
      <c r="T246" s="34"/>
      <c r="U246" s="34"/>
      <c r="V246" s="34"/>
      <c r="W246" s="34"/>
      <c r="X246" s="34"/>
      <c r="Y246" s="34"/>
      <c r="Z246" s="34"/>
      <c r="AA246" s="34"/>
      <c r="AB246" s="34"/>
      <c r="AC246" s="34"/>
      <c r="AD246" s="34"/>
      <c r="AE246" s="34"/>
      <c r="AF246" s="34"/>
      <c r="AG246" s="34"/>
      <c r="AH246" s="34"/>
      <c r="AI246" s="34"/>
      <c r="AJ246" s="34"/>
      <c r="AK246" s="34"/>
      <c r="AL246" s="34"/>
      <c r="AM246" s="34"/>
    </row>
    <row r="247" spans="1:39" ht="35" thickBot="1" x14ac:dyDescent="0.25">
      <c r="A247" s="47" t="s">
        <v>596</v>
      </c>
      <c r="B247" s="47"/>
      <c r="C247" s="37"/>
      <c r="D247" s="37"/>
      <c r="E247" s="37"/>
      <c r="F247" s="37"/>
      <c r="G247" s="37"/>
      <c r="H247" s="37"/>
      <c r="I247" s="37"/>
      <c r="J247" s="37"/>
      <c r="K247" s="37"/>
      <c r="L247" s="37"/>
      <c r="M247" s="37"/>
      <c r="N247" s="37"/>
      <c r="O247" s="37"/>
      <c r="P247" s="37"/>
      <c r="Q247" s="37"/>
      <c r="R247" s="37"/>
      <c r="S247" s="37"/>
      <c r="T247" s="37"/>
      <c r="U247" s="37"/>
      <c r="V247" s="37"/>
      <c r="W247" s="37"/>
      <c r="X247" s="37"/>
      <c r="Y247" s="37"/>
      <c r="Z247" s="37"/>
      <c r="AA247" s="37"/>
      <c r="AB247" s="37"/>
      <c r="AC247" s="37"/>
      <c r="AD247" s="37"/>
      <c r="AE247" s="37"/>
      <c r="AF247" s="37"/>
      <c r="AG247" s="37"/>
      <c r="AH247" s="37"/>
      <c r="AI247" s="37"/>
      <c r="AJ247" s="37"/>
      <c r="AK247" s="37"/>
      <c r="AL247" s="37"/>
      <c r="AM247" s="37"/>
    </row>
    <row r="248" spans="1:39" ht="18" thickBot="1" x14ac:dyDescent="0.25">
      <c r="A248" s="47" t="s">
        <v>597</v>
      </c>
      <c r="B248" s="47"/>
      <c r="C248" s="37"/>
      <c r="D248" s="37"/>
      <c r="E248" s="37"/>
      <c r="F248" s="37"/>
      <c r="G248" s="37"/>
      <c r="H248" s="37"/>
      <c r="I248" s="37"/>
      <c r="J248" s="37"/>
      <c r="K248" s="37"/>
      <c r="L248" s="37"/>
      <c r="M248" s="37"/>
      <c r="N248" s="37"/>
      <c r="O248" s="37"/>
      <c r="P248" s="37"/>
      <c r="Q248" s="37"/>
      <c r="R248" s="37"/>
      <c r="S248" s="37"/>
      <c r="T248" s="37"/>
      <c r="U248" s="37"/>
      <c r="V248" s="37"/>
      <c r="W248" s="37"/>
      <c r="X248" s="37"/>
      <c r="Y248" s="37"/>
      <c r="Z248" s="37"/>
      <c r="AA248" s="37"/>
      <c r="AB248" s="37"/>
      <c r="AC248" s="37"/>
      <c r="AD248" s="37"/>
      <c r="AE248" s="37"/>
      <c r="AF248" s="37"/>
      <c r="AG248" s="37"/>
      <c r="AH248" s="37"/>
      <c r="AI248" s="37"/>
      <c r="AJ248" s="37"/>
      <c r="AK248" s="37"/>
      <c r="AL248" s="37"/>
      <c r="AM248" s="37"/>
    </row>
    <row r="249" spans="1:39" ht="35" thickBot="1" x14ac:dyDescent="0.25">
      <c r="A249" s="44" t="s">
        <v>598</v>
      </c>
      <c r="B249" s="44"/>
      <c r="C249" s="37"/>
      <c r="D249" s="37"/>
      <c r="E249" s="37"/>
      <c r="F249" s="37"/>
      <c r="G249" s="37"/>
      <c r="H249" s="37"/>
      <c r="I249" s="37"/>
      <c r="J249" s="37"/>
      <c r="K249" s="37"/>
      <c r="L249" s="37"/>
      <c r="M249" s="37"/>
      <c r="N249" s="37"/>
      <c r="O249" s="37"/>
      <c r="P249" s="37"/>
      <c r="Q249" s="37"/>
      <c r="R249" s="37"/>
      <c r="S249" s="37"/>
      <c r="T249" s="37"/>
      <c r="U249" s="37"/>
      <c r="V249" s="37"/>
      <c r="W249" s="37"/>
      <c r="X249" s="37"/>
      <c r="Y249" s="37"/>
      <c r="Z249" s="37"/>
      <c r="AA249" s="37"/>
      <c r="AB249" s="37"/>
      <c r="AC249" s="37"/>
      <c r="AD249" s="37"/>
      <c r="AE249" s="37"/>
      <c r="AF249" s="37"/>
      <c r="AG249" s="37"/>
      <c r="AH249" s="37"/>
      <c r="AI249" s="37"/>
      <c r="AJ249" s="37"/>
      <c r="AK249" s="37"/>
      <c r="AL249" s="37"/>
      <c r="AM249" s="37"/>
    </row>
    <row r="250" spans="1:39" ht="52" thickBot="1" x14ac:dyDescent="0.25">
      <c r="A250" s="43" t="s">
        <v>599</v>
      </c>
      <c r="B250" s="43"/>
      <c r="C250" s="41"/>
      <c r="D250" s="41"/>
      <c r="E250" s="41"/>
      <c r="F250" s="41"/>
      <c r="G250" s="41"/>
      <c r="H250" s="41"/>
      <c r="I250" s="41"/>
      <c r="J250" s="41"/>
      <c r="K250" s="41"/>
      <c r="L250" s="41"/>
      <c r="M250" s="41"/>
      <c r="N250" s="41"/>
      <c r="O250" s="41"/>
      <c r="P250" s="41"/>
      <c r="Q250" s="41"/>
      <c r="R250" s="41"/>
      <c r="S250" s="41"/>
      <c r="T250" s="41"/>
      <c r="U250" s="41"/>
      <c r="V250" s="41"/>
      <c r="W250" s="41"/>
      <c r="X250" s="41"/>
      <c r="Y250" s="41"/>
      <c r="Z250" s="41"/>
      <c r="AA250" s="41"/>
      <c r="AB250" s="41"/>
      <c r="AC250" s="41"/>
      <c r="AD250" s="41"/>
      <c r="AE250" s="41"/>
      <c r="AF250" s="41"/>
      <c r="AG250" s="41"/>
      <c r="AH250" s="41"/>
      <c r="AI250" s="41"/>
      <c r="AJ250" s="41"/>
      <c r="AK250" s="41"/>
      <c r="AL250" s="41"/>
      <c r="AM250" s="41"/>
    </row>
    <row r="251" spans="1:39" s="50" customFormat="1" ht="18" thickBot="1" x14ac:dyDescent="0.25">
      <c r="A251" s="161" t="s">
        <v>1306</v>
      </c>
      <c r="B251" s="62"/>
      <c r="C251" s="159" t="str">
        <f>IFERROR(IF(((C250-B250)/B250)=-1, "", (C250-B250)/B250), "")</f>
        <v/>
      </c>
      <c r="D251" s="159" t="str">
        <f t="shared" ref="D251:AM251" si="19">IFERROR(IF(((D250-C250)/C250)=-1, "", (D250-C250)/C250), "")</f>
        <v/>
      </c>
      <c r="E251" s="159" t="str">
        <f t="shared" si="19"/>
        <v/>
      </c>
      <c r="F251" s="159" t="str">
        <f t="shared" si="19"/>
        <v/>
      </c>
      <c r="G251" s="159" t="str">
        <f t="shared" si="19"/>
        <v/>
      </c>
      <c r="H251" s="159" t="str">
        <f t="shared" si="19"/>
        <v/>
      </c>
      <c r="I251" s="159" t="str">
        <f t="shared" si="19"/>
        <v/>
      </c>
      <c r="J251" s="159" t="str">
        <f t="shared" si="19"/>
        <v/>
      </c>
      <c r="K251" s="159" t="str">
        <f t="shared" si="19"/>
        <v/>
      </c>
      <c r="L251" s="159" t="str">
        <f t="shared" si="19"/>
        <v/>
      </c>
      <c r="M251" s="159" t="str">
        <f t="shared" si="19"/>
        <v/>
      </c>
      <c r="N251" s="159" t="str">
        <f t="shared" si="19"/>
        <v/>
      </c>
      <c r="O251" s="159" t="str">
        <f t="shared" si="19"/>
        <v/>
      </c>
      <c r="P251" s="159" t="str">
        <f t="shared" si="19"/>
        <v/>
      </c>
      <c r="Q251" s="159" t="str">
        <f t="shared" si="19"/>
        <v/>
      </c>
      <c r="R251" s="159" t="str">
        <f t="shared" si="19"/>
        <v/>
      </c>
      <c r="S251" s="159" t="str">
        <f t="shared" si="19"/>
        <v/>
      </c>
      <c r="T251" s="159" t="str">
        <f t="shared" si="19"/>
        <v/>
      </c>
      <c r="U251" s="159" t="str">
        <f t="shared" si="19"/>
        <v/>
      </c>
      <c r="V251" s="159" t="str">
        <f t="shared" si="19"/>
        <v/>
      </c>
      <c r="W251" s="159" t="str">
        <f t="shared" si="19"/>
        <v/>
      </c>
      <c r="X251" s="159" t="str">
        <f t="shared" si="19"/>
        <v/>
      </c>
      <c r="Y251" s="159" t="str">
        <f t="shared" si="19"/>
        <v/>
      </c>
      <c r="Z251" s="159" t="str">
        <f t="shared" si="19"/>
        <v/>
      </c>
      <c r="AA251" s="159" t="str">
        <f t="shared" si="19"/>
        <v/>
      </c>
      <c r="AB251" s="159" t="str">
        <f t="shared" si="19"/>
        <v/>
      </c>
      <c r="AC251" s="159" t="str">
        <f t="shared" si="19"/>
        <v/>
      </c>
      <c r="AD251" s="159" t="str">
        <f t="shared" si="19"/>
        <v/>
      </c>
      <c r="AE251" s="159" t="str">
        <f t="shared" si="19"/>
        <v/>
      </c>
      <c r="AF251" s="159" t="str">
        <f t="shared" si="19"/>
        <v/>
      </c>
      <c r="AG251" s="159" t="str">
        <f t="shared" si="19"/>
        <v/>
      </c>
      <c r="AH251" s="159" t="str">
        <f t="shared" si="19"/>
        <v/>
      </c>
      <c r="AI251" s="159" t="str">
        <f t="shared" si="19"/>
        <v/>
      </c>
      <c r="AJ251" s="159" t="str">
        <f t="shared" si="19"/>
        <v/>
      </c>
      <c r="AK251" s="159" t="str">
        <f t="shared" si="19"/>
        <v/>
      </c>
      <c r="AL251" s="159" t="str">
        <f t="shared" si="19"/>
        <v/>
      </c>
      <c r="AM251" s="159" t="str">
        <f t="shared" si="19"/>
        <v/>
      </c>
    </row>
    <row r="252" spans="1:39" ht="18" thickBot="1" x14ac:dyDescent="0.25">
      <c r="A252" s="39" t="s">
        <v>600</v>
      </c>
      <c r="B252" s="39"/>
      <c r="C252" s="37"/>
      <c r="D252" s="37"/>
      <c r="E252" s="37"/>
      <c r="F252" s="37"/>
      <c r="G252" s="37"/>
      <c r="H252" s="37"/>
      <c r="I252" s="37"/>
      <c r="J252" s="37"/>
      <c r="K252" s="37"/>
      <c r="L252" s="37"/>
      <c r="M252" s="37"/>
      <c r="N252" s="37"/>
      <c r="O252" s="37"/>
      <c r="P252" s="37"/>
      <c r="Q252" s="37"/>
      <c r="R252" s="37"/>
      <c r="S252" s="37"/>
      <c r="T252" s="37"/>
      <c r="U252" s="37"/>
      <c r="V252" s="37"/>
      <c r="W252" s="37"/>
      <c r="X252" s="37"/>
      <c r="Y252" s="37"/>
      <c r="Z252" s="37"/>
      <c r="AA252" s="37"/>
      <c r="AB252" s="37"/>
      <c r="AC252" s="37"/>
      <c r="AD252" s="37"/>
      <c r="AE252" s="37"/>
      <c r="AF252" s="37"/>
      <c r="AG252" s="37"/>
      <c r="AH252" s="37"/>
      <c r="AI252" s="37"/>
      <c r="AJ252" s="37"/>
      <c r="AK252" s="37"/>
      <c r="AL252" s="37"/>
      <c r="AM252" s="37"/>
    </row>
    <row r="253" spans="1:39" ht="18" thickBot="1" x14ac:dyDescent="0.25">
      <c r="A253" s="39" t="s">
        <v>601</v>
      </c>
      <c r="B253" s="39"/>
      <c r="C253" s="37"/>
      <c r="D253" s="37"/>
      <c r="E253" s="37"/>
      <c r="F253" s="37"/>
      <c r="G253" s="37"/>
      <c r="H253" s="37"/>
      <c r="I253" s="37"/>
      <c r="J253" s="37"/>
      <c r="K253" s="37"/>
      <c r="L253" s="37"/>
      <c r="M253" s="37"/>
      <c r="N253" s="37"/>
      <c r="O253" s="37"/>
      <c r="P253" s="37"/>
      <c r="Q253" s="37"/>
      <c r="R253" s="37"/>
      <c r="S253" s="37"/>
      <c r="T253" s="37"/>
      <c r="U253" s="37"/>
      <c r="V253" s="37"/>
      <c r="W253" s="37"/>
      <c r="X253" s="37"/>
      <c r="Y253" s="37"/>
      <c r="Z253" s="37"/>
      <c r="AA253" s="37"/>
      <c r="AB253" s="37"/>
      <c r="AC253" s="37"/>
      <c r="AD253" s="37"/>
      <c r="AE253" s="37"/>
      <c r="AF253" s="37"/>
      <c r="AG253" s="37"/>
      <c r="AH253" s="37"/>
      <c r="AI253" s="37"/>
      <c r="AJ253" s="37"/>
      <c r="AK253" s="37"/>
      <c r="AL253" s="37"/>
      <c r="AM253" s="37"/>
    </row>
    <row r="254" spans="1:39" ht="18" thickBot="1" x14ac:dyDescent="0.25">
      <c r="A254" s="42" t="s">
        <v>602</v>
      </c>
      <c r="B254" s="42"/>
      <c r="C254" s="41"/>
      <c r="D254" s="41"/>
      <c r="E254" s="41"/>
      <c r="F254" s="41"/>
      <c r="G254" s="41"/>
      <c r="H254" s="41"/>
      <c r="I254" s="41"/>
      <c r="J254" s="41"/>
      <c r="K254" s="41"/>
      <c r="L254" s="41"/>
      <c r="M254" s="41"/>
      <c r="N254" s="41"/>
      <c r="O254" s="41"/>
      <c r="P254" s="41"/>
      <c r="Q254" s="41"/>
      <c r="R254" s="41"/>
      <c r="S254" s="41"/>
      <c r="T254" s="41"/>
      <c r="U254" s="41"/>
      <c r="V254" s="41"/>
      <c r="W254" s="41"/>
      <c r="X254" s="41"/>
      <c r="Y254" s="41"/>
      <c r="Z254" s="41"/>
      <c r="AA254" s="41"/>
      <c r="AB254" s="41"/>
      <c r="AC254" s="41"/>
      <c r="AD254" s="41"/>
      <c r="AE254" s="41"/>
      <c r="AF254" s="41"/>
      <c r="AG254" s="41"/>
      <c r="AH254" s="41"/>
      <c r="AI254" s="41"/>
      <c r="AJ254" s="41"/>
      <c r="AK254" s="41"/>
      <c r="AL254" s="41"/>
      <c r="AM254" s="41"/>
    </row>
    <row r="255" spans="1:39" ht="35" thickBot="1" x14ac:dyDescent="0.25">
      <c r="A255" s="38" t="s">
        <v>603</v>
      </c>
      <c r="B255" s="38"/>
      <c r="C255" s="41"/>
      <c r="D255" s="41"/>
      <c r="E255" s="41"/>
      <c r="F255" s="41"/>
      <c r="G255" s="41"/>
      <c r="H255" s="41"/>
      <c r="I255" s="41"/>
      <c r="J255" s="41"/>
      <c r="K255" s="41"/>
      <c r="L255" s="41"/>
      <c r="M255" s="41"/>
      <c r="N255" s="41"/>
      <c r="O255" s="41"/>
      <c r="P255" s="41"/>
      <c r="Q255" s="41"/>
      <c r="R255" s="41"/>
      <c r="S255" s="41"/>
      <c r="T255" s="41"/>
      <c r="U255" s="41"/>
      <c r="V255" s="41"/>
      <c r="W255" s="41"/>
      <c r="X255" s="41"/>
      <c r="Y255" s="41"/>
      <c r="Z255" s="41"/>
      <c r="AA255" s="41"/>
      <c r="AB255" s="41"/>
      <c r="AC255" s="41"/>
      <c r="AD255" s="41"/>
      <c r="AE255" s="41"/>
      <c r="AF255" s="41"/>
      <c r="AG255" s="41"/>
      <c r="AH255" s="41"/>
      <c r="AI255" s="41"/>
      <c r="AJ255" s="41"/>
      <c r="AK255" s="41"/>
      <c r="AL255" s="41"/>
      <c r="AM255" s="41"/>
    </row>
  </sheetData>
  <mergeCells count="1">
    <mergeCell ref="A1:C1"/>
  </mergeCells>
  <conditionalFormatting sqref="C45:AM45">
    <cfRule type="cellIs" dxfId="11" priority="16" operator="greaterThan">
      <formula>0</formula>
    </cfRule>
    <cfRule type="cellIs" dxfId="10" priority="18" operator="lessThan">
      <formula>0</formula>
    </cfRule>
  </conditionalFormatting>
  <conditionalFormatting sqref="C126:AM126">
    <cfRule type="cellIs" dxfId="9" priority="13" operator="greaterThan">
      <formula>0</formula>
    </cfRule>
    <cfRule type="cellIs" dxfId="8" priority="15" operator="lessThan">
      <formula>0</formula>
    </cfRule>
  </conditionalFormatting>
  <conditionalFormatting sqref="C128:AM128">
    <cfRule type="cellIs" dxfId="7" priority="10" operator="greaterThan">
      <formula>0</formula>
    </cfRule>
    <cfRule type="cellIs" dxfId="6" priority="12" operator="lessThan">
      <formula>0</formula>
    </cfRule>
  </conditionalFormatting>
  <conditionalFormatting sqref="C136:AM136">
    <cfRule type="cellIs" dxfId="5" priority="7" operator="greaterThan">
      <formula>0</formula>
    </cfRule>
    <cfRule type="cellIs" dxfId="4" priority="9" operator="lessThan">
      <formula>0</formula>
    </cfRule>
  </conditionalFormatting>
  <conditionalFormatting sqref="C245:AM245">
    <cfRule type="cellIs" dxfId="3" priority="4" operator="greaterThan">
      <formula>0</formula>
    </cfRule>
    <cfRule type="cellIs" dxfId="2" priority="6" operator="lessThan">
      <formula>0</formula>
    </cfRule>
  </conditionalFormatting>
  <conditionalFormatting sqref="C251:AM251">
    <cfRule type="cellIs" dxfId="1" priority="1" operator="greaterThan">
      <formula>0</formula>
    </cfRule>
    <cfRule type="cellIs" dxfId="0" priority="3" operator="lessThan">
      <formula>0</formula>
    </cfRule>
  </conditionalFormatting>
  <dataValidations count="1">
    <dataValidation type="decimal" allowBlank="1" showErrorMessage="1" errorTitle="Invalid Data Type" error="Please input data in Numeric Data Type" sqref="C181:AM198 C97:AM110 C170:AM175 C14:AM20 C163:AM168 C46:AM46 C48:AM51 C6:AM8 C38:AM40 C220:AM224 C34:AM36 C69:AM71 C10:AM12 C92:AM95 C65:AM67 C22:AM26 C61:AM63 C85:AM90 C28:AM32 C77:AM79 C57:AM59 C81:AM83 C203:AO203 C73:AM75 C53:AM55 C177:AM179 C141:AM142 C129:AM129 C216:AM218 C207:AM208 C210:AM211 C213:AM214 C137:AM138 C159:AM161 C147:AM148 C153:AM154 C144:AM145 C150:AM151 C156:AM157 C227:AM243 C112:AM125 C127:AO127 C200:AM202 C132:AM135 C42:AM44 C247:AM250 C252:AM255" xr:uid="{D92E9D0F-E792-CB4B-A164-208C2AA2F5FA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7" id="{21D11EC9-4575-5A46-8C06-742CB72EAF5E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Arrows" iconId="0"/>
              <x14:cfIcon iconSet="NoIcons" iconId="0"/>
              <x14:cfIcon iconSet="3Arrows" iconId="2"/>
            </x14:iconSet>
          </x14:cfRule>
          <xm:sqref>C45:AM45</xm:sqref>
        </x14:conditionalFormatting>
        <x14:conditionalFormatting xmlns:xm="http://schemas.microsoft.com/office/excel/2006/main">
          <x14:cfRule type="iconSet" priority="14" id="{400F0C1E-AFBF-F24B-8012-1FF3338E47DC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Arrows" iconId="0"/>
              <x14:cfIcon iconSet="NoIcons" iconId="0"/>
              <x14:cfIcon iconSet="3Arrows" iconId="2"/>
            </x14:iconSet>
          </x14:cfRule>
          <xm:sqref>C126:AM126</xm:sqref>
        </x14:conditionalFormatting>
        <x14:conditionalFormatting xmlns:xm="http://schemas.microsoft.com/office/excel/2006/main">
          <x14:cfRule type="iconSet" priority="11" id="{7141AC99-A3CC-4545-A41B-F032B4BB3E8D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Arrows" iconId="0"/>
              <x14:cfIcon iconSet="NoIcons" iconId="0"/>
              <x14:cfIcon iconSet="3Arrows" iconId="2"/>
            </x14:iconSet>
          </x14:cfRule>
          <xm:sqref>C128:AM128</xm:sqref>
        </x14:conditionalFormatting>
        <x14:conditionalFormatting xmlns:xm="http://schemas.microsoft.com/office/excel/2006/main">
          <x14:cfRule type="iconSet" priority="8" id="{9131E6CA-99B1-0F47-B875-FD182E7F997F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Arrows" iconId="0"/>
              <x14:cfIcon iconSet="NoIcons" iconId="0"/>
              <x14:cfIcon iconSet="3Arrows" iconId="2"/>
            </x14:iconSet>
          </x14:cfRule>
          <xm:sqref>C136:AM136</xm:sqref>
        </x14:conditionalFormatting>
        <x14:conditionalFormatting xmlns:xm="http://schemas.microsoft.com/office/excel/2006/main">
          <x14:cfRule type="iconSet" priority="5" id="{FE6D0D87-668B-7541-8CCE-BA9782E1ED61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Arrows" iconId="0"/>
              <x14:cfIcon iconSet="NoIcons" iconId="0"/>
              <x14:cfIcon iconSet="3Arrows" iconId="2"/>
            </x14:iconSet>
          </x14:cfRule>
          <xm:sqref>C245:AM245</xm:sqref>
        </x14:conditionalFormatting>
        <x14:conditionalFormatting xmlns:xm="http://schemas.microsoft.com/office/excel/2006/main">
          <x14:cfRule type="iconSet" priority="2" id="{2A6676E5-563C-0C49-BAC2-6F43E85A922A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Arrows" iconId="0"/>
              <x14:cfIcon iconSet="NoIcons" iconId="0"/>
              <x14:cfIcon iconSet="3Arrows" iconId="2"/>
            </x14:iconSet>
          </x14:cfRule>
          <xm:sqref>C251:AM251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92700-81BF-6440-A604-32697B361613}">
  <dimension ref="A1:AL162"/>
  <sheetViews>
    <sheetView showGridLines="0" workbookViewId="0">
      <selection activeCell="C13" sqref="C13"/>
    </sheetView>
  </sheetViews>
  <sheetFormatPr baseColWidth="10" defaultColWidth="9.3984375" defaultRowHeight="15" x14ac:dyDescent="0.2"/>
  <cols>
    <col min="1" max="1" width="42.59765625" style="50" bestFit="1" customWidth="1" collapsed="1"/>
    <col min="2" max="2" width="26" style="50" customWidth="1"/>
    <col min="3" max="5" width="21" style="50" customWidth="1" collapsed="1"/>
    <col min="6" max="6" width="21" style="50" customWidth="1"/>
    <col min="7" max="38" width="21" style="50" customWidth="1" collapsed="1"/>
    <col min="39" max="16384" width="9.3984375" style="50" collapsed="1"/>
  </cols>
  <sheetData>
    <row r="1" spans="1:38" ht="25" customHeight="1" x14ac:dyDescent="0.2">
      <c r="A1" s="152" t="s">
        <v>604</v>
      </c>
      <c r="B1" s="152"/>
      <c r="C1" s="152"/>
      <c r="D1" s="49"/>
    </row>
    <row r="2" spans="1:38" ht="17" customHeight="1" x14ac:dyDescent="0.2">
      <c r="A2" s="48"/>
      <c r="B2" s="48"/>
      <c r="C2" s="48"/>
      <c r="D2" s="49"/>
    </row>
    <row r="3" spans="1:38" ht="17" x14ac:dyDescent="0.2">
      <c r="A3" s="31" t="s">
        <v>371</v>
      </c>
      <c r="B3" s="31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  <c r="AA3" s="51"/>
      <c r="AB3" s="51"/>
      <c r="AC3" s="51"/>
      <c r="AD3" s="51"/>
      <c r="AE3" s="51"/>
      <c r="AF3" s="51"/>
      <c r="AG3" s="51"/>
      <c r="AH3" s="51"/>
      <c r="AI3" s="51"/>
      <c r="AJ3" s="51"/>
      <c r="AK3" s="51"/>
      <c r="AL3" s="51"/>
    </row>
    <row r="4" spans="1:38" ht="35" thickBot="1" x14ac:dyDescent="0.25">
      <c r="A4" s="52" t="s">
        <v>604</v>
      </c>
      <c r="B4" s="52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  <c r="AF4" s="53"/>
      <c r="AG4" s="53"/>
      <c r="AH4" s="53"/>
      <c r="AI4" s="53"/>
      <c r="AJ4" s="53"/>
      <c r="AK4" s="53"/>
      <c r="AL4" s="53"/>
    </row>
    <row r="5" spans="1:38" ht="52" thickBot="1" x14ac:dyDescent="0.25">
      <c r="A5" s="54" t="s">
        <v>1307</v>
      </c>
      <c r="B5" s="62"/>
      <c r="C5" s="149">
        <f>C11+C19+C20+C28+C29+C30+C22+C25+C27+C33+C34+C38+C47+C48+C49+C50+C61+C52+C53+C54+C55+C56+C57+C60+C63+C62+C64+C69</f>
        <v>0</v>
      </c>
      <c r="D5" s="149">
        <f t="shared" ref="D5:AL5" si="0">D11+D19+D20+D28+D29+D30+D22+D25+D27+D33+D34+D38+D47+D48+D49+D50+D61+D52+D53+D54+D55+D56+D57+D60+D63+D62+D64+D69</f>
        <v>0</v>
      </c>
      <c r="E5" s="149">
        <f t="shared" si="0"/>
        <v>0</v>
      </c>
      <c r="F5" s="149">
        <f t="shared" si="0"/>
        <v>0</v>
      </c>
      <c r="G5" s="149">
        <f t="shared" si="0"/>
        <v>0</v>
      </c>
      <c r="H5" s="149">
        <f t="shared" si="0"/>
        <v>0</v>
      </c>
      <c r="I5" s="149">
        <f t="shared" si="0"/>
        <v>0</v>
      </c>
      <c r="J5" s="149">
        <f t="shared" si="0"/>
        <v>0</v>
      </c>
      <c r="K5" s="149">
        <f t="shared" si="0"/>
        <v>0</v>
      </c>
      <c r="L5" s="149">
        <f t="shared" si="0"/>
        <v>0</v>
      </c>
      <c r="M5" s="149">
        <f t="shared" si="0"/>
        <v>0</v>
      </c>
      <c r="N5" s="149">
        <f t="shared" si="0"/>
        <v>0</v>
      </c>
      <c r="O5" s="149">
        <f t="shared" si="0"/>
        <v>0</v>
      </c>
      <c r="P5" s="149">
        <f t="shared" si="0"/>
        <v>0</v>
      </c>
      <c r="Q5" s="149">
        <f t="shared" si="0"/>
        <v>0</v>
      </c>
      <c r="R5" s="149">
        <f t="shared" si="0"/>
        <v>0</v>
      </c>
      <c r="S5" s="149">
        <f t="shared" si="0"/>
        <v>0</v>
      </c>
      <c r="T5" s="149">
        <f t="shared" si="0"/>
        <v>0</v>
      </c>
      <c r="U5" s="149">
        <f t="shared" si="0"/>
        <v>0</v>
      </c>
      <c r="V5" s="149">
        <f t="shared" si="0"/>
        <v>0</v>
      </c>
      <c r="W5" s="149">
        <f t="shared" si="0"/>
        <v>0</v>
      </c>
      <c r="X5" s="149">
        <f t="shared" si="0"/>
        <v>0</v>
      </c>
      <c r="Y5" s="149">
        <f t="shared" si="0"/>
        <v>0</v>
      </c>
      <c r="Z5" s="149">
        <f t="shared" si="0"/>
        <v>0</v>
      </c>
      <c r="AA5" s="149">
        <f t="shared" si="0"/>
        <v>0</v>
      </c>
      <c r="AB5" s="149">
        <f t="shared" si="0"/>
        <v>0</v>
      </c>
      <c r="AC5" s="149">
        <f t="shared" si="0"/>
        <v>0</v>
      </c>
      <c r="AD5" s="149">
        <f t="shared" si="0"/>
        <v>0</v>
      </c>
      <c r="AE5" s="149">
        <f t="shared" si="0"/>
        <v>0</v>
      </c>
      <c r="AF5" s="149">
        <f t="shared" si="0"/>
        <v>0</v>
      </c>
      <c r="AG5" s="149">
        <f t="shared" si="0"/>
        <v>0</v>
      </c>
      <c r="AH5" s="149">
        <f t="shared" si="0"/>
        <v>0</v>
      </c>
      <c r="AI5" s="149">
        <f t="shared" si="0"/>
        <v>0</v>
      </c>
      <c r="AJ5" s="149">
        <f t="shared" si="0"/>
        <v>0</v>
      </c>
      <c r="AK5" s="149">
        <f t="shared" si="0"/>
        <v>0</v>
      </c>
      <c r="AL5" s="149">
        <f t="shared" si="0"/>
        <v>0</v>
      </c>
    </row>
    <row r="6" spans="1:38" ht="35" thickBot="1" x14ac:dyDescent="0.25">
      <c r="A6" s="158" t="s">
        <v>1309</v>
      </c>
      <c r="B6" s="62"/>
      <c r="C6" s="159" t="str">
        <f t="shared" ref="C6" si="1">IFERROR(IF(((C5-B5)/B5)=-1, "", (C5-B5)/B5), "")</f>
        <v/>
      </c>
      <c r="D6" s="159" t="str">
        <f t="shared" ref="D6" si="2">IFERROR(IF(((D5-C5)/C5)=-1, "", (D5-C5)/C5), "")</f>
        <v/>
      </c>
      <c r="E6" s="159" t="str">
        <f t="shared" ref="E6" si="3">IFERROR(IF(((E5-D5)/D5)=-1, "", (E5-D5)/D5), "")</f>
        <v/>
      </c>
      <c r="F6" s="159" t="str">
        <f t="shared" ref="F6" si="4">IFERROR(IF(((F5-E5)/E5)=-1, "", (F5-E5)/E5), "")</f>
        <v/>
      </c>
      <c r="G6" s="159" t="str">
        <f t="shared" ref="G6" si="5">IFERROR(IF(((G5-F5)/F5)=-1, "", (G5-F5)/F5), "")</f>
        <v/>
      </c>
      <c r="H6" s="159" t="str">
        <f t="shared" ref="H6" si="6">IFERROR(IF(((H5-G5)/G5)=-1, "", (H5-G5)/G5), "")</f>
        <v/>
      </c>
      <c r="I6" s="159" t="str">
        <f t="shared" ref="I6" si="7">IFERROR(IF(((I5-H5)/H5)=-1, "", (I5-H5)/H5), "")</f>
        <v/>
      </c>
      <c r="J6" s="159" t="str">
        <f t="shared" ref="J6" si="8">IFERROR(IF(((J5-I5)/I5)=-1, "", (J5-I5)/I5), "")</f>
        <v/>
      </c>
      <c r="K6" s="159" t="str">
        <f t="shared" ref="K6" si="9">IFERROR(IF(((K5-J5)/J5)=-1, "", (K5-J5)/J5), "")</f>
        <v/>
      </c>
      <c r="L6" s="159" t="str">
        <f t="shared" ref="L6" si="10">IFERROR(IF(((L5-K5)/K5)=-1, "", (L5-K5)/K5), "")</f>
        <v/>
      </c>
      <c r="M6" s="159" t="str">
        <f t="shared" ref="M6" si="11">IFERROR(IF(((M5-L5)/L5)=-1, "", (M5-L5)/L5), "")</f>
        <v/>
      </c>
      <c r="N6" s="159" t="str">
        <f t="shared" ref="N6" si="12">IFERROR(IF(((N5-M5)/M5)=-1, "", (N5-M5)/M5), "")</f>
        <v/>
      </c>
      <c r="O6" s="159" t="str">
        <f t="shared" ref="O6" si="13">IFERROR(IF(((O5-N5)/N5)=-1, "", (O5-N5)/N5), "")</f>
        <v/>
      </c>
      <c r="P6" s="159" t="str">
        <f t="shared" ref="P6" si="14">IFERROR(IF(((P5-O5)/O5)=-1, "", (P5-O5)/O5), "")</f>
        <v/>
      </c>
      <c r="Q6" s="159" t="str">
        <f t="shared" ref="Q6" si="15">IFERROR(IF(((Q5-P5)/P5)=-1, "", (Q5-P5)/P5), "")</f>
        <v/>
      </c>
      <c r="R6" s="159" t="str">
        <f t="shared" ref="R6" si="16">IFERROR(IF(((R5-Q5)/Q5)=-1, "", (R5-Q5)/Q5), "")</f>
        <v/>
      </c>
      <c r="S6" s="159" t="str">
        <f t="shared" ref="S6" si="17">IFERROR(IF(((S5-R5)/R5)=-1, "", (S5-R5)/R5), "")</f>
        <v/>
      </c>
      <c r="T6" s="159" t="str">
        <f t="shared" ref="T6" si="18">IFERROR(IF(((T5-S5)/S5)=-1, "", (T5-S5)/S5), "")</f>
        <v/>
      </c>
      <c r="U6" s="159" t="str">
        <f t="shared" ref="U6" si="19">IFERROR(IF(((U5-T5)/T5)=-1, "", (U5-T5)/T5), "")</f>
        <v/>
      </c>
      <c r="V6" s="159" t="str">
        <f t="shared" ref="V6" si="20">IFERROR(IF(((V5-U5)/U5)=-1, "", (V5-U5)/U5), "")</f>
        <v/>
      </c>
      <c r="W6" s="159" t="str">
        <f t="shared" ref="W6" si="21">IFERROR(IF(((W5-V5)/V5)=-1, "", (W5-V5)/V5), "")</f>
        <v/>
      </c>
      <c r="X6" s="159" t="str">
        <f t="shared" ref="X6" si="22">IFERROR(IF(((X5-W5)/W5)=-1, "", (X5-W5)/W5), "")</f>
        <v/>
      </c>
      <c r="Y6" s="159" t="str">
        <f t="shared" ref="Y6" si="23">IFERROR(IF(((Y5-X5)/X5)=-1, "", (Y5-X5)/X5), "")</f>
        <v/>
      </c>
      <c r="Z6" s="159" t="str">
        <f t="shared" ref="Z6" si="24">IFERROR(IF(((Z5-Y5)/Y5)=-1, "", (Z5-Y5)/Y5), "")</f>
        <v/>
      </c>
      <c r="AA6" s="159" t="str">
        <f t="shared" ref="AA6" si="25">IFERROR(IF(((AA5-Z5)/Z5)=-1, "", (AA5-Z5)/Z5), "")</f>
        <v/>
      </c>
      <c r="AB6" s="159" t="str">
        <f t="shared" ref="AB6" si="26">IFERROR(IF(((AB5-AA5)/AA5)=-1, "", (AB5-AA5)/AA5), "")</f>
        <v/>
      </c>
      <c r="AC6" s="159" t="str">
        <f t="shared" ref="AC6" si="27">IFERROR(IF(((AC5-AB5)/AB5)=-1, "", (AC5-AB5)/AB5), "")</f>
        <v/>
      </c>
      <c r="AD6" s="159" t="str">
        <f t="shared" ref="AD6" si="28">IFERROR(IF(((AD5-AC5)/AC5)=-1, "", (AD5-AC5)/AC5), "")</f>
        <v/>
      </c>
      <c r="AE6" s="159" t="str">
        <f t="shared" ref="AE6" si="29">IFERROR(IF(((AE5-AD5)/AD5)=-1, "", (AE5-AD5)/AD5), "")</f>
        <v/>
      </c>
      <c r="AF6" s="159" t="str">
        <f t="shared" ref="AF6" si="30">IFERROR(IF(((AF5-AE5)/AE5)=-1, "", (AF5-AE5)/AE5), "")</f>
        <v/>
      </c>
      <c r="AG6" s="159" t="str">
        <f t="shared" ref="AG6" si="31">IFERROR(IF(((AG5-AF5)/AF5)=-1, "", (AG5-AF5)/AF5), "")</f>
        <v/>
      </c>
      <c r="AH6" s="159" t="str">
        <f t="shared" ref="AH6" si="32">IFERROR(IF(((AH5-AG5)/AG5)=-1, "", (AH5-AG5)/AG5), "")</f>
        <v/>
      </c>
      <c r="AI6" s="159" t="str">
        <f t="shared" ref="AI6" si="33">IFERROR(IF(((AI5-AH5)/AH5)=-1, "", (AI5-AH5)/AH5), "")</f>
        <v/>
      </c>
      <c r="AJ6" s="159" t="str">
        <f t="shared" ref="AJ6" si="34">IFERROR(IF(((AJ5-AI5)/AI5)=-1, "", (AJ5-AI5)/AI5), "")</f>
        <v/>
      </c>
      <c r="AK6" s="159" t="str">
        <f t="shared" ref="AK6" si="35">IFERROR(IF(((AK5-AJ5)/AJ5)=-1, "", (AK5-AJ5)/AJ5), "")</f>
        <v/>
      </c>
      <c r="AL6" s="159" t="str">
        <f t="shared" ref="AL6" si="36">IFERROR(IF(((AL5-AK5)/AK5)=-1, "", (AL5-AK5)/AK5), "")</f>
        <v/>
      </c>
    </row>
    <row r="7" spans="1:38" ht="52" thickBot="1" x14ac:dyDescent="0.25">
      <c r="A7" s="54" t="s">
        <v>1314</v>
      </c>
      <c r="B7" s="62"/>
      <c r="C7" s="149">
        <f t="shared" ref="C7:AL7" si="37">C5 - (C14+C23+C24+C26+C32+C35+C36+C37+C39+C40+C41+C42+C43)</f>
        <v>0</v>
      </c>
      <c r="D7" s="149">
        <f t="shared" si="37"/>
        <v>0</v>
      </c>
      <c r="E7" s="149">
        <f t="shared" si="37"/>
        <v>0</v>
      </c>
      <c r="F7" s="149">
        <f t="shared" si="37"/>
        <v>0</v>
      </c>
      <c r="G7" s="149">
        <f t="shared" si="37"/>
        <v>0</v>
      </c>
      <c r="H7" s="149">
        <f t="shared" si="37"/>
        <v>0</v>
      </c>
      <c r="I7" s="149">
        <f t="shared" si="37"/>
        <v>0</v>
      </c>
      <c r="J7" s="149">
        <f t="shared" si="37"/>
        <v>0</v>
      </c>
      <c r="K7" s="149">
        <f t="shared" si="37"/>
        <v>0</v>
      </c>
      <c r="L7" s="149">
        <f t="shared" si="37"/>
        <v>0</v>
      </c>
      <c r="M7" s="149">
        <f t="shared" si="37"/>
        <v>0</v>
      </c>
      <c r="N7" s="149">
        <f t="shared" si="37"/>
        <v>0</v>
      </c>
      <c r="O7" s="149">
        <f t="shared" si="37"/>
        <v>0</v>
      </c>
      <c r="P7" s="149">
        <f t="shared" si="37"/>
        <v>0</v>
      </c>
      <c r="Q7" s="149">
        <f t="shared" si="37"/>
        <v>0</v>
      </c>
      <c r="R7" s="149">
        <f t="shared" si="37"/>
        <v>0</v>
      </c>
      <c r="S7" s="149">
        <f t="shared" si="37"/>
        <v>0</v>
      </c>
      <c r="T7" s="149">
        <f t="shared" si="37"/>
        <v>0</v>
      </c>
      <c r="U7" s="149">
        <f t="shared" si="37"/>
        <v>0</v>
      </c>
      <c r="V7" s="149">
        <f t="shared" si="37"/>
        <v>0</v>
      </c>
      <c r="W7" s="149">
        <f t="shared" si="37"/>
        <v>0</v>
      </c>
      <c r="X7" s="149">
        <f t="shared" si="37"/>
        <v>0</v>
      </c>
      <c r="Y7" s="149">
        <f t="shared" si="37"/>
        <v>0</v>
      </c>
      <c r="Z7" s="149">
        <f t="shared" si="37"/>
        <v>0</v>
      </c>
      <c r="AA7" s="149">
        <f t="shared" si="37"/>
        <v>0</v>
      </c>
      <c r="AB7" s="149">
        <f t="shared" si="37"/>
        <v>0</v>
      </c>
      <c r="AC7" s="149">
        <f t="shared" si="37"/>
        <v>0</v>
      </c>
      <c r="AD7" s="149">
        <f t="shared" si="37"/>
        <v>0</v>
      </c>
      <c r="AE7" s="149">
        <f t="shared" si="37"/>
        <v>0</v>
      </c>
      <c r="AF7" s="149">
        <f t="shared" si="37"/>
        <v>0</v>
      </c>
      <c r="AG7" s="149">
        <f t="shared" si="37"/>
        <v>0</v>
      </c>
      <c r="AH7" s="149">
        <f t="shared" si="37"/>
        <v>0</v>
      </c>
      <c r="AI7" s="149">
        <f t="shared" si="37"/>
        <v>0</v>
      </c>
      <c r="AJ7" s="149">
        <f t="shared" si="37"/>
        <v>0</v>
      </c>
      <c r="AK7" s="149">
        <f t="shared" si="37"/>
        <v>0</v>
      </c>
      <c r="AL7" s="149">
        <f t="shared" si="37"/>
        <v>0</v>
      </c>
    </row>
    <row r="8" spans="1:38" ht="35" thickBot="1" x14ac:dyDescent="0.25">
      <c r="A8" s="158" t="s">
        <v>1326</v>
      </c>
      <c r="B8" s="62"/>
      <c r="C8" s="159" t="str">
        <f>IFERROR(IF(((C7-B7)/B7)=-1, "", (C7-B7)/B7), "")</f>
        <v/>
      </c>
      <c r="D8" s="159" t="str">
        <f t="shared" ref="D8:AL8" si="38">IFERROR(IF(((D7-C7)/C7)=-1, "", (D7-C7)/C7), "")</f>
        <v/>
      </c>
      <c r="E8" s="159" t="str">
        <f>IFERROR(IF(((E7-D7)/D7)=-1, "", (E7-D7)/D7), "")</f>
        <v/>
      </c>
      <c r="F8" s="159" t="str">
        <f t="shared" si="38"/>
        <v/>
      </c>
      <c r="G8" s="159" t="str">
        <f>IFERROR(IF(((G7-F7)/F7)=-1, "", (G7-F7)/F7), "")</f>
        <v/>
      </c>
      <c r="H8" s="159" t="str">
        <f t="shared" si="38"/>
        <v/>
      </c>
      <c r="I8" s="159" t="str">
        <f t="shared" si="38"/>
        <v/>
      </c>
      <c r="J8" s="159" t="str">
        <f t="shared" si="38"/>
        <v/>
      </c>
      <c r="K8" s="159" t="str">
        <f t="shared" si="38"/>
        <v/>
      </c>
      <c r="L8" s="159" t="str">
        <f t="shared" si="38"/>
        <v/>
      </c>
      <c r="M8" s="159" t="str">
        <f t="shared" si="38"/>
        <v/>
      </c>
      <c r="N8" s="159" t="str">
        <f t="shared" si="38"/>
        <v/>
      </c>
      <c r="O8" s="159" t="str">
        <f t="shared" si="38"/>
        <v/>
      </c>
      <c r="P8" s="159" t="str">
        <f t="shared" si="38"/>
        <v/>
      </c>
      <c r="Q8" s="159" t="str">
        <f t="shared" si="38"/>
        <v/>
      </c>
      <c r="R8" s="159" t="str">
        <f t="shared" si="38"/>
        <v/>
      </c>
      <c r="S8" s="159" t="str">
        <f t="shared" si="38"/>
        <v/>
      </c>
      <c r="T8" s="159" t="str">
        <f t="shared" si="38"/>
        <v/>
      </c>
      <c r="U8" s="159" t="str">
        <f t="shared" si="38"/>
        <v/>
      </c>
      <c r="V8" s="159" t="str">
        <f t="shared" si="38"/>
        <v/>
      </c>
      <c r="W8" s="159" t="str">
        <f t="shared" si="38"/>
        <v/>
      </c>
      <c r="X8" s="159" t="str">
        <f t="shared" si="38"/>
        <v/>
      </c>
      <c r="Y8" s="159" t="str">
        <f t="shared" si="38"/>
        <v/>
      </c>
      <c r="Z8" s="159" t="str">
        <f t="shared" si="38"/>
        <v/>
      </c>
      <c r="AA8" s="159" t="str">
        <f t="shared" si="38"/>
        <v/>
      </c>
      <c r="AB8" s="159" t="str">
        <f t="shared" si="38"/>
        <v/>
      </c>
      <c r="AC8" s="159" t="str">
        <f t="shared" si="38"/>
        <v/>
      </c>
      <c r="AD8" s="159" t="str">
        <f t="shared" si="38"/>
        <v/>
      </c>
      <c r="AE8" s="159" t="str">
        <f t="shared" si="38"/>
        <v/>
      </c>
      <c r="AF8" s="159" t="str">
        <f t="shared" si="38"/>
        <v/>
      </c>
      <c r="AG8" s="159" t="str">
        <f t="shared" si="38"/>
        <v/>
      </c>
      <c r="AH8" s="159" t="str">
        <f t="shared" si="38"/>
        <v/>
      </c>
      <c r="AI8" s="159" t="str">
        <f t="shared" si="38"/>
        <v/>
      </c>
      <c r="AJ8" s="159" t="str">
        <f t="shared" si="38"/>
        <v/>
      </c>
      <c r="AK8" s="159" t="str">
        <f t="shared" si="38"/>
        <v/>
      </c>
      <c r="AL8" s="159" t="str">
        <f t="shared" si="38"/>
        <v/>
      </c>
    </row>
    <row r="9" spans="1:38" ht="35" thickBot="1" x14ac:dyDescent="0.25">
      <c r="A9" s="146" t="s">
        <v>1315</v>
      </c>
      <c r="B9" s="62"/>
      <c r="C9" s="95" t="str">
        <f>IFERROR(C7/HLOOKUP(C3,'BALANCE SHEET'!$C$3:$AH$255, 123, FALSE), "")</f>
        <v/>
      </c>
      <c r="D9" s="95" t="str">
        <f>IFERROR(D7/HLOOKUP(D3,'BALANCE SHEET'!$C$3:$AH$255, 123, FALSE), "")</f>
        <v/>
      </c>
      <c r="E9" s="95" t="str">
        <f>IFERROR(E7/HLOOKUP(E3,'BALANCE SHEET'!$C$3:$AH$255, 123, FALSE), "")</f>
        <v/>
      </c>
      <c r="F9" s="95" t="str">
        <f>IFERROR(F7/HLOOKUP(F3,'BALANCE SHEET'!$C$3:$AH$255, 123, FALSE), "")</f>
        <v/>
      </c>
      <c r="G9" s="95" t="str">
        <f>IFERROR(G7/HLOOKUP(G3,'BALANCE SHEET'!$C$3:$AH$255, 123, FALSE), "")</f>
        <v/>
      </c>
      <c r="H9" s="95" t="str">
        <f>IFERROR(H7/HLOOKUP(H3,'BALANCE SHEET'!$C$3:$AH$255, 123, FALSE), "")</f>
        <v/>
      </c>
      <c r="I9" s="95" t="str">
        <f>IFERROR(I7/HLOOKUP(I3,'BALANCE SHEET'!$C$3:$AH$255, 123, FALSE), "")</f>
        <v/>
      </c>
      <c r="J9" s="95" t="str">
        <f>IFERROR(J7/HLOOKUP(J3,'BALANCE SHEET'!$C$3:$AH$255, 123, FALSE), "")</f>
        <v/>
      </c>
      <c r="K9" s="95" t="str">
        <f>IFERROR(K7/HLOOKUP(K3,'BALANCE SHEET'!$C$3:$AH$255, 123, FALSE), "")</f>
        <v/>
      </c>
      <c r="L9" s="95" t="str">
        <f>IFERROR(L7/HLOOKUP(L3,'BALANCE SHEET'!$C$3:$AH$255, 123, FALSE), "")</f>
        <v/>
      </c>
      <c r="M9" s="95" t="str">
        <f>IFERROR(M7/HLOOKUP(M3,'BALANCE SHEET'!$C$3:$AH$255, 123, FALSE), "")</f>
        <v/>
      </c>
      <c r="N9" s="95" t="str">
        <f>IFERROR(N7/HLOOKUP(N3,'BALANCE SHEET'!$C$3:$AH$255, 123, FALSE), "")</f>
        <v/>
      </c>
      <c r="O9" s="95" t="str">
        <f>IFERROR(O7/HLOOKUP(O3,'BALANCE SHEET'!$C$3:$AH$255, 123, FALSE), "")</f>
        <v/>
      </c>
      <c r="P9" s="95" t="str">
        <f>IFERROR(P7/HLOOKUP(P3,'BALANCE SHEET'!$C$3:$AH$255, 123, FALSE), "")</f>
        <v/>
      </c>
      <c r="Q9" s="95" t="str">
        <f>IFERROR(Q7/HLOOKUP(Q3,'BALANCE SHEET'!$C$3:$AH$255, 123, FALSE), "")</f>
        <v/>
      </c>
      <c r="R9" s="95" t="str">
        <f>IFERROR(R7/HLOOKUP(R3,'BALANCE SHEET'!$C$3:$AH$255, 123, FALSE), "")</f>
        <v/>
      </c>
      <c r="S9" s="95" t="str">
        <f>IFERROR(S7/HLOOKUP(S3,'BALANCE SHEET'!$C$3:$AH$255, 123, FALSE), "")</f>
        <v/>
      </c>
      <c r="T9" s="95" t="str">
        <f>IFERROR(T7/HLOOKUP(T3,'BALANCE SHEET'!$C$3:$AH$255, 123, FALSE), "")</f>
        <v/>
      </c>
      <c r="U9" s="95" t="str">
        <f>IFERROR(U7/HLOOKUP(U3,'BALANCE SHEET'!$C$3:$AH$255, 123, FALSE), "")</f>
        <v/>
      </c>
      <c r="V9" s="95" t="str">
        <f>IFERROR(V7/HLOOKUP(V3,'BALANCE SHEET'!$C$3:$AH$255, 123, FALSE), "")</f>
        <v/>
      </c>
      <c r="W9" s="95" t="str">
        <f>IFERROR(W7/HLOOKUP(W3,'BALANCE SHEET'!$C$3:$AH$255, 123, FALSE), "")</f>
        <v/>
      </c>
      <c r="X9" s="95" t="str">
        <f>IFERROR(X7/HLOOKUP(X3,'BALANCE SHEET'!$C$3:$AH$255, 123, FALSE), "")</f>
        <v/>
      </c>
      <c r="Y9" s="95" t="str">
        <f>IFERROR(Y7/HLOOKUP(Y3,'BALANCE SHEET'!$C$3:$AH$255, 123, FALSE), "")</f>
        <v/>
      </c>
      <c r="Z9" s="95" t="str">
        <f>IFERROR(Z7/HLOOKUP(Z3,'BALANCE SHEET'!$C$3:$AH$255, 123, FALSE), "")</f>
        <v/>
      </c>
      <c r="AA9" s="95" t="str">
        <f>IFERROR(AA7/HLOOKUP(AA3,'BALANCE SHEET'!$C$3:$AH$255, 123, FALSE), "")</f>
        <v/>
      </c>
      <c r="AB9" s="95" t="str">
        <f>IFERROR(AB7/HLOOKUP(AB3,'BALANCE SHEET'!$C$3:$AH$255, 123, FALSE), "")</f>
        <v/>
      </c>
      <c r="AC9" s="95" t="str">
        <f>IFERROR(AC7/HLOOKUP(AC3,'BALANCE SHEET'!$C$3:$AH$255, 123, FALSE), "")</f>
        <v/>
      </c>
      <c r="AD9" s="95" t="str">
        <f>IFERROR(AD7/HLOOKUP(AD3,'BALANCE SHEET'!$C$3:$AH$255, 123, FALSE), "")</f>
        <v/>
      </c>
      <c r="AE9" s="95" t="str">
        <f>IFERROR(AE7/HLOOKUP(AE3,'BALANCE SHEET'!$C$3:$AH$255, 123, FALSE), "")</f>
        <v/>
      </c>
      <c r="AF9" s="95" t="str">
        <f>IFERROR(AF7/HLOOKUP(AF3,'BALANCE SHEET'!$C$3:$AH$255, 123, FALSE), "")</f>
        <v/>
      </c>
      <c r="AG9" s="95" t="str">
        <f>IFERROR(AG7/HLOOKUP(AG3,'BALANCE SHEET'!$C$3:$AH$255, 123, FALSE), "")</f>
        <v/>
      </c>
      <c r="AH9" s="95" t="str">
        <f>IFERROR(AH7/HLOOKUP(AH3,'BALANCE SHEET'!$C$3:$AH$255, 123, FALSE), "")</f>
        <v/>
      </c>
      <c r="AI9" s="95" t="str">
        <f>IFERROR(AI7/HLOOKUP(AI3,'BALANCE SHEET'!$C$3:$AH$255, 123, FALSE), "")</f>
        <v/>
      </c>
      <c r="AJ9" s="95" t="str">
        <f>IFERROR(AJ7/HLOOKUP(AJ3,'BALANCE SHEET'!$C$3:$AH$255, 123, FALSE), "")</f>
        <v/>
      </c>
      <c r="AK9" s="95" t="str">
        <f>IFERROR(AK7/HLOOKUP(AK3,'BALANCE SHEET'!$C$3:$AH$255, 123, FALSE), "")</f>
        <v/>
      </c>
      <c r="AL9" s="95" t="str">
        <f>IFERROR(AL7/HLOOKUP(AL3,'BALANCE SHEET'!$C$3:$AH$255, 123, FALSE), "")</f>
        <v/>
      </c>
    </row>
    <row r="10" spans="1:38" ht="35" thickBot="1" x14ac:dyDescent="0.25">
      <c r="A10" s="54" t="s">
        <v>605</v>
      </c>
      <c r="B10" s="54"/>
      <c r="C10" s="53"/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53"/>
      <c r="AG10" s="53"/>
      <c r="AH10" s="53"/>
      <c r="AI10" s="53"/>
      <c r="AJ10" s="53"/>
      <c r="AK10" s="53"/>
      <c r="AL10" s="53"/>
    </row>
    <row r="11" spans="1:38" ht="18" thickBot="1" x14ac:dyDescent="0.25">
      <c r="A11" s="55" t="s">
        <v>606</v>
      </c>
      <c r="B11" s="55"/>
      <c r="C11" s="56"/>
      <c r="D11" s="56"/>
      <c r="E11" s="56"/>
      <c r="F11" s="56"/>
      <c r="G11" s="56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  <c r="Z11" s="56"/>
      <c r="AA11" s="56"/>
      <c r="AB11" s="56"/>
      <c r="AC11" s="56"/>
      <c r="AD11" s="56"/>
      <c r="AE11" s="56"/>
      <c r="AF11" s="56"/>
      <c r="AG11" s="56"/>
      <c r="AH11" s="56"/>
      <c r="AI11" s="56"/>
      <c r="AJ11" s="56"/>
      <c r="AK11" s="56"/>
      <c r="AL11" s="56"/>
    </row>
    <row r="12" spans="1:38" ht="35" thickBot="1" x14ac:dyDescent="0.25">
      <c r="A12" s="158" t="s">
        <v>1312</v>
      </c>
      <c r="B12" s="62"/>
      <c r="C12" s="159" t="str">
        <f>IFERROR(IF(((C11-B11)/B11)=-1, "", (C11-B11)/B11), "")</f>
        <v/>
      </c>
      <c r="D12" s="159" t="str">
        <f t="shared" ref="D12:AL12" si="39">IFERROR(IF(((D11-C11)/C11)=-1, "", (D11-C11)/C11), "")</f>
        <v/>
      </c>
      <c r="E12" s="159" t="str">
        <f t="shared" si="39"/>
        <v/>
      </c>
      <c r="F12" s="159" t="str">
        <f t="shared" si="39"/>
        <v/>
      </c>
      <c r="G12" s="159" t="str">
        <f t="shared" si="39"/>
        <v/>
      </c>
      <c r="H12" s="159" t="str">
        <f t="shared" si="39"/>
        <v/>
      </c>
      <c r="I12" s="159" t="str">
        <f t="shared" si="39"/>
        <v/>
      </c>
      <c r="J12" s="159" t="str">
        <f t="shared" si="39"/>
        <v/>
      </c>
      <c r="K12" s="159" t="str">
        <f t="shared" si="39"/>
        <v/>
      </c>
      <c r="L12" s="159" t="str">
        <f t="shared" si="39"/>
        <v/>
      </c>
      <c r="M12" s="159" t="str">
        <f t="shared" si="39"/>
        <v/>
      </c>
      <c r="N12" s="159" t="str">
        <f t="shared" si="39"/>
        <v/>
      </c>
      <c r="O12" s="159" t="str">
        <f t="shared" si="39"/>
        <v/>
      </c>
      <c r="P12" s="159" t="str">
        <f t="shared" si="39"/>
        <v/>
      </c>
      <c r="Q12" s="159" t="str">
        <f t="shared" si="39"/>
        <v/>
      </c>
      <c r="R12" s="159" t="str">
        <f t="shared" si="39"/>
        <v/>
      </c>
      <c r="S12" s="159" t="str">
        <f t="shared" si="39"/>
        <v/>
      </c>
      <c r="T12" s="159" t="str">
        <f t="shared" si="39"/>
        <v/>
      </c>
      <c r="U12" s="159" t="str">
        <f t="shared" si="39"/>
        <v/>
      </c>
      <c r="V12" s="159" t="str">
        <f t="shared" si="39"/>
        <v/>
      </c>
      <c r="W12" s="159" t="str">
        <f t="shared" si="39"/>
        <v/>
      </c>
      <c r="X12" s="159" t="str">
        <f t="shared" si="39"/>
        <v/>
      </c>
      <c r="Y12" s="159" t="str">
        <f t="shared" si="39"/>
        <v/>
      </c>
      <c r="Z12" s="159" t="str">
        <f t="shared" si="39"/>
        <v/>
      </c>
      <c r="AA12" s="159" t="str">
        <f t="shared" si="39"/>
        <v/>
      </c>
      <c r="AB12" s="159" t="str">
        <f t="shared" si="39"/>
        <v/>
      </c>
      <c r="AC12" s="159" t="str">
        <f t="shared" si="39"/>
        <v/>
      </c>
      <c r="AD12" s="159" t="str">
        <f t="shared" si="39"/>
        <v/>
      </c>
      <c r="AE12" s="159" t="str">
        <f t="shared" si="39"/>
        <v/>
      </c>
      <c r="AF12" s="159" t="str">
        <f t="shared" si="39"/>
        <v/>
      </c>
      <c r="AG12" s="159" t="str">
        <f t="shared" si="39"/>
        <v/>
      </c>
      <c r="AH12" s="159" t="str">
        <f t="shared" si="39"/>
        <v/>
      </c>
      <c r="AI12" s="159" t="str">
        <f t="shared" si="39"/>
        <v/>
      </c>
      <c r="AJ12" s="159" t="str">
        <f t="shared" si="39"/>
        <v/>
      </c>
      <c r="AK12" s="159" t="str">
        <f t="shared" si="39"/>
        <v/>
      </c>
      <c r="AL12" s="159" t="str">
        <f t="shared" si="39"/>
        <v/>
      </c>
    </row>
    <row r="13" spans="1:38" ht="35" thickBot="1" x14ac:dyDescent="0.25">
      <c r="A13" s="143" t="s">
        <v>1310</v>
      </c>
      <c r="B13" s="62"/>
      <c r="C13" s="95" t="str">
        <f>IFERROR(C11/HLOOKUP(C3,'BALANCE SHEET'!$C$3:$AH$255, 125, FALSE), "")</f>
        <v/>
      </c>
      <c r="D13" s="95" t="str">
        <f>IFERROR(D11/HLOOKUP(D3,'BALANCE SHEET'!$C$3:$AH$255, 125, FALSE), "")</f>
        <v/>
      </c>
      <c r="E13" s="95" t="str">
        <f>IFERROR(E11/HLOOKUP(E3,'BALANCE SHEET'!$C$3:$AH$255, 125, FALSE), "")</f>
        <v/>
      </c>
      <c r="F13" s="95" t="str">
        <f>IFERROR(F11/HLOOKUP(F3,'BALANCE SHEET'!$C$3:$AH$255, 125, FALSE), "")</f>
        <v/>
      </c>
      <c r="G13" s="95" t="str">
        <f>IFERROR(G11/HLOOKUP(G3,'BALANCE SHEET'!$C$3:$AH$255, 125, FALSE), "")</f>
        <v/>
      </c>
      <c r="H13" s="95" t="str">
        <f>IFERROR(H11/HLOOKUP(H3,'BALANCE SHEET'!$C$3:$AH$255, 125, FALSE), "")</f>
        <v/>
      </c>
      <c r="I13" s="95" t="str">
        <f>IFERROR(I11/HLOOKUP(I3,'BALANCE SHEET'!$C$3:$AH$255, 125, FALSE), "")</f>
        <v/>
      </c>
      <c r="J13" s="95" t="str">
        <f>IFERROR(J11/HLOOKUP(J3,'BALANCE SHEET'!$C$3:$AH$255, 125, FALSE), "")</f>
        <v/>
      </c>
      <c r="K13" s="95" t="str">
        <f>IFERROR(K11/HLOOKUP(K3,'BALANCE SHEET'!$C$3:$AH$255, 125, FALSE), "")</f>
        <v/>
      </c>
      <c r="L13" s="95" t="str">
        <f>IFERROR(L11/HLOOKUP(L3,'BALANCE SHEET'!$C$3:$AH$255, 125, FALSE), "")</f>
        <v/>
      </c>
      <c r="M13" s="95" t="str">
        <f>IFERROR(M11/HLOOKUP(M3,'BALANCE SHEET'!$C$3:$AH$255, 125, FALSE), "")</f>
        <v/>
      </c>
      <c r="N13" s="95" t="str">
        <f>IFERROR(N11/HLOOKUP(N3,'BALANCE SHEET'!$C$3:$AH$255, 125, FALSE), "")</f>
        <v/>
      </c>
      <c r="O13" s="95" t="str">
        <f>IFERROR(O11/HLOOKUP(O3,'BALANCE SHEET'!$C$3:$AH$255, 125, FALSE), "")</f>
        <v/>
      </c>
      <c r="P13" s="95" t="str">
        <f>IFERROR(P11/HLOOKUP(P3,'BALANCE SHEET'!$C$3:$AH$255, 125, FALSE), "")</f>
        <v/>
      </c>
      <c r="Q13" s="95" t="str">
        <f>IFERROR(Q11/HLOOKUP(Q3,'BALANCE SHEET'!$C$3:$AH$255, 125, FALSE), "")</f>
        <v/>
      </c>
      <c r="R13" s="95" t="str">
        <f>IFERROR(R11/HLOOKUP(R3,'BALANCE SHEET'!$C$3:$AH$255, 125, FALSE), "")</f>
        <v/>
      </c>
      <c r="S13" s="95" t="str">
        <f>IFERROR(S11/HLOOKUP(S3,'BALANCE SHEET'!$C$3:$AH$255, 125, FALSE), "")</f>
        <v/>
      </c>
      <c r="T13" s="95" t="str">
        <f>IFERROR(T11/HLOOKUP(T3,'BALANCE SHEET'!$C$3:$AH$255, 125, FALSE), "")</f>
        <v/>
      </c>
      <c r="U13" s="95" t="str">
        <f>IFERROR(U11/HLOOKUP(U3,'BALANCE SHEET'!$C$3:$AH$255, 125, FALSE), "")</f>
        <v/>
      </c>
      <c r="V13" s="95" t="str">
        <f>IFERROR(V11/HLOOKUP(V3,'BALANCE SHEET'!$C$3:$AH$255, 125, FALSE), "")</f>
        <v/>
      </c>
      <c r="W13" s="95" t="str">
        <f>IFERROR(W11/HLOOKUP(W3,'BALANCE SHEET'!$C$3:$AH$255, 125, FALSE), "")</f>
        <v/>
      </c>
      <c r="X13" s="95" t="str">
        <f>IFERROR(X11/HLOOKUP(X3,'BALANCE SHEET'!$C$3:$AH$255, 125, FALSE), "")</f>
        <v/>
      </c>
      <c r="Y13" s="95" t="str">
        <f>IFERROR(Y11/HLOOKUP(Y3,'BALANCE SHEET'!$C$3:$AH$255, 125, FALSE), "")</f>
        <v/>
      </c>
      <c r="Z13" s="95" t="str">
        <f>IFERROR(Z11/HLOOKUP(Z3,'BALANCE SHEET'!$C$3:$AH$255, 125, FALSE), "")</f>
        <v/>
      </c>
      <c r="AA13" s="95" t="str">
        <f>IFERROR(AA11/HLOOKUP(AA3,'BALANCE SHEET'!$C$3:$AH$255, 125, FALSE), "")</f>
        <v/>
      </c>
      <c r="AB13" s="95" t="str">
        <f>IFERROR(AB11/HLOOKUP(AB3,'BALANCE SHEET'!$C$3:$AH$255, 125, FALSE), "")</f>
        <v/>
      </c>
      <c r="AC13" s="95" t="str">
        <f>IFERROR(AC11/HLOOKUP(AC3,'BALANCE SHEET'!$C$3:$AH$255, 125, FALSE), "")</f>
        <v/>
      </c>
      <c r="AD13" s="95" t="str">
        <f>IFERROR(AD11/HLOOKUP(AD3,'BALANCE SHEET'!$C$3:$AH$255, 125, FALSE), "")</f>
        <v/>
      </c>
      <c r="AE13" s="95" t="str">
        <f>IFERROR(AE11/HLOOKUP(AE3,'BALANCE SHEET'!$C$3:$AH$255, 125, FALSE), "")</f>
        <v/>
      </c>
      <c r="AF13" s="95" t="str">
        <f>IFERROR(AF11/HLOOKUP(AF3,'BALANCE SHEET'!$C$3:$AH$255, 125, FALSE), "")</f>
        <v/>
      </c>
      <c r="AG13" s="95" t="str">
        <f>IFERROR(AG11/HLOOKUP(AG3,'BALANCE SHEET'!$C$3:$AH$255, 125, FALSE), "")</f>
        <v/>
      </c>
      <c r="AH13" s="95" t="str">
        <f>IFERROR(AH11/HLOOKUP(AH3,'BALANCE SHEET'!$C$3:$AH$255, 125, FALSE), "")</f>
        <v/>
      </c>
      <c r="AI13" s="95" t="str">
        <f>IFERROR(AI11/HLOOKUP(AI3,'BALANCE SHEET'!$C$3:$AH$255, 125, FALSE), "")</f>
        <v/>
      </c>
      <c r="AJ13" s="95" t="str">
        <f>IFERROR(AJ11/HLOOKUP(AJ3,'BALANCE SHEET'!$C$3:$AH$255, 125, FALSE), "")</f>
        <v/>
      </c>
      <c r="AK13" s="95" t="str">
        <f>IFERROR(AK11/HLOOKUP(AK3,'BALANCE SHEET'!$C$3:$AH$255, 125, FALSE), "")</f>
        <v/>
      </c>
      <c r="AL13" s="95" t="str">
        <f>IFERROR(AL11/HLOOKUP(AL3,'BALANCE SHEET'!$C$3:$AH$255, 125, FALSE), "")</f>
        <v/>
      </c>
    </row>
    <row r="14" spans="1:38" ht="18" thickBot="1" x14ac:dyDescent="0.25">
      <c r="A14" s="55" t="s">
        <v>607</v>
      </c>
      <c r="B14" s="55"/>
      <c r="C14" s="57"/>
      <c r="D14" s="57"/>
      <c r="E14" s="57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7"/>
      <c r="R14" s="57"/>
      <c r="S14" s="57"/>
      <c r="T14" s="57"/>
      <c r="U14" s="57"/>
      <c r="V14" s="57"/>
      <c r="W14" s="57"/>
      <c r="X14" s="57"/>
      <c r="Y14" s="57"/>
      <c r="Z14" s="57"/>
      <c r="AA14" s="57"/>
      <c r="AB14" s="57"/>
      <c r="AC14" s="57"/>
      <c r="AD14" s="57"/>
      <c r="AE14" s="57"/>
      <c r="AF14" s="57"/>
      <c r="AG14" s="57"/>
      <c r="AH14" s="57"/>
      <c r="AI14" s="57"/>
      <c r="AJ14" s="57"/>
      <c r="AK14" s="57"/>
      <c r="AL14" s="57"/>
    </row>
    <row r="15" spans="1:38" ht="18" thickBot="1" x14ac:dyDescent="0.25">
      <c r="A15" s="143" t="s">
        <v>1311</v>
      </c>
      <c r="B15" s="62"/>
      <c r="C15" s="95" t="str">
        <f>IFERROR(C14/HLOOKUP(C3,'BALANCE SHEET'!$C$3:$AH$255, 201, FALSE), "")</f>
        <v/>
      </c>
      <c r="D15" s="95" t="str">
        <f>IFERROR(D14/HLOOKUP(D3,'BALANCE SHEET'!$C$3:$AH$255, 201, FALSE), "")</f>
        <v/>
      </c>
      <c r="E15" s="95" t="str">
        <f>IFERROR(E14/HLOOKUP(E3,'BALANCE SHEET'!$C$3:$AH$255, 201, FALSE), "")</f>
        <v/>
      </c>
      <c r="F15" s="95" t="str">
        <f>IFERROR(F14/HLOOKUP(F3,'BALANCE SHEET'!$C$3:$AH$255, 201, FALSE), "")</f>
        <v/>
      </c>
      <c r="G15" s="95" t="str">
        <f>IFERROR(G14/HLOOKUP(G3,'BALANCE SHEET'!$C$3:$AH$255, 201, FALSE), "")</f>
        <v/>
      </c>
      <c r="H15" s="95" t="str">
        <f>IFERROR(H14/HLOOKUP(H3,'BALANCE SHEET'!$C$3:$AH$255, 201, FALSE), "")</f>
        <v/>
      </c>
      <c r="I15" s="95" t="str">
        <f>IFERROR(I14/HLOOKUP(I3,'BALANCE SHEET'!$C$3:$AH$255, 201, FALSE), "")</f>
        <v/>
      </c>
      <c r="J15" s="95" t="str">
        <f>IFERROR(J14/HLOOKUP(J3,'BALANCE SHEET'!$C$3:$AH$255, 201, FALSE), "")</f>
        <v/>
      </c>
      <c r="K15" s="95" t="str">
        <f>IFERROR(K14/HLOOKUP(K3,'BALANCE SHEET'!$C$3:$AH$255, 201, FALSE), "")</f>
        <v/>
      </c>
      <c r="L15" s="95" t="str">
        <f>IFERROR(L14/HLOOKUP(L3,'BALANCE SHEET'!$C$3:$AH$255, 201, FALSE), "")</f>
        <v/>
      </c>
      <c r="M15" s="95" t="str">
        <f>IFERROR(M14/HLOOKUP(M3,'BALANCE SHEET'!$C$3:$AH$255, 201, FALSE), "")</f>
        <v/>
      </c>
      <c r="N15" s="95" t="str">
        <f>IFERROR(N14/HLOOKUP(N3,'BALANCE SHEET'!$C$3:$AH$255, 201, FALSE), "")</f>
        <v/>
      </c>
      <c r="O15" s="95" t="str">
        <f>IFERROR(O14/HLOOKUP(O3,'BALANCE SHEET'!$C$3:$AH$255, 201, FALSE), "")</f>
        <v/>
      </c>
      <c r="P15" s="95" t="str">
        <f>IFERROR(P14/HLOOKUP(P3,'BALANCE SHEET'!$C$3:$AH$255, 201, FALSE), "")</f>
        <v/>
      </c>
      <c r="Q15" s="95" t="str">
        <f>IFERROR(Q14/HLOOKUP(Q3,'BALANCE SHEET'!$C$3:$AH$255, 201, FALSE), "")</f>
        <v/>
      </c>
      <c r="R15" s="95" t="str">
        <f>IFERROR(R14/HLOOKUP(R3,'BALANCE SHEET'!$C$3:$AH$255, 201, FALSE), "")</f>
        <v/>
      </c>
      <c r="S15" s="95" t="str">
        <f>IFERROR(S14/HLOOKUP(S3,'BALANCE SHEET'!$C$3:$AH$255, 201, FALSE), "")</f>
        <v/>
      </c>
      <c r="T15" s="95" t="str">
        <f>IFERROR(T14/HLOOKUP(T3,'BALANCE SHEET'!$C$3:$AH$255, 201, FALSE), "")</f>
        <v/>
      </c>
      <c r="U15" s="95" t="str">
        <f>IFERROR(U14/HLOOKUP(U3,'BALANCE SHEET'!$C$3:$AH$255, 201, FALSE), "")</f>
        <v/>
      </c>
      <c r="V15" s="95" t="str">
        <f>IFERROR(V14/HLOOKUP(V3,'BALANCE SHEET'!$C$3:$AH$255, 201, FALSE), "")</f>
        <v/>
      </c>
      <c r="W15" s="95" t="str">
        <f>IFERROR(W14/HLOOKUP(W3,'BALANCE SHEET'!$C$3:$AH$255, 201, FALSE), "")</f>
        <v/>
      </c>
      <c r="X15" s="95" t="str">
        <f>IFERROR(X14/HLOOKUP(X3,'BALANCE SHEET'!$C$3:$AH$255, 201, FALSE), "")</f>
        <v/>
      </c>
      <c r="Y15" s="95" t="str">
        <f>IFERROR(Y14/HLOOKUP(Y3,'BALANCE SHEET'!$C$3:$AH$255, 201, FALSE), "")</f>
        <v/>
      </c>
      <c r="Z15" s="95" t="str">
        <f>IFERROR(Z14/HLOOKUP(Z3,'BALANCE SHEET'!$C$3:$AH$255, 201, FALSE), "")</f>
        <v/>
      </c>
      <c r="AA15" s="95" t="str">
        <f>IFERROR(AA14/HLOOKUP(AA3,'BALANCE SHEET'!$C$3:$AH$255, 201, FALSE), "")</f>
        <v/>
      </c>
      <c r="AB15" s="95" t="str">
        <f>IFERROR(AB14/HLOOKUP(AB3,'BALANCE SHEET'!$C$3:$AH$255, 201, FALSE), "")</f>
        <v/>
      </c>
      <c r="AC15" s="95" t="str">
        <f>IFERROR(AC14/HLOOKUP(AC3,'BALANCE SHEET'!$C$3:$AH$255, 201, FALSE), "")</f>
        <v/>
      </c>
      <c r="AD15" s="95" t="str">
        <f>IFERROR(AD14/HLOOKUP(AD3,'BALANCE SHEET'!$C$3:$AH$255, 201, FALSE), "")</f>
        <v/>
      </c>
      <c r="AE15" s="95" t="str">
        <f>IFERROR(AE14/HLOOKUP(AE3,'BALANCE SHEET'!$C$3:$AH$255, 201, FALSE), "")</f>
        <v/>
      </c>
      <c r="AF15" s="95" t="str">
        <f>IFERROR(AF14/HLOOKUP(AF3,'BALANCE SHEET'!$C$3:$AH$255, 201, FALSE), "")</f>
        <v/>
      </c>
      <c r="AG15" s="95" t="str">
        <f>IFERROR(AG14/HLOOKUP(AG3,'BALANCE SHEET'!$C$3:$AH$255, 201, FALSE), "")</f>
        <v/>
      </c>
      <c r="AH15" s="95" t="str">
        <f>IFERROR(AH14/HLOOKUP(AH3,'BALANCE SHEET'!$C$3:$AH$255, 201, FALSE), "")</f>
        <v/>
      </c>
      <c r="AI15" s="95" t="str">
        <f>IFERROR(AI14/HLOOKUP(AI3,'BALANCE SHEET'!$C$3:$AH$255, 201, FALSE), "")</f>
        <v/>
      </c>
      <c r="AJ15" s="95" t="str">
        <f>IFERROR(AJ14/HLOOKUP(AJ3,'BALANCE SHEET'!$C$3:$AH$255, 201, FALSE), "")</f>
        <v/>
      </c>
      <c r="AK15" s="95" t="str">
        <f>IFERROR(AK14/HLOOKUP(AK3,'BALANCE SHEET'!$C$3:$AH$255, 201, FALSE), "")</f>
        <v/>
      </c>
      <c r="AL15" s="95" t="str">
        <f>IFERROR(AL14/HLOOKUP(AL3,'BALANCE SHEET'!$C$3:$AH$255, 201, FALSE), "")</f>
        <v/>
      </c>
    </row>
    <row r="16" spans="1:38" ht="18" customHeight="1" thickBot="1" x14ac:dyDescent="0.25">
      <c r="A16" s="58" t="s">
        <v>1308</v>
      </c>
      <c r="B16" s="62"/>
      <c r="C16" s="149">
        <f t="shared" ref="C16:AL16" si="40">C11-C14</f>
        <v>0</v>
      </c>
      <c r="D16" s="149">
        <f t="shared" si="40"/>
        <v>0</v>
      </c>
      <c r="E16" s="149">
        <f t="shared" si="40"/>
        <v>0</v>
      </c>
      <c r="F16" s="149">
        <f t="shared" si="40"/>
        <v>0</v>
      </c>
      <c r="G16" s="149">
        <f t="shared" si="40"/>
        <v>0</v>
      </c>
      <c r="H16" s="149">
        <f t="shared" si="40"/>
        <v>0</v>
      </c>
      <c r="I16" s="149">
        <f t="shared" si="40"/>
        <v>0</v>
      </c>
      <c r="J16" s="149">
        <f t="shared" si="40"/>
        <v>0</v>
      </c>
      <c r="K16" s="149">
        <f t="shared" si="40"/>
        <v>0</v>
      </c>
      <c r="L16" s="149">
        <f t="shared" si="40"/>
        <v>0</v>
      </c>
      <c r="M16" s="149">
        <f t="shared" si="40"/>
        <v>0</v>
      </c>
      <c r="N16" s="149">
        <f t="shared" si="40"/>
        <v>0</v>
      </c>
      <c r="O16" s="149">
        <f t="shared" si="40"/>
        <v>0</v>
      </c>
      <c r="P16" s="149">
        <f t="shared" si="40"/>
        <v>0</v>
      </c>
      <c r="Q16" s="149">
        <f t="shared" si="40"/>
        <v>0</v>
      </c>
      <c r="R16" s="149">
        <f t="shared" si="40"/>
        <v>0</v>
      </c>
      <c r="S16" s="149">
        <f t="shared" si="40"/>
        <v>0</v>
      </c>
      <c r="T16" s="149">
        <f t="shared" si="40"/>
        <v>0</v>
      </c>
      <c r="U16" s="149">
        <f t="shared" si="40"/>
        <v>0</v>
      </c>
      <c r="V16" s="149">
        <f t="shared" si="40"/>
        <v>0</v>
      </c>
      <c r="W16" s="149">
        <f t="shared" si="40"/>
        <v>0</v>
      </c>
      <c r="X16" s="149">
        <f t="shared" si="40"/>
        <v>0</v>
      </c>
      <c r="Y16" s="149">
        <f t="shared" si="40"/>
        <v>0</v>
      </c>
      <c r="Z16" s="149">
        <f t="shared" si="40"/>
        <v>0</v>
      </c>
      <c r="AA16" s="149">
        <f t="shared" si="40"/>
        <v>0</v>
      </c>
      <c r="AB16" s="149">
        <f t="shared" si="40"/>
        <v>0</v>
      </c>
      <c r="AC16" s="149">
        <f t="shared" si="40"/>
        <v>0</v>
      </c>
      <c r="AD16" s="149">
        <f t="shared" si="40"/>
        <v>0</v>
      </c>
      <c r="AE16" s="149">
        <f t="shared" si="40"/>
        <v>0</v>
      </c>
      <c r="AF16" s="149">
        <f t="shared" si="40"/>
        <v>0</v>
      </c>
      <c r="AG16" s="149">
        <f t="shared" si="40"/>
        <v>0</v>
      </c>
      <c r="AH16" s="149">
        <f t="shared" si="40"/>
        <v>0</v>
      </c>
      <c r="AI16" s="149">
        <f t="shared" si="40"/>
        <v>0</v>
      </c>
      <c r="AJ16" s="149">
        <f t="shared" si="40"/>
        <v>0</v>
      </c>
      <c r="AK16" s="149">
        <f t="shared" si="40"/>
        <v>0</v>
      </c>
      <c r="AL16" s="149">
        <f t="shared" si="40"/>
        <v>0</v>
      </c>
    </row>
    <row r="17" spans="1:38" ht="35" thickBot="1" x14ac:dyDescent="0.25">
      <c r="A17" s="158" t="s">
        <v>1313</v>
      </c>
      <c r="B17" s="62"/>
      <c r="C17" s="159" t="str">
        <f>IFERROR(IF(((C16-B16)/B16)=-1, "", (C16-B16)/B16), "")</f>
        <v/>
      </c>
      <c r="D17" s="159" t="str">
        <f t="shared" ref="D17:AL17" si="41">IFERROR(IF(((D16-C16)/C16)=-1, "", (D16-C16)/C16), "")</f>
        <v/>
      </c>
      <c r="E17" s="159" t="str">
        <f t="shared" si="41"/>
        <v/>
      </c>
      <c r="F17" s="159" t="str">
        <f t="shared" si="41"/>
        <v/>
      </c>
      <c r="G17" s="159" t="str">
        <f t="shared" si="41"/>
        <v/>
      </c>
      <c r="H17" s="159" t="str">
        <f t="shared" si="41"/>
        <v/>
      </c>
      <c r="I17" s="159" t="str">
        <f t="shared" si="41"/>
        <v/>
      </c>
      <c r="J17" s="159" t="str">
        <f t="shared" si="41"/>
        <v/>
      </c>
      <c r="K17" s="159" t="str">
        <f t="shared" si="41"/>
        <v/>
      </c>
      <c r="L17" s="159" t="str">
        <f t="shared" si="41"/>
        <v/>
      </c>
      <c r="M17" s="159" t="str">
        <f t="shared" si="41"/>
        <v/>
      </c>
      <c r="N17" s="159" t="str">
        <f t="shared" si="41"/>
        <v/>
      </c>
      <c r="O17" s="159" t="str">
        <f t="shared" si="41"/>
        <v/>
      </c>
      <c r="P17" s="159" t="str">
        <f t="shared" si="41"/>
        <v/>
      </c>
      <c r="Q17" s="159" t="str">
        <f t="shared" si="41"/>
        <v/>
      </c>
      <c r="R17" s="159" t="str">
        <f t="shared" si="41"/>
        <v/>
      </c>
      <c r="S17" s="159" t="str">
        <f t="shared" si="41"/>
        <v/>
      </c>
      <c r="T17" s="159" t="str">
        <f t="shared" si="41"/>
        <v/>
      </c>
      <c r="U17" s="159" t="str">
        <f t="shared" si="41"/>
        <v/>
      </c>
      <c r="V17" s="159" t="str">
        <f t="shared" si="41"/>
        <v/>
      </c>
      <c r="W17" s="159" t="str">
        <f t="shared" si="41"/>
        <v/>
      </c>
      <c r="X17" s="159" t="str">
        <f t="shared" si="41"/>
        <v/>
      </c>
      <c r="Y17" s="159" t="str">
        <f t="shared" si="41"/>
        <v/>
      </c>
      <c r="Z17" s="159" t="str">
        <f t="shared" si="41"/>
        <v/>
      </c>
      <c r="AA17" s="159" t="str">
        <f t="shared" si="41"/>
        <v/>
      </c>
      <c r="AB17" s="159" t="str">
        <f t="shared" si="41"/>
        <v/>
      </c>
      <c r="AC17" s="159" t="str">
        <f t="shared" si="41"/>
        <v/>
      </c>
      <c r="AD17" s="159" t="str">
        <f t="shared" si="41"/>
        <v/>
      </c>
      <c r="AE17" s="159" t="str">
        <f t="shared" si="41"/>
        <v/>
      </c>
      <c r="AF17" s="159" t="str">
        <f t="shared" si="41"/>
        <v/>
      </c>
      <c r="AG17" s="159" t="str">
        <f t="shared" si="41"/>
        <v/>
      </c>
      <c r="AH17" s="159" t="str">
        <f t="shared" si="41"/>
        <v/>
      </c>
      <c r="AI17" s="159" t="str">
        <f t="shared" si="41"/>
        <v/>
      </c>
      <c r="AJ17" s="159" t="str">
        <f t="shared" si="41"/>
        <v/>
      </c>
      <c r="AK17" s="159" t="str">
        <f t="shared" si="41"/>
        <v/>
      </c>
      <c r="AL17" s="159" t="str">
        <f t="shared" si="41"/>
        <v/>
      </c>
    </row>
    <row r="18" spans="1:38" ht="18" thickBot="1" x14ac:dyDescent="0.25">
      <c r="A18" s="143" t="s">
        <v>1322</v>
      </c>
      <c r="B18" s="62"/>
      <c r="C18" s="95" t="str">
        <f>IFERROR(C16/HLOOKUP(C3,'BALANCE SHEET'!$C$3:$AH$255, 125, FALSE), "")</f>
        <v/>
      </c>
      <c r="D18" s="95" t="str">
        <f>IFERROR(D16/HLOOKUP(D3,'BALANCE SHEET'!$C$3:$AH$255, 125, FALSE), "")</f>
        <v/>
      </c>
      <c r="E18" s="95" t="str">
        <f>IFERROR(E16/HLOOKUP(E3,'BALANCE SHEET'!$C$3:$AH$255, 125, FALSE), "")</f>
        <v/>
      </c>
      <c r="F18" s="95" t="str">
        <f>IFERROR(F16/HLOOKUP(F3,'BALANCE SHEET'!$C$3:$AH$255, 125, FALSE), "")</f>
        <v/>
      </c>
      <c r="G18" s="95" t="str">
        <f>IFERROR(G16/HLOOKUP(G3,'BALANCE SHEET'!$C$3:$AH$255, 125, FALSE), "")</f>
        <v/>
      </c>
      <c r="H18" s="95" t="str">
        <f>IFERROR(H16/HLOOKUP(H3,'BALANCE SHEET'!$C$3:$AH$255, 125, FALSE), "")</f>
        <v/>
      </c>
      <c r="I18" s="95" t="str">
        <f>IFERROR(I16/HLOOKUP(I3,'BALANCE SHEET'!$C$3:$AH$255, 125, FALSE), "")</f>
        <v/>
      </c>
      <c r="J18" s="95" t="str">
        <f>IFERROR(J16/HLOOKUP(J3,'BALANCE SHEET'!$C$3:$AH$255, 125, FALSE), "")</f>
        <v/>
      </c>
      <c r="K18" s="95" t="str">
        <f>IFERROR(K16/HLOOKUP(K3,'BALANCE SHEET'!$C$3:$AH$255, 125, FALSE), "")</f>
        <v/>
      </c>
      <c r="L18" s="95" t="str">
        <f>IFERROR(L16/HLOOKUP(L3,'BALANCE SHEET'!$C$3:$AH$255, 125, FALSE), "")</f>
        <v/>
      </c>
      <c r="M18" s="95" t="str">
        <f>IFERROR(M16/HLOOKUP(M3,'BALANCE SHEET'!$C$3:$AH$255, 125, FALSE), "")</f>
        <v/>
      </c>
      <c r="N18" s="95" t="str">
        <f>IFERROR(N16/HLOOKUP(N3,'BALANCE SHEET'!$C$3:$AH$255, 125, FALSE), "")</f>
        <v/>
      </c>
      <c r="O18" s="95" t="str">
        <f>IFERROR(O16/HLOOKUP(O3,'BALANCE SHEET'!$C$3:$AH$255, 125, FALSE), "")</f>
        <v/>
      </c>
      <c r="P18" s="95" t="str">
        <f>IFERROR(P16/HLOOKUP(P3,'BALANCE SHEET'!$C$3:$AH$255, 125, FALSE), "")</f>
        <v/>
      </c>
      <c r="Q18" s="95" t="str">
        <f>IFERROR(Q16/HLOOKUP(Q3,'BALANCE SHEET'!$C$3:$AH$255, 125, FALSE), "")</f>
        <v/>
      </c>
      <c r="R18" s="95" t="str">
        <f>IFERROR(R16/HLOOKUP(R3,'BALANCE SHEET'!$C$3:$AH$255, 125, FALSE), "")</f>
        <v/>
      </c>
      <c r="S18" s="95" t="str">
        <f>IFERROR(S16/HLOOKUP(S3,'BALANCE SHEET'!$C$3:$AH$255, 125, FALSE), "")</f>
        <v/>
      </c>
      <c r="T18" s="95" t="str">
        <f>IFERROR(T16/HLOOKUP(T3,'BALANCE SHEET'!$C$3:$AH$255, 125, FALSE), "")</f>
        <v/>
      </c>
      <c r="U18" s="95" t="str">
        <f>IFERROR(U16/HLOOKUP(U3,'BALANCE SHEET'!$C$3:$AH$255, 125, FALSE), "")</f>
        <v/>
      </c>
      <c r="V18" s="95" t="str">
        <f>IFERROR(V16/HLOOKUP(V3,'BALANCE SHEET'!$C$3:$AH$255, 125, FALSE), "")</f>
        <v/>
      </c>
      <c r="W18" s="95" t="str">
        <f>IFERROR(W16/HLOOKUP(W3,'BALANCE SHEET'!$C$3:$AH$255, 125, FALSE), "")</f>
        <v/>
      </c>
      <c r="X18" s="95" t="str">
        <f>IFERROR(X16/HLOOKUP(X3,'BALANCE SHEET'!$C$3:$AH$255, 125, FALSE), "")</f>
        <v/>
      </c>
      <c r="Y18" s="95" t="str">
        <f>IFERROR(Y16/HLOOKUP(Y3,'BALANCE SHEET'!$C$3:$AH$255, 125, FALSE), "")</f>
        <v/>
      </c>
      <c r="Z18" s="95" t="str">
        <f>IFERROR(Z16/HLOOKUP(Z3,'BALANCE SHEET'!$C$3:$AH$255, 125, FALSE), "")</f>
        <v/>
      </c>
      <c r="AA18" s="95" t="str">
        <f>IFERROR(AA16/HLOOKUP(AA3,'BALANCE SHEET'!$C$3:$AH$255, 125, FALSE), "")</f>
        <v/>
      </c>
      <c r="AB18" s="95" t="str">
        <f>IFERROR(AB16/HLOOKUP(AB3,'BALANCE SHEET'!$C$3:$AH$255, 125, FALSE), "")</f>
        <v/>
      </c>
      <c r="AC18" s="95" t="str">
        <f>IFERROR(AC16/HLOOKUP(AC3,'BALANCE SHEET'!$C$3:$AH$255, 125, FALSE), "")</f>
        <v/>
      </c>
      <c r="AD18" s="95" t="str">
        <f>IFERROR(AD16/HLOOKUP(AD3,'BALANCE SHEET'!$C$3:$AH$255, 125, FALSE), "")</f>
        <v/>
      </c>
      <c r="AE18" s="95" t="str">
        <f>IFERROR(AE16/HLOOKUP(AE3,'BALANCE SHEET'!$C$3:$AH$255, 125, FALSE), "")</f>
        <v/>
      </c>
      <c r="AF18" s="95" t="str">
        <f>IFERROR(AF16/HLOOKUP(AF3,'BALANCE SHEET'!$C$3:$AH$255, 125, FALSE), "")</f>
        <v/>
      </c>
      <c r="AG18" s="95" t="str">
        <f>IFERROR(AG16/HLOOKUP(AG3,'BALANCE SHEET'!$C$3:$AH$255, 125, FALSE), "")</f>
        <v/>
      </c>
      <c r="AH18" s="95" t="str">
        <f>IFERROR(AH16/HLOOKUP(AH3,'BALANCE SHEET'!$C$3:$AH$255, 125, FALSE), "")</f>
        <v/>
      </c>
      <c r="AI18" s="95" t="str">
        <f>IFERROR(AI16/HLOOKUP(AI3,'BALANCE SHEET'!$C$3:$AH$255, 125, FALSE), "")</f>
        <v/>
      </c>
      <c r="AJ18" s="95" t="str">
        <f>IFERROR(AJ16/HLOOKUP(AJ3,'BALANCE SHEET'!$C$3:$AH$255, 125, FALSE), "")</f>
        <v/>
      </c>
      <c r="AK18" s="95" t="str">
        <f>IFERROR(AK16/HLOOKUP(AK3,'BALANCE SHEET'!$C$3:$AH$255, 125, FALSE), "")</f>
        <v/>
      </c>
      <c r="AL18" s="95" t="str">
        <f>IFERROR(AL16/HLOOKUP(AL3,'BALANCE SHEET'!$C$3:$AH$255, 125, FALSE), "")</f>
        <v/>
      </c>
    </row>
    <row r="19" spans="1:38" ht="35" thickBot="1" x14ac:dyDescent="0.25">
      <c r="A19" s="55" t="s">
        <v>608</v>
      </c>
      <c r="B19" s="55"/>
      <c r="C19" s="56"/>
      <c r="D19" s="56"/>
      <c r="E19" s="56"/>
      <c r="F19" s="56"/>
      <c r="G19" s="56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6"/>
      <c r="AB19" s="56"/>
      <c r="AC19" s="56"/>
      <c r="AD19" s="56"/>
      <c r="AE19" s="56"/>
      <c r="AF19" s="56"/>
      <c r="AG19" s="56"/>
      <c r="AH19" s="56"/>
      <c r="AI19" s="56"/>
      <c r="AJ19" s="56"/>
      <c r="AK19" s="56"/>
      <c r="AL19" s="56"/>
    </row>
    <row r="20" spans="1:38" ht="35" thickBot="1" x14ac:dyDescent="0.25">
      <c r="A20" s="55" t="s">
        <v>609</v>
      </c>
      <c r="B20" s="55"/>
      <c r="C20" s="56"/>
      <c r="D20" s="56"/>
      <c r="E20" s="56"/>
      <c r="F20" s="56"/>
      <c r="G20" s="56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6"/>
      <c r="AC20" s="56"/>
      <c r="AD20" s="56"/>
      <c r="AE20" s="56"/>
      <c r="AF20" s="56"/>
      <c r="AG20" s="56"/>
      <c r="AH20" s="56"/>
      <c r="AI20" s="56"/>
      <c r="AJ20" s="56"/>
      <c r="AK20" s="56"/>
      <c r="AL20" s="56"/>
    </row>
    <row r="21" spans="1:38" ht="18" thickBot="1" x14ac:dyDescent="0.25">
      <c r="A21" s="58" t="s">
        <v>610</v>
      </c>
      <c r="B21" s="58"/>
      <c r="C21" s="53"/>
      <c r="D21" s="53"/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3"/>
      <c r="AB21" s="53"/>
      <c r="AC21" s="53"/>
      <c r="AD21" s="53"/>
      <c r="AE21" s="53"/>
      <c r="AF21" s="53"/>
      <c r="AG21" s="53"/>
      <c r="AH21" s="53"/>
      <c r="AI21" s="53"/>
      <c r="AJ21" s="53"/>
      <c r="AK21" s="53"/>
      <c r="AL21" s="53"/>
    </row>
    <row r="22" spans="1:38" ht="18" thickBot="1" x14ac:dyDescent="0.25">
      <c r="A22" s="59" t="s">
        <v>611</v>
      </c>
      <c r="B22" s="59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6"/>
      <c r="AA22" s="56"/>
      <c r="AB22" s="56"/>
      <c r="AC22" s="56"/>
      <c r="AD22" s="56"/>
      <c r="AE22" s="56"/>
      <c r="AF22" s="56"/>
      <c r="AG22" s="56"/>
      <c r="AH22" s="56"/>
      <c r="AI22" s="56"/>
      <c r="AJ22" s="56"/>
      <c r="AK22" s="56"/>
      <c r="AL22" s="56"/>
    </row>
    <row r="23" spans="1:38" ht="18" thickBot="1" x14ac:dyDescent="0.25">
      <c r="A23" s="59" t="s">
        <v>612</v>
      </c>
      <c r="B23" s="59"/>
      <c r="C23" s="57"/>
      <c r="D23" s="57"/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57"/>
      <c r="Q23" s="57"/>
      <c r="R23" s="57"/>
      <c r="S23" s="57"/>
      <c r="T23" s="57"/>
      <c r="U23" s="57"/>
      <c r="V23" s="57"/>
      <c r="W23" s="57"/>
      <c r="X23" s="57"/>
      <c r="Y23" s="57"/>
      <c r="Z23" s="57"/>
      <c r="AA23" s="57"/>
      <c r="AB23" s="57"/>
      <c r="AC23" s="57"/>
      <c r="AD23" s="57"/>
      <c r="AE23" s="57"/>
      <c r="AF23" s="57"/>
      <c r="AG23" s="57"/>
      <c r="AH23" s="57"/>
      <c r="AI23" s="57"/>
      <c r="AJ23" s="57"/>
      <c r="AK23" s="57"/>
      <c r="AL23" s="57"/>
    </row>
    <row r="24" spans="1:38" ht="18" thickBot="1" x14ac:dyDescent="0.25">
      <c r="A24" s="59" t="s">
        <v>613</v>
      </c>
      <c r="B24" s="59"/>
      <c r="C24" s="57"/>
      <c r="D24" s="57"/>
      <c r="E24" s="57"/>
      <c r="F24" s="57"/>
      <c r="G24" s="57"/>
      <c r="H24" s="57"/>
      <c r="I24" s="57"/>
      <c r="J24" s="57"/>
      <c r="K24" s="57"/>
      <c r="L24" s="57"/>
      <c r="M24" s="57"/>
      <c r="N24" s="57"/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57"/>
      <c r="AA24" s="57"/>
      <c r="AB24" s="57"/>
      <c r="AC24" s="57"/>
      <c r="AD24" s="57"/>
      <c r="AE24" s="57"/>
      <c r="AF24" s="57"/>
      <c r="AG24" s="57"/>
      <c r="AH24" s="57"/>
      <c r="AI24" s="57"/>
      <c r="AJ24" s="57"/>
      <c r="AK24" s="57"/>
      <c r="AL24" s="57"/>
    </row>
    <row r="25" spans="1:38" ht="52" thickBot="1" x14ac:dyDescent="0.25">
      <c r="A25" s="59" t="s">
        <v>614</v>
      </c>
      <c r="B25" s="59"/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  <c r="AA25" s="56"/>
      <c r="AB25" s="56"/>
      <c r="AC25" s="56"/>
      <c r="AD25" s="56"/>
      <c r="AE25" s="56"/>
      <c r="AF25" s="56"/>
      <c r="AG25" s="56"/>
      <c r="AH25" s="56"/>
      <c r="AI25" s="56"/>
      <c r="AJ25" s="56"/>
      <c r="AK25" s="56"/>
      <c r="AL25" s="56"/>
    </row>
    <row r="26" spans="1:38" ht="52" thickBot="1" x14ac:dyDescent="0.25">
      <c r="A26" s="59" t="s">
        <v>615</v>
      </c>
      <c r="B26" s="59"/>
      <c r="C26" s="57"/>
      <c r="D26" s="57"/>
      <c r="E26" s="57"/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7"/>
      <c r="R26" s="57"/>
      <c r="S26" s="57"/>
      <c r="T26" s="57"/>
      <c r="U26" s="57"/>
      <c r="V26" s="57"/>
      <c r="W26" s="57"/>
      <c r="X26" s="57"/>
      <c r="Y26" s="57"/>
      <c r="Z26" s="57"/>
      <c r="AA26" s="57"/>
      <c r="AB26" s="57"/>
      <c r="AC26" s="57"/>
      <c r="AD26" s="57"/>
      <c r="AE26" s="57"/>
      <c r="AF26" s="57"/>
      <c r="AG26" s="57"/>
      <c r="AH26" s="57"/>
      <c r="AI26" s="57"/>
      <c r="AJ26" s="57"/>
      <c r="AK26" s="57"/>
      <c r="AL26" s="57"/>
    </row>
    <row r="27" spans="1:38" ht="18" thickBot="1" x14ac:dyDescent="0.25">
      <c r="A27" s="59" t="s">
        <v>616</v>
      </c>
      <c r="B27" s="59"/>
      <c r="C27" s="56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  <c r="AA27" s="56"/>
      <c r="AB27" s="56"/>
      <c r="AC27" s="56"/>
      <c r="AD27" s="56"/>
      <c r="AE27" s="56"/>
      <c r="AF27" s="56"/>
      <c r="AG27" s="56"/>
      <c r="AH27" s="56"/>
      <c r="AI27" s="56"/>
      <c r="AJ27" s="56"/>
      <c r="AK27" s="56"/>
      <c r="AL27" s="56"/>
    </row>
    <row r="28" spans="1:38" ht="18" thickBot="1" x14ac:dyDescent="0.25">
      <c r="A28" s="59" t="s">
        <v>617</v>
      </c>
      <c r="B28" s="59"/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  <c r="AA28" s="56"/>
      <c r="AB28" s="56"/>
      <c r="AC28" s="56"/>
      <c r="AD28" s="56"/>
      <c r="AE28" s="56"/>
      <c r="AF28" s="56"/>
      <c r="AG28" s="56"/>
      <c r="AH28" s="56"/>
      <c r="AI28" s="56"/>
      <c r="AJ28" s="56"/>
      <c r="AK28" s="56"/>
      <c r="AL28" s="56"/>
    </row>
    <row r="29" spans="1:38" ht="18" thickBot="1" x14ac:dyDescent="0.25">
      <c r="A29" s="59" t="s">
        <v>618</v>
      </c>
      <c r="B29" s="59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6"/>
      <c r="AB29" s="56"/>
      <c r="AC29" s="56"/>
      <c r="AD29" s="56"/>
      <c r="AE29" s="56"/>
      <c r="AF29" s="56"/>
      <c r="AG29" s="56"/>
      <c r="AH29" s="56"/>
      <c r="AI29" s="56"/>
      <c r="AJ29" s="56"/>
      <c r="AK29" s="56"/>
      <c r="AL29" s="56"/>
    </row>
    <row r="30" spans="1:38" ht="18" thickBot="1" x14ac:dyDescent="0.25">
      <c r="A30" s="59" t="s">
        <v>619</v>
      </c>
      <c r="B30" s="59"/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  <c r="AA30" s="56"/>
      <c r="AB30" s="56"/>
      <c r="AC30" s="56"/>
      <c r="AD30" s="56"/>
      <c r="AE30" s="56"/>
      <c r="AF30" s="56"/>
      <c r="AG30" s="56"/>
      <c r="AH30" s="56"/>
      <c r="AI30" s="56"/>
      <c r="AJ30" s="56"/>
      <c r="AK30" s="56"/>
      <c r="AL30" s="56"/>
    </row>
    <row r="31" spans="1:38" ht="18" thickBot="1" x14ac:dyDescent="0.25">
      <c r="A31" s="58" t="s">
        <v>620</v>
      </c>
      <c r="B31" s="58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3"/>
      <c r="AL31" s="53"/>
    </row>
    <row r="32" spans="1:38" ht="18" thickBot="1" x14ac:dyDescent="0.25">
      <c r="A32" s="59" t="s">
        <v>621</v>
      </c>
      <c r="B32" s="59"/>
      <c r="C32" s="57"/>
      <c r="D32" s="57"/>
      <c r="E32" s="57"/>
      <c r="F32" s="57"/>
      <c r="G32" s="57"/>
      <c r="H32" s="57"/>
      <c r="I32" s="57"/>
      <c r="J32" s="57"/>
      <c r="K32" s="57"/>
      <c r="L32" s="57"/>
      <c r="M32" s="57"/>
      <c r="N32" s="57"/>
      <c r="O32" s="57"/>
      <c r="P32" s="57"/>
      <c r="Q32" s="57"/>
      <c r="R32" s="57"/>
      <c r="S32" s="57"/>
      <c r="T32" s="57"/>
      <c r="U32" s="57"/>
      <c r="V32" s="57"/>
      <c r="W32" s="57"/>
      <c r="X32" s="57"/>
      <c r="Y32" s="57"/>
      <c r="Z32" s="57"/>
      <c r="AA32" s="57"/>
      <c r="AB32" s="57"/>
      <c r="AC32" s="57"/>
      <c r="AD32" s="57"/>
      <c r="AE32" s="57"/>
      <c r="AF32" s="57"/>
      <c r="AG32" s="57"/>
      <c r="AH32" s="57"/>
      <c r="AI32" s="57"/>
      <c r="AJ32" s="57"/>
      <c r="AK32" s="57"/>
      <c r="AL32" s="57"/>
    </row>
    <row r="33" spans="1:38" ht="18" thickBot="1" x14ac:dyDescent="0.25">
      <c r="A33" s="59" t="s">
        <v>622</v>
      </c>
      <c r="B33" s="59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6"/>
      <c r="AA33" s="56"/>
      <c r="AB33" s="56"/>
      <c r="AC33" s="56"/>
      <c r="AD33" s="56"/>
      <c r="AE33" s="56"/>
      <c r="AF33" s="56"/>
      <c r="AG33" s="56"/>
      <c r="AH33" s="56"/>
      <c r="AI33" s="56"/>
      <c r="AJ33" s="56"/>
      <c r="AK33" s="56"/>
      <c r="AL33" s="56"/>
    </row>
    <row r="34" spans="1:38" ht="18" thickBot="1" x14ac:dyDescent="0.25">
      <c r="A34" s="59" t="s">
        <v>623</v>
      </c>
      <c r="B34" s="59"/>
      <c r="C34" s="56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  <c r="AA34" s="56"/>
      <c r="AB34" s="56"/>
      <c r="AC34" s="56"/>
      <c r="AD34" s="56"/>
      <c r="AE34" s="56"/>
      <c r="AF34" s="56"/>
      <c r="AG34" s="56"/>
      <c r="AH34" s="56"/>
      <c r="AI34" s="56"/>
      <c r="AJ34" s="56"/>
      <c r="AK34" s="56"/>
      <c r="AL34" s="56"/>
    </row>
    <row r="35" spans="1:38" ht="35" thickBot="1" x14ac:dyDescent="0.25">
      <c r="A35" s="59" t="s">
        <v>624</v>
      </c>
      <c r="B35" s="59"/>
      <c r="C35" s="57"/>
      <c r="D35" s="57"/>
      <c r="E35" s="57"/>
      <c r="F35" s="57"/>
      <c r="G35" s="57"/>
      <c r="H35" s="57"/>
      <c r="I35" s="57"/>
      <c r="J35" s="57"/>
      <c r="K35" s="57"/>
      <c r="L35" s="57"/>
      <c r="M35" s="57"/>
      <c r="N35" s="57"/>
      <c r="O35" s="57"/>
      <c r="P35" s="57"/>
      <c r="Q35" s="57"/>
      <c r="R35" s="57"/>
      <c r="S35" s="57"/>
      <c r="T35" s="57"/>
      <c r="U35" s="57"/>
      <c r="V35" s="57"/>
      <c r="W35" s="57"/>
      <c r="X35" s="57"/>
      <c r="Y35" s="57"/>
      <c r="Z35" s="57"/>
      <c r="AA35" s="57"/>
      <c r="AB35" s="57"/>
      <c r="AC35" s="57"/>
      <c r="AD35" s="57"/>
      <c r="AE35" s="57"/>
      <c r="AF35" s="57"/>
      <c r="AG35" s="57"/>
      <c r="AH35" s="57"/>
      <c r="AI35" s="57"/>
      <c r="AJ35" s="57"/>
      <c r="AK35" s="57"/>
      <c r="AL35" s="57"/>
    </row>
    <row r="36" spans="1:38" ht="35" thickBot="1" x14ac:dyDescent="0.25">
      <c r="A36" s="59" t="s">
        <v>625</v>
      </c>
      <c r="B36" s="59"/>
      <c r="C36" s="57"/>
      <c r="D36" s="57"/>
      <c r="E36" s="57"/>
      <c r="F36" s="57"/>
      <c r="G36" s="57"/>
      <c r="H36" s="57"/>
      <c r="I36" s="57"/>
      <c r="J36" s="57"/>
      <c r="K36" s="57"/>
      <c r="L36" s="57"/>
      <c r="M36" s="57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57"/>
      <c r="AA36" s="57"/>
      <c r="AB36" s="57"/>
      <c r="AC36" s="57"/>
      <c r="AD36" s="57"/>
      <c r="AE36" s="57"/>
      <c r="AF36" s="57"/>
      <c r="AG36" s="57"/>
      <c r="AH36" s="57"/>
      <c r="AI36" s="57"/>
      <c r="AJ36" s="57"/>
      <c r="AK36" s="57"/>
      <c r="AL36" s="57"/>
    </row>
    <row r="37" spans="1:38" ht="52" thickBot="1" x14ac:dyDescent="0.25">
      <c r="A37" s="59" t="s">
        <v>626</v>
      </c>
      <c r="B37" s="59"/>
      <c r="C37" s="57"/>
      <c r="D37" s="57"/>
      <c r="E37" s="57"/>
      <c r="F37" s="57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7"/>
      <c r="X37" s="57"/>
      <c r="Y37" s="57"/>
      <c r="Z37" s="57"/>
      <c r="AA37" s="57"/>
      <c r="AB37" s="57"/>
      <c r="AC37" s="57"/>
      <c r="AD37" s="57"/>
      <c r="AE37" s="57"/>
      <c r="AF37" s="57"/>
      <c r="AG37" s="57"/>
      <c r="AH37" s="57"/>
      <c r="AI37" s="57"/>
      <c r="AJ37" s="57"/>
      <c r="AK37" s="57"/>
      <c r="AL37" s="57"/>
    </row>
    <row r="38" spans="1:38" ht="52" thickBot="1" x14ac:dyDescent="0.25">
      <c r="A38" s="59" t="s">
        <v>627</v>
      </c>
      <c r="B38" s="59"/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56"/>
      <c r="Y38" s="56"/>
      <c r="Z38" s="56"/>
      <c r="AA38" s="56"/>
      <c r="AB38" s="56"/>
      <c r="AC38" s="56"/>
      <c r="AD38" s="56"/>
      <c r="AE38" s="56"/>
      <c r="AF38" s="56"/>
      <c r="AG38" s="56"/>
      <c r="AH38" s="56"/>
      <c r="AI38" s="56"/>
      <c r="AJ38" s="56"/>
      <c r="AK38" s="56"/>
      <c r="AL38" s="56"/>
    </row>
    <row r="39" spans="1:38" ht="52" thickBot="1" x14ac:dyDescent="0.25">
      <c r="A39" s="59" t="s">
        <v>628</v>
      </c>
      <c r="B39" s="59"/>
      <c r="C39" s="57"/>
      <c r="D39" s="57"/>
      <c r="E39" s="57"/>
      <c r="F39" s="57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57"/>
      <c r="AA39" s="57"/>
      <c r="AB39" s="57"/>
      <c r="AC39" s="57"/>
      <c r="AD39" s="57"/>
      <c r="AE39" s="57"/>
      <c r="AF39" s="57"/>
      <c r="AG39" s="57"/>
      <c r="AH39" s="57"/>
      <c r="AI39" s="57"/>
      <c r="AJ39" s="57"/>
      <c r="AK39" s="57"/>
      <c r="AL39" s="57"/>
    </row>
    <row r="40" spans="1:38" ht="18" thickBot="1" x14ac:dyDescent="0.25">
      <c r="A40" s="59" t="s">
        <v>629</v>
      </c>
      <c r="B40" s="59"/>
      <c r="C40" s="57"/>
      <c r="D40" s="57"/>
      <c r="E40" s="57"/>
      <c r="F40" s="57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  <c r="S40" s="57"/>
      <c r="T40" s="57"/>
      <c r="U40" s="57"/>
      <c r="V40" s="57"/>
      <c r="W40" s="57"/>
      <c r="X40" s="57"/>
      <c r="Y40" s="57"/>
      <c r="Z40" s="57"/>
      <c r="AA40" s="57"/>
      <c r="AB40" s="57"/>
      <c r="AC40" s="57"/>
      <c r="AD40" s="57"/>
      <c r="AE40" s="57"/>
      <c r="AF40" s="57"/>
      <c r="AG40" s="57"/>
      <c r="AH40" s="57"/>
      <c r="AI40" s="57"/>
      <c r="AJ40" s="57"/>
      <c r="AK40" s="57"/>
      <c r="AL40" s="57"/>
    </row>
    <row r="41" spans="1:38" ht="18" thickBot="1" x14ac:dyDescent="0.25">
      <c r="A41" s="59" t="s">
        <v>630</v>
      </c>
      <c r="B41" s="59"/>
      <c r="C41" s="57"/>
      <c r="D41" s="57"/>
      <c r="E41" s="57"/>
      <c r="F41" s="57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  <c r="S41" s="57"/>
      <c r="T41" s="57"/>
      <c r="U41" s="57"/>
      <c r="V41" s="57"/>
      <c r="W41" s="57"/>
      <c r="X41" s="57"/>
      <c r="Y41" s="57"/>
      <c r="Z41" s="57"/>
      <c r="AA41" s="57"/>
      <c r="AB41" s="57"/>
      <c r="AC41" s="57"/>
      <c r="AD41" s="57"/>
      <c r="AE41" s="57"/>
      <c r="AF41" s="57"/>
      <c r="AG41" s="57"/>
      <c r="AH41" s="57"/>
      <c r="AI41" s="57"/>
      <c r="AJ41" s="57"/>
      <c r="AK41" s="57"/>
      <c r="AL41" s="57"/>
    </row>
    <row r="42" spans="1:38" ht="35" thickBot="1" x14ac:dyDescent="0.25">
      <c r="A42" s="59" t="s">
        <v>631</v>
      </c>
      <c r="B42" s="59"/>
      <c r="C42" s="57"/>
      <c r="D42" s="57"/>
      <c r="E42" s="57"/>
      <c r="F42" s="57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  <c r="S42" s="57"/>
      <c r="T42" s="57"/>
      <c r="U42" s="57"/>
      <c r="V42" s="57"/>
      <c r="W42" s="57"/>
      <c r="X42" s="57"/>
      <c r="Y42" s="57"/>
      <c r="Z42" s="57"/>
      <c r="AA42" s="57"/>
      <c r="AB42" s="57"/>
      <c r="AC42" s="57"/>
      <c r="AD42" s="57"/>
      <c r="AE42" s="57"/>
      <c r="AF42" s="57"/>
      <c r="AG42" s="57"/>
      <c r="AH42" s="57"/>
      <c r="AI42" s="57"/>
      <c r="AJ42" s="57"/>
      <c r="AK42" s="57"/>
      <c r="AL42" s="57"/>
    </row>
    <row r="43" spans="1:38" ht="18" thickBot="1" x14ac:dyDescent="0.25">
      <c r="A43" s="59" t="s">
        <v>632</v>
      </c>
      <c r="B43" s="59"/>
      <c r="C43" s="57"/>
      <c r="D43" s="57"/>
      <c r="E43" s="57"/>
      <c r="F43" s="57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7"/>
      <c r="AA43" s="57"/>
      <c r="AB43" s="57"/>
      <c r="AC43" s="57"/>
      <c r="AD43" s="57"/>
      <c r="AE43" s="57"/>
      <c r="AF43" s="57"/>
      <c r="AG43" s="57"/>
      <c r="AH43" s="57"/>
      <c r="AI43" s="57"/>
      <c r="AJ43" s="57"/>
      <c r="AK43" s="57"/>
      <c r="AL43" s="57"/>
    </row>
    <row r="44" spans="1:38" ht="18" thickBot="1" x14ac:dyDescent="0.25">
      <c r="A44" s="54" t="s">
        <v>867</v>
      </c>
      <c r="B44" s="62"/>
      <c r="C44" s="149">
        <f>C5-C14-C32</f>
        <v>0</v>
      </c>
      <c r="D44" s="149">
        <f t="shared" ref="D44:AL44" si="42">D5-D14-D32</f>
        <v>0</v>
      </c>
      <c r="E44" s="149">
        <f t="shared" si="42"/>
        <v>0</v>
      </c>
      <c r="F44" s="149">
        <f t="shared" si="42"/>
        <v>0</v>
      </c>
      <c r="G44" s="149">
        <f t="shared" si="42"/>
        <v>0</v>
      </c>
      <c r="H44" s="149">
        <f t="shared" si="42"/>
        <v>0</v>
      </c>
      <c r="I44" s="149">
        <f t="shared" si="42"/>
        <v>0</v>
      </c>
      <c r="J44" s="149">
        <f t="shared" si="42"/>
        <v>0</v>
      </c>
      <c r="K44" s="149">
        <f t="shared" si="42"/>
        <v>0</v>
      </c>
      <c r="L44" s="149">
        <f t="shared" si="42"/>
        <v>0</v>
      </c>
      <c r="M44" s="149">
        <f t="shared" si="42"/>
        <v>0</v>
      </c>
      <c r="N44" s="149">
        <f t="shared" si="42"/>
        <v>0</v>
      </c>
      <c r="O44" s="149">
        <f t="shared" si="42"/>
        <v>0</v>
      </c>
      <c r="P44" s="149">
        <f t="shared" si="42"/>
        <v>0</v>
      </c>
      <c r="Q44" s="149">
        <f t="shared" si="42"/>
        <v>0</v>
      </c>
      <c r="R44" s="149">
        <f t="shared" si="42"/>
        <v>0</v>
      </c>
      <c r="S44" s="149">
        <f t="shared" si="42"/>
        <v>0</v>
      </c>
      <c r="T44" s="149">
        <f t="shared" si="42"/>
        <v>0</v>
      </c>
      <c r="U44" s="149">
        <f t="shared" si="42"/>
        <v>0</v>
      </c>
      <c r="V44" s="149">
        <f t="shared" si="42"/>
        <v>0</v>
      </c>
      <c r="W44" s="149">
        <f t="shared" si="42"/>
        <v>0</v>
      </c>
      <c r="X44" s="149">
        <f t="shared" si="42"/>
        <v>0</v>
      </c>
      <c r="Y44" s="149">
        <f t="shared" si="42"/>
        <v>0</v>
      </c>
      <c r="Z44" s="149">
        <f t="shared" si="42"/>
        <v>0</v>
      </c>
      <c r="AA44" s="149">
        <f t="shared" si="42"/>
        <v>0</v>
      </c>
      <c r="AB44" s="149">
        <f t="shared" si="42"/>
        <v>0</v>
      </c>
      <c r="AC44" s="149">
        <f t="shared" si="42"/>
        <v>0</v>
      </c>
      <c r="AD44" s="149">
        <f t="shared" si="42"/>
        <v>0</v>
      </c>
      <c r="AE44" s="149">
        <f t="shared" si="42"/>
        <v>0</v>
      </c>
      <c r="AF44" s="149">
        <f t="shared" si="42"/>
        <v>0</v>
      </c>
      <c r="AG44" s="149">
        <f t="shared" si="42"/>
        <v>0</v>
      </c>
      <c r="AH44" s="149">
        <f t="shared" si="42"/>
        <v>0</v>
      </c>
      <c r="AI44" s="149">
        <f t="shared" si="42"/>
        <v>0</v>
      </c>
      <c r="AJ44" s="149">
        <f t="shared" si="42"/>
        <v>0</v>
      </c>
      <c r="AK44" s="149">
        <f t="shared" si="42"/>
        <v>0</v>
      </c>
      <c r="AL44" s="149">
        <f t="shared" si="42"/>
        <v>0</v>
      </c>
    </row>
    <row r="45" spans="1:38" ht="18" thickBot="1" x14ac:dyDescent="0.25">
      <c r="A45" s="145" t="s">
        <v>868</v>
      </c>
      <c r="B45" s="54"/>
      <c r="C45" s="95" t="str">
        <f>IFERROR(C44/C5, "")</f>
        <v/>
      </c>
      <c r="D45" s="95" t="str">
        <f t="shared" ref="D45:AL45" si="43">IFERROR(D44/D5, "")</f>
        <v/>
      </c>
      <c r="E45" s="95" t="str">
        <f t="shared" si="43"/>
        <v/>
      </c>
      <c r="F45" s="95" t="str">
        <f t="shared" si="43"/>
        <v/>
      </c>
      <c r="G45" s="95" t="str">
        <f t="shared" si="43"/>
        <v/>
      </c>
      <c r="H45" s="95" t="str">
        <f t="shared" si="43"/>
        <v/>
      </c>
      <c r="I45" s="95" t="str">
        <f t="shared" si="43"/>
        <v/>
      </c>
      <c r="J45" s="95" t="str">
        <f t="shared" si="43"/>
        <v/>
      </c>
      <c r="K45" s="95" t="str">
        <f t="shared" si="43"/>
        <v/>
      </c>
      <c r="L45" s="95" t="str">
        <f t="shared" si="43"/>
        <v/>
      </c>
      <c r="M45" s="95" t="str">
        <f t="shared" si="43"/>
        <v/>
      </c>
      <c r="N45" s="95" t="str">
        <f t="shared" si="43"/>
        <v/>
      </c>
      <c r="O45" s="95" t="str">
        <f t="shared" si="43"/>
        <v/>
      </c>
      <c r="P45" s="95" t="str">
        <f t="shared" si="43"/>
        <v/>
      </c>
      <c r="Q45" s="95" t="str">
        <f t="shared" si="43"/>
        <v/>
      </c>
      <c r="R45" s="95" t="str">
        <f t="shared" si="43"/>
        <v/>
      </c>
      <c r="S45" s="95" t="str">
        <f t="shared" si="43"/>
        <v/>
      </c>
      <c r="T45" s="95" t="str">
        <f t="shared" si="43"/>
        <v/>
      </c>
      <c r="U45" s="95" t="str">
        <f t="shared" si="43"/>
        <v/>
      </c>
      <c r="V45" s="95" t="str">
        <f t="shared" si="43"/>
        <v/>
      </c>
      <c r="W45" s="95" t="str">
        <f t="shared" si="43"/>
        <v/>
      </c>
      <c r="X45" s="95" t="str">
        <f t="shared" si="43"/>
        <v/>
      </c>
      <c r="Y45" s="95" t="str">
        <f t="shared" si="43"/>
        <v/>
      </c>
      <c r="Z45" s="95" t="str">
        <f t="shared" si="43"/>
        <v/>
      </c>
      <c r="AA45" s="95" t="str">
        <f t="shared" si="43"/>
        <v/>
      </c>
      <c r="AB45" s="95" t="str">
        <f t="shared" si="43"/>
        <v/>
      </c>
      <c r="AC45" s="95" t="str">
        <f t="shared" si="43"/>
        <v/>
      </c>
      <c r="AD45" s="95" t="str">
        <f t="shared" si="43"/>
        <v/>
      </c>
      <c r="AE45" s="95" t="str">
        <f t="shared" si="43"/>
        <v/>
      </c>
      <c r="AF45" s="95" t="str">
        <f t="shared" si="43"/>
        <v/>
      </c>
      <c r="AG45" s="95" t="str">
        <f t="shared" si="43"/>
        <v/>
      </c>
      <c r="AH45" s="95" t="str">
        <f t="shared" si="43"/>
        <v/>
      </c>
      <c r="AI45" s="95" t="str">
        <f t="shared" si="43"/>
        <v/>
      </c>
      <c r="AJ45" s="95" t="str">
        <f t="shared" si="43"/>
        <v/>
      </c>
      <c r="AK45" s="95" t="str">
        <f t="shared" si="43"/>
        <v/>
      </c>
      <c r="AL45" s="95" t="str">
        <f t="shared" si="43"/>
        <v/>
      </c>
    </row>
    <row r="46" spans="1:38" ht="18" thickBot="1" x14ac:dyDescent="0.25">
      <c r="A46" s="58" t="s">
        <v>633</v>
      </c>
      <c r="B46" s="58"/>
      <c r="C46" s="53"/>
      <c r="D46" s="53"/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  <c r="AA46" s="53"/>
      <c r="AB46" s="53"/>
      <c r="AC46" s="53"/>
      <c r="AD46" s="53"/>
      <c r="AE46" s="53"/>
      <c r="AF46" s="53"/>
      <c r="AG46" s="53"/>
      <c r="AH46" s="53"/>
      <c r="AI46" s="53"/>
      <c r="AJ46" s="53"/>
      <c r="AK46" s="53"/>
      <c r="AL46" s="53"/>
    </row>
    <row r="47" spans="1:38" ht="35" thickBot="1" x14ac:dyDescent="0.25">
      <c r="A47" s="59" t="s">
        <v>634</v>
      </c>
      <c r="B47" s="59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6"/>
      <c r="P47" s="56"/>
      <c r="Q47" s="56"/>
      <c r="R47" s="56"/>
      <c r="S47" s="56"/>
      <c r="T47" s="56"/>
      <c r="U47" s="56"/>
      <c r="V47" s="56"/>
      <c r="W47" s="56"/>
      <c r="X47" s="56"/>
      <c r="Y47" s="56"/>
      <c r="Z47" s="56"/>
      <c r="AA47" s="56"/>
      <c r="AB47" s="56"/>
      <c r="AC47" s="56"/>
      <c r="AD47" s="56"/>
      <c r="AE47" s="56"/>
      <c r="AF47" s="56"/>
      <c r="AG47" s="56"/>
      <c r="AH47" s="56"/>
      <c r="AI47" s="56"/>
      <c r="AJ47" s="56"/>
      <c r="AK47" s="56"/>
      <c r="AL47" s="56"/>
    </row>
    <row r="48" spans="1:38" ht="35" thickBot="1" x14ac:dyDescent="0.25">
      <c r="A48" s="59" t="s">
        <v>635</v>
      </c>
      <c r="B48" s="59"/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6"/>
      <c r="P48" s="56"/>
      <c r="Q48" s="56"/>
      <c r="R48" s="56"/>
      <c r="S48" s="56"/>
      <c r="T48" s="56"/>
      <c r="U48" s="56"/>
      <c r="V48" s="56"/>
      <c r="W48" s="56"/>
      <c r="X48" s="56"/>
      <c r="Y48" s="56"/>
      <c r="Z48" s="56"/>
      <c r="AA48" s="56"/>
      <c r="AB48" s="56"/>
      <c r="AC48" s="56"/>
      <c r="AD48" s="56"/>
      <c r="AE48" s="56"/>
      <c r="AF48" s="56"/>
      <c r="AG48" s="56"/>
      <c r="AH48" s="56"/>
      <c r="AI48" s="56"/>
      <c r="AJ48" s="56"/>
      <c r="AK48" s="56"/>
      <c r="AL48" s="56"/>
    </row>
    <row r="49" spans="1:38" ht="18" thickBot="1" x14ac:dyDescent="0.25">
      <c r="A49" s="59" t="s">
        <v>636</v>
      </c>
      <c r="B49" s="59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  <c r="AA49" s="56"/>
      <c r="AB49" s="56"/>
      <c r="AC49" s="56"/>
      <c r="AD49" s="56"/>
      <c r="AE49" s="56"/>
      <c r="AF49" s="56"/>
      <c r="AG49" s="56"/>
      <c r="AH49" s="56"/>
      <c r="AI49" s="56"/>
      <c r="AJ49" s="56"/>
      <c r="AK49" s="56"/>
      <c r="AL49" s="56"/>
    </row>
    <row r="50" spans="1:38" ht="18" thickBot="1" x14ac:dyDescent="0.25">
      <c r="A50" s="59" t="s">
        <v>637</v>
      </c>
      <c r="B50" s="59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6"/>
      <c r="P50" s="56"/>
      <c r="Q50" s="56"/>
      <c r="R50" s="56"/>
      <c r="S50" s="56"/>
      <c r="T50" s="56"/>
      <c r="U50" s="56"/>
      <c r="V50" s="56"/>
      <c r="W50" s="56"/>
      <c r="X50" s="56"/>
      <c r="Y50" s="56"/>
      <c r="Z50" s="56"/>
      <c r="AA50" s="56"/>
      <c r="AB50" s="56"/>
      <c r="AC50" s="56"/>
      <c r="AD50" s="56"/>
      <c r="AE50" s="56"/>
      <c r="AF50" s="56"/>
      <c r="AG50" s="56"/>
      <c r="AH50" s="56"/>
      <c r="AI50" s="56"/>
      <c r="AJ50" s="56"/>
      <c r="AK50" s="56"/>
      <c r="AL50" s="56"/>
    </row>
    <row r="51" spans="1:38" ht="18" thickBot="1" x14ac:dyDescent="0.25">
      <c r="A51" s="58" t="s">
        <v>638</v>
      </c>
      <c r="B51" s="58"/>
      <c r="C51" s="53"/>
      <c r="D51" s="53"/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  <c r="AA51" s="53"/>
      <c r="AB51" s="53"/>
      <c r="AC51" s="53"/>
      <c r="AD51" s="53"/>
      <c r="AE51" s="53"/>
      <c r="AF51" s="53"/>
      <c r="AG51" s="53"/>
      <c r="AH51" s="53"/>
      <c r="AI51" s="53"/>
      <c r="AJ51" s="53"/>
      <c r="AK51" s="53"/>
      <c r="AL51" s="53"/>
    </row>
    <row r="52" spans="1:38" ht="35" thickBot="1" x14ac:dyDescent="0.25">
      <c r="A52" s="59" t="s">
        <v>639</v>
      </c>
      <c r="B52" s="59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6"/>
      <c r="P52" s="56"/>
      <c r="Q52" s="56"/>
      <c r="R52" s="56"/>
      <c r="S52" s="56"/>
      <c r="T52" s="56"/>
      <c r="U52" s="56"/>
      <c r="V52" s="56"/>
      <c r="W52" s="56"/>
      <c r="X52" s="56"/>
      <c r="Y52" s="56"/>
      <c r="Z52" s="56"/>
      <c r="AA52" s="56"/>
      <c r="AB52" s="56"/>
      <c r="AC52" s="56"/>
      <c r="AD52" s="56"/>
      <c r="AE52" s="56"/>
      <c r="AF52" s="56"/>
      <c r="AG52" s="56"/>
      <c r="AH52" s="56"/>
      <c r="AI52" s="56"/>
      <c r="AJ52" s="56"/>
      <c r="AK52" s="56"/>
      <c r="AL52" s="56"/>
    </row>
    <row r="53" spans="1:38" ht="35" thickBot="1" x14ac:dyDescent="0.25">
      <c r="A53" s="59" t="s">
        <v>640</v>
      </c>
      <c r="B53" s="59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6"/>
      <c r="P53" s="56"/>
      <c r="Q53" s="56"/>
      <c r="R53" s="56"/>
      <c r="S53" s="56"/>
      <c r="T53" s="56"/>
      <c r="U53" s="56"/>
      <c r="V53" s="56"/>
      <c r="W53" s="56"/>
      <c r="X53" s="56"/>
      <c r="Y53" s="56"/>
      <c r="Z53" s="56"/>
      <c r="AA53" s="56"/>
      <c r="AB53" s="56"/>
      <c r="AC53" s="56"/>
      <c r="AD53" s="56"/>
      <c r="AE53" s="56"/>
      <c r="AF53" s="56"/>
      <c r="AG53" s="56"/>
      <c r="AH53" s="56"/>
      <c r="AI53" s="56"/>
      <c r="AJ53" s="56"/>
      <c r="AK53" s="56"/>
      <c r="AL53" s="56"/>
    </row>
    <row r="54" spans="1:38" ht="35" thickBot="1" x14ac:dyDescent="0.25">
      <c r="A54" s="59" t="s">
        <v>641</v>
      </c>
      <c r="B54" s="59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6"/>
      <c r="P54" s="56"/>
      <c r="Q54" s="56"/>
      <c r="R54" s="56"/>
      <c r="S54" s="56"/>
      <c r="T54" s="56"/>
      <c r="U54" s="56"/>
      <c r="V54" s="56"/>
      <c r="W54" s="56"/>
      <c r="X54" s="56"/>
      <c r="Y54" s="56"/>
      <c r="Z54" s="56"/>
      <c r="AA54" s="56"/>
      <c r="AB54" s="56"/>
      <c r="AC54" s="56"/>
      <c r="AD54" s="56"/>
      <c r="AE54" s="56"/>
      <c r="AF54" s="56"/>
      <c r="AG54" s="56"/>
      <c r="AH54" s="56"/>
      <c r="AI54" s="56"/>
      <c r="AJ54" s="56"/>
      <c r="AK54" s="56"/>
      <c r="AL54" s="56"/>
    </row>
    <row r="55" spans="1:38" ht="35" thickBot="1" x14ac:dyDescent="0.25">
      <c r="A55" s="59" t="s">
        <v>642</v>
      </c>
      <c r="B55" s="59"/>
      <c r="C55" s="56"/>
      <c r="D55" s="56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6"/>
      <c r="P55" s="56"/>
      <c r="Q55" s="56"/>
      <c r="R55" s="56"/>
      <c r="S55" s="56"/>
      <c r="T55" s="56"/>
      <c r="U55" s="56"/>
      <c r="V55" s="56"/>
      <c r="W55" s="56"/>
      <c r="X55" s="56"/>
      <c r="Y55" s="56"/>
      <c r="Z55" s="56"/>
      <c r="AA55" s="56"/>
      <c r="AB55" s="56"/>
      <c r="AC55" s="56"/>
      <c r="AD55" s="56"/>
      <c r="AE55" s="56"/>
      <c r="AF55" s="56"/>
      <c r="AG55" s="56"/>
      <c r="AH55" s="56"/>
      <c r="AI55" s="56"/>
      <c r="AJ55" s="56"/>
      <c r="AK55" s="56"/>
      <c r="AL55" s="56"/>
    </row>
    <row r="56" spans="1:38" ht="35" thickBot="1" x14ac:dyDescent="0.25">
      <c r="A56" s="59" t="s">
        <v>643</v>
      </c>
      <c r="B56" s="59"/>
      <c r="C56" s="56"/>
      <c r="D56" s="56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6"/>
      <c r="P56" s="56"/>
      <c r="Q56" s="56"/>
      <c r="R56" s="56"/>
      <c r="S56" s="56"/>
      <c r="T56" s="56"/>
      <c r="U56" s="56"/>
      <c r="V56" s="56"/>
      <c r="W56" s="56"/>
      <c r="X56" s="56"/>
      <c r="Y56" s="56"/>
      <c r="Z56" s="56"/>
      <c r="AA56" s="56"/>
      <c r="AB56" s="56"/>
      <c r="AC56" s="56"/>
      <c r="AD56" s="56"/>
      <c r="AE56" s="56"/>
      <c r="AF56" s="56"/>
      <c r="AG56" s="56"/>
      <c r="AH56" s="56"/>
      <c r="AI56" s="56"/>
      <c r="AJ56" s="56"/>
      <c r="AK56" s="56"/>
      <c r="AL56" s="56"/>
    </row>
    <row r="57" spans="1:38" ht="52" thickBot="1" x14ac:dyDescent="0.25">
      <c r="A57" s="59" t="s">
        <v>644</v>
      </c>
      <c r="B57" s="59"/>
      <c r="C57" s="56"/>
      <c r="D57" s="56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6"/>
      <c r="P57" s="56"/>
      <c r="Q57" s="56"/>
      <c r="R57" s="56"/>
      <c r="S57" s="56"/>
      <c r="T57" s="56"/>
      <c r="U57" s="56"/>
      <c r="V57" s="56"/>
      <c r="W57" s="56"/>
      <c r="X57" s="56"/>
      <c r="Y57" s="56"/>
      <c r="Z57" s="56"/>
      <c r="AA57" s="56"/>
      <c r="AB57" s="56"/>
      <c r="AC57" s="56"/>
      <c r="AD57" s="56"/>
      <c r="AE57" s="56"/>
      <c r="AF57" s="56"/>
      <c r="AG57" s="56"/>
      <c r="AH57" s="56"/>
      <c r="AI57" s="56"/>
      <c r="AJ57" s="56"/>
      <c r="AK57" s="56"/>
      <c r="AL57" s="56"/>
    </row>
    <row r="58" spans="1:38" ht="35" thickBot="1" x14ac:dyDescent="0.25">
      <c r="A58" s="59" t="s">
        <v>645</v>
      </c>
      <c r="B58" s="59"/>
      <c r="C58" s="56"/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6"/>
      <c r="P58" s="56"/>
      <c r="Q58" s="56"/>
      <c r="R58" s="56"/>
      <c r="S58" s="56"/>
      <c r="T58" s="56"/>
      <c r="U58" s="56"/>
      <c r="V58" s="56"/>
      <c r="W58" s="56"/>
      <c r="X58" s="56"/>
      <c r="Y58" s="56"/>
      <c r="Z58" s="56"/>
      <c r="AA58" s="56"/>
      <c r="AB58" s="56"/>
      <c r="AC58" s="56"/>
      <c r="AD58" s="56"/>
      <c r="AE58" s="56"/>
      <c r="AF58" s="56"/>
      <c r="AG58" s="56"/>
      <c r="AH58" s="56"/>
      <c r="AI58" s="56"/>
      <c r="AJ58" s="56"/>
      <c r="AK58" s="56"/>
      <c r="AL58" s="56"/>
    </row>
    <row r="59" spans="1:38" ht="18" thickBot="1" x14ac:dyDescent="0.25">
      <c r="A59" s="58" t="s">
        <v>646</v>
      </c>
      <c r="B59" s="58"/>
      <c r="C59" s="53"/>
      <c r="D59" s="53"/>
      <c r="E59" s="53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  <c r="AA59" s="53"/>
      <c r="AB59" s="53"/>
      <c r="AC59" s="53"/>
      <c r="AD59" s="53"/>
      <c r="AE59" s="53"/>
      <c r="AF59" s="53"/>
      <c r="AG59" s="53"/>
      <c r="AH59" s="53"/>
      <c r="AI59" s="53"/>
      <c r="AJ59" s="53"/>
      <c r="AK59" s="53"/>
      <c r="AL59" s="53"/>
    </row>
    <row r="60" spans="1:38" ht="18" thickBot="1" x14ac:dyDescent="0.25">
      <c r="A60" s="59" t="s">
        <v>647</v>
      </c>
      <c r="B60" s="59"/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56"/>
      <c r="P60" s="56"/>
      <c r="Q60" s="56"/>
      <c r="R60" s="56"/>
      <c r="S60" s="56"/>
      <c r="T60" s="56"/>
      <c r="U60" s="56"/>
      <c r="V60" s="56"/>
      <c r="W60" s="56"/>
      <c r="X60" s="56"/>
      <c r="Y60" s="56"/>
      <c r="Z60" s="56"/>
      <c r="AA60" s="56"/>
      <c r="AB60" s="56"/>
      <c r="AC60" s="56"/>
      <c r="AD60" s="56"/>
      <c r="AE60" s="56"/>
      <c r="AF60" s="56"/>
      <c r="AG60" s="56"/>
      <c r="AH60" s="56"/>
      <c r="AI60" s="56"/>
      <c r="AJ60" s="56"/>
      <c r="AK60" s="56"/>
      <c r="AL60" s="56"/>
    </row>
    <row r="61" spans="1:38" ht="52" thickBot="1" x14ac:dyDescent="0.25">
      <c r="A61" s="59" t="s">
        <v>648</v>
      </c>
      <c r="B61" s="59"/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56"/>
      <c r="P61" s="56"/>
      <c r="Q61" s="56"/>
      <c r="R61" s="56"/>
      <c r="S61" s="56"/>
      <c r="T61" s="56"/>
      <c r="U61" s="56"/>
      <c r="V61" s="56"/>
      <c r="W61" s="56"/>
      <c r="X61" s="56"/>
      <c r="Y61" s="56"/>
      <c r="Z61" s="56"/>
      <c r="AA61" s="56"/>
      <c r="AB61" s="56"/>
      <c r="AC61" s="56"/>
      <c r="AD61" s="56"/>
      <c r="AE61" s="56"/>
      <c r="AF61" s="56"/>
      <c r="AG61" s="56"/>
      <c r="AH61" s="56"/>
      <c r="AI61" s="56"/>
      <c r="AJ61" s="56"/>
      <c r="AK61" s="56"/>
      <c r="AL61" s="56"/>
    </row>
    <row r="62" spans="1:38" ht="35" thickBot="1" x14ac:dyDescent="0.25">
      <c r="A62" s="59" t="s">
        <v>649</v>
      </c>
      <c r="B62" s="59"/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56"/>
      <c r="P62" s="56"/>
      <c r="Q62" s="56"/>
      <c r="R62" s="56"/>
      <c r="S62" s="56"/>
      <c r="T62" s="56"/>
      <c r="U62" s="56"/>
      <c r="V62" s="56"/>
      <c r="W62" s="56"/>
      <c r="X62" s="56"/>
      <c r="Y62" s="56"/>
      <c r="Z62" s="56"/>
      <c r="AA62" s="56"/>
      <c r="AB62" s="56"/>
      <c r="AC62" s="56"/>
      <c r="AD62" s="56"/>
      <c r="AE62" s="56"/>
      <c r="AF62" s="56"/>
      <c r="AG62" s="56"/>
      <c r="AH62" s="56"/>
      <c r="AI62" s="56"/>
      <c r="AJ62" s="56"/>
      <c r="AK62" s="56"/>
      <c r="AL62" s="56"/>
    </row>
    <row r="63" spans="1:38" ht="18" thickBot="1" x14ac:dyDescent="0.25">
      <c r="A63" s="59" t="s">
        <v>650</v>
      </c>
      <c r="B63" s="59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56"/>
      <c r="W63" s="56"/>
      <c r="X63" s="56"/>
      <c r="Y63" s="56"/>
      <c r="Z63" s="56"/>
      <c r="AA63" s="56"/>
      <c r="AB63" s="56"/>
      <c r="AC63" s="56"/>
      <c r="AD63" s="56"/>
      <c r="AE63" s="56"/>
      <c r="AF63" s="56"/>
      <c r="AG63" s="56"/>
      <c r="AH63" s="56"/>
      <c r="AI63" s="56"/>
      <c r="AJ63" s="56"/>
      <c r="AK63" s="56"/>
      <c r="AL63" s="56"/>
    </row>
    <row r="64" spans="1:38" ht="52" thickBot="1" x14ac:dyDescent="0.25">
      <c r="A64" s="59" t="s">
        <v>651</v>
      </c>
      <c r="B64" s="59"/>
      <c r="C64" s="56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  <c r="Z64" s="56"/>
      <c r="AA64" s="56"/>
      <c r="AB64" s="56"/>
      <c r="AC64" s="56"/>
      <c r="AD64" s="56"/>
      <c r="AE64" s="56"/>
      <c r="AF64" s="56"/>
      <c r="AG64" s="56"/>
      <c r="AH64" s="56"/>
      <c r="AI64" s="56"/>
      <c r="AJ64" s="56"/>
      <c r="AK64" s="56"/>
      <c r="AL64" s="56"/>
    </row>
    <row r="65" spans="1:38" ht="35" thickBot="1" x14ac:dyDescent="0.25">
      <c r="A65" s="59" t="s">
        <v>652</v>
      </c>
      <c r="B65" s="59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56"/>
      <c r="W65" s="56"/>
      <c r="X65" s="56"/>
      <c r="Y65" s="56"/>
      <c r="Z65" s="56"/>
      <c r="AA65" s="56"/>
      <c r="AB65" s="56"/>
      <c r="AC65" s="56"/>
      <c r="AD65" s="56"/>
      <c r="AE65" s="56"/>
      <c r="AF65" s="56"/>
      <c r="AG65" s="56"/>
      <c r="AH65" s="56"/>
      <c r="AI65" s="56"/>
      <c r="AJ65" s="56"/>
      <c r="AK65" s="56"/>
      <c r="AL65" s="56"/>
    </row>
    <row r="66" spans="1:38" ht="35" thickBot="1" x14ac:dyDescent="0.25">
      <c r="A66" s="59" t="s">
        <v>653</v>
      </c>
      <c r="B66" s="59"/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56"/>
      <c r="W66" s="56"/>
      <c r="X66" s="56"/>
      <c r="Y66" s="56"/>
      <c r="Z66" s="56"/>
      <c r="AA66" s="56"/>
      <c r="AB66" s="56"/>
      <c r="AC66" s="56"/>
      <c r="AD66" s="56"/>
      <c r="AE66" s="56"/>
      <c r="AF66" s="56"/>
      <c r="AG66" s="56"/>
      <c r="AH66" s="56"/>
      <c r="AI66" s="56"/>
      <c r="AJ66" s="56"/>
      <c r="AK66" s="56"/>
      <c r="AL66" s="56"/>
    </row>
    <row r="67" spans="1:38" ht="35" thickBot="1" x14ac:dyDescent="0.25">
      <c r="A67" s="59" t="s">
        <v>654</v>
      </c>
      <c r="B67" s="59"/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6"/>
      <c r="P67" s="56"/>
      <c r="Q67" s="56"/>
      <c r="R67" s="56"/>
      <c r="S67" s="56"/>
      <c r="T67" s="56"/>
      <c r="U67" s="56"/>
      <c r="V67" s="56"/>
      <c r="W67" s="56"/>
      <c r="X67" s="56"/>
      <c r="Y67" s="56"/>
      <c r="Z67" s="56"/>
      <c r="AA67" s="56"/>
      <c r="AB67" s="56"/>
      <c r="AC67" s="56"/>
      <c r="AD67" s="56"/>
      <c r="AE67" s="56"/>
      <c r="AF67" s="56"/>
      <c r="AG67" s="56"/>
      <c r="AH67" s="56"/>
      <c r="AI67" s="56"/>
      <c r="AJ67" s="56"/>
      <c r="AK67" s="56"/>
      <c r="AL67" s="56"/>
    </row>
    <row r="68" spans="1:38" ht="52" thickBot="1" x14ac:dyDescent="0.25">
      <c r="A68" s="59" t="s">
        <v>655</v>
      </c>
      <c r="B68" s="59"/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6"/>
      <c r="P68" s="56"/>
      <c r="Q68" s="56"/>
      <c r="R68" s="56"/>
      <c r="S68" s="56"/>
      <c r="T68" s="56"/>
      <c r="U68" s="56"/>
      <c r="V68" s="56"/>
      <c r="W68" s="56"/>
      <c r="X68" s="56"/>
      <c r="Y68" s="56"/>
      <c r="Z68" s="56"/>
      <c r="AA68" s="56"/>
      <c r="AB68" s="56"/>
      <c r="AC68" s="56"/>
      <c r="AD68" s="56"/>
      <c r="AE68" s="56"/>
      <c r="AF68" s="56"/>
      <c r="AG68" s="56"/>
      <c r="AH68" s="56"/>
      <c r="AI68" s="56"/>
      <c r="AJ68" s="56"/>
      <c r="AK68" s="56"/>
      <c r="AL68" s="56"/>
    </row>
    <row r="69" spans="1:38" ht="35" thickBot="1" x14ac:dyDescent="0.25">
      <c r="A69" s="59" t="s">
        <v>646</v>
      </c>
      <c r="B69" s="59"/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6"/>
      <c r="P69" s="56"/>
      <c r="Q69" s="56"/>
      <c r="R69" s="56"/>
      <c r="S69" s="56"/>
      <c r="T69" s="56"/>
      <c r="U69" s="56"/>
      <c r="V69" s="56"/>
      <c r="W69" s="56"/>
      <c r="X69" s="56"/>
      <c r="Y69" s="56"/>
      <c r="Z69" s="56"/>
      <c r="AA69" s="56"/>
      <c r="AB69" s="56"/>
      <c r="AC69" s="56"/>
      <c r="AD69" s="56"/>
      <c r="AE69" s="56"/>
      <c r="AF69" s="56"/>
      <c r="AG69" s="56"/>
      <c r="AH69" s="56"/>
      <c r="AI69" s="56"/>
      <c r="AJ69" s="56"/>
      <c r="AK69" s="56"/>
      <c r="AL69" s="56"/>
    </row>
    <row r="70" spans="1:38" ht="35" thickBot="1" x14ac:dyDescent="0.25">
      <c r="A70" s="58" t="s">
        <v>656</v>
      </c>
      <c r="B70" s="58"/>
      <c r="C70" s="53"/>
      <c r="D70" s="5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  <c r="AA70" s="53"/>
      <c r="AB70" s="53"/>
      <c r="AC70" s="53"/>
      <c r="AD70" s="53"/>
      <c r="AE70" s="53"/>
      <c r="AF70" s="53"/>
      <c r="AG70" s="53"/>
      <c r="AH70" s="53"/>
      <c r="AI70" s="53"/>
      <c r="AJ70" s="53"/>
      <c r="AK70" s="53"/>
      <c r="AL70" s="53"/>
    </row>
    <row r="71" spans="1:38" ht="35" thickBot="1" x14ac:dyDescent="0.25">
      <c r="A71" s="59" t="s">
        <v>657</v>
      </c>
      <c r="B71" s="59"/>
      <c r="C71" s="56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6"/>
      <c r="P71" s="56"/>
      <c r="Q71" s="56"/>
      <c r="R71" s="56"/>
      <c r="S71" s="56"/>
      <c r="T71" s="56"/>
      <c r="U71" s="56"/>
      <c r="V71" s="56"/>
      <c r="W71" s="56"/>
      <c r="X71" s="56"/>
      <c r="Y71" s="56"/>
      <c r="Z71" s="56"/>
      <c r="AA71" s="56"/>
      <c r="AB71" s="56"/>
      <c r="AC71" s="56"/>
      <c r="AD71" s="56"/>
      <c r="AE71" s="56"/>
      <c r="AF71" s="56"/>
      <c r="AG71" s="56"/>
      <c r="AH71" s="56"/>
      <c r="AI71" s="56"/>
      <c r="AJ71" s="56"/>
      <c r="AK71" s="56"/>
      <c r="AL71" s="56"/>
    </row>
    <row r="72" spans="1:38" ht="52" thickBot="1" x14ac:dyDescent="0.25">
      <c r="A72" s="59" t="s">
        <v>658</v>
      </c>
      <c r="B72" s="59"/>
      <c r="C72" s="56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6"/>
      <c r="P72" s="56"/>
      <c r="Q72" s="56"/>
      <c r="R72" s="56"/>
      <c r="S72" s="56"/>
      <c r="T72" s="56"/>
      <c r="U72" s="56"/>
      <c r="V72" s="56"/>
      <c r="W72" s="56"/>
      <c r="X72" s="56"/>
      <c r="Y72" s="56"/>
      <c r="Z72" s="56"/>
      <c r="AA72" s="56"/>
      <c r="AB72" s="56"/>
      <c r="AC72" s="56"/>
      <c r="AD72" s="56"/>
      <c r="AE72" s="56"/>
      <c r="AF72" s="56"/>
      <c r="AG72" s="56"/>
      <c r="AH72" s="56"/>
      <c r="AI72" s="56"/>
      <c r="AJ72" s="56"/>
      <c r="AK72" s="56"/>
      <c r="AL72" s="56"/>
    </row>
    <row r="73" spans="1:38" ht="52" thickBot="1" x14ac:dyDescent="0.25">
      <c r="A73" s="59" t="s">
        <v>659</v>
      </c>
      <c r="B73" s="59"/>
      <c r="C73" s="56"/>
      <c r="D73" s="56"/>
      <c r="E73" s="56"/>
      <c r="F73" s="56"/>
      <c r="G73" s="56"/>
      <c r="H73" s="56"/>
      <c r="I73" s="56"/>
      <c r="J73" s="56"/>
      <c r="K73" s="56"/>
      <c r="L73" s="56"/>
      <c r="M73" s="56"/>
      <c r="N73" s="56"/>
      <c r="O73" s="56"/>
      <c r="P73" s="56"/>
      <c r="Q73" s="56"/>
      <c r="R73" s="56"/>
      <c r="S73" s="56"/>
      <c r="T73" s="56"/>
      <c r="U73" s="56"/>
      <c r="V73" s="56"/>
      <c r="W73" s="56"/>
      <c r="X73" s="56"/>
      <c r="Y73" s="56"/>
      <c r="Z73" s="56"/>
      <c r="AA73" s="56"/>
      <c r="AB73" s="56"/>
      <c r="AC73" s="56"/>
      <c r="AD73" s="56"/>
      <c r="AE73" s="56"/>
      <c r="AF73" s="56"/>
      <c r="AG73" s="56"/>
      <c r="AH73" s="56"/>
      <c r="AI73" s="56"/>
      <c r="AJ73" s="56"/>
      <c r="AK73" s="56"/>
      <c r="AL73" s="56"/>
    </row>
    <row r="74" spans="1:38" ht="52" thickBot="1" x14ac:dyDescent="0.25">
      <c r="A74" s="59" t="s">
        <v>660</v>
      </c>
      <c r="B74" s="59"/>
      <c r="C74" s="56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6"/>
      <c r="P74" s="56"/>
      <c r="Q74" s="56"/>
      <c r="R74" s="56"/>
      <c r="S74" s="56"/>
      <c r="T74" s="56"/>
      <c r="U74" s="56"/>
      <c r="V74" s="56"/>
      <c r="W74" s="56"/>
      <c r="X74" s="56"/>
      <c r="Y74" s="56"/>
      <c r="Z74" s="56"/>
      <c r="AA74" s="56"/>
      <c r="AB74" s="56"/>
      <c r="AC74" s="56"/>
      <c r="AD74" s="56"/>
      <c r="AE74" s="56"/>
      <c r="AF74" s="56"/>
      <c r="AG74" s="56"/>
      <c r="AH74" s="56"/>
      <c r="AI74" s="56"/>
      <c r="AJ74" s="56"/>
      <c r="AK74" s="56"/>
      <c r="AL74" s="56"/>
    </row>
    <row r="75" spans="1:38" ht="69" thickBot="1" x14ac:dyDescent="0.25">
      <c r="A75" s="59" t="s">
        <v>661</v>
      </c>
      <c r="B75" s="59"/>
      <c r="C75" s="56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6"/>
      <c r="P75" s="56"/>
      <c r="Q75" s="56"/>
      <c r="R75" s="56"/>
      <c r="S75" s="56"/>
      <c r="T75" s="56"/>
      <c r="U75" s="56"/>
      <c r="V75" s="56"/>
      <c r="W75" s="56"/>
      <c r="X75" s="56"/>
      <c r="Y75" s="56"/>
      <c r="Z75" s="56"/>
      <c r="AA75" s="56"/>
      <c r="AB75" s="56"/>
      <c r="AC75" s="56"/>
      <c r="AD75" s="56"/>
      <c r="AE75" s="56"/>
      <c r="AF75" s="56"/>
      <c r="AG75" s="56"/>
      <c r="AH75" s="56"/>
      <c r="AI75" s="56"/>
      <c r="AJ75" s="56"/>
      <c r="AK75" s="56"/>
      <c r="AL75" s="56"/>
    </row>
    <row r="76" spans="1:38" ht="52" thickBot="1" x14ac:dyDescent="0.25">
      <c r="A76" s="59" t="s">
        <v>662</v>
      </c>
      <c r="B76" s="59"/>
      <c r="C76" s="56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6"/>
      <c r="P76" s="56"/>
      <c r="Q76" s="56"/>
      <c r="R76" s="56"/>
      <c r="S76" s="56"/>
      <c r="T76" s="56"/>
      <c r="U76" s="56"/>
      <c r="V76" s="56"/>
      <c r="W76" s="56"/>
      <c r="X76" s="56"/>
      <c r="Y76" s="56"/>
      <c r="Z76" s="56"/>
      <c r="AA76" s="56"/>
      <c r="AB76" s="56"/>
      <c r="AC76" s="56"/>
      <c r="AD76" s="56"/>
      <c r="AE76" s="56"/>
      <c r="AF76" s="56"/>
      <c r="AG76" s="56"/>
      <c r="AH76" s="56"/>
      <c r="AI76" s="56"/>
      <c r="AJ76" s="56"/>
      <c r="AK76" s="56"/>
      <c r="AL76" s="56"/>
    </row>
    <row r="77" spans="1:38" ht="35" thickBot="1" x14ac:dyDescent="0.25">
      <c r="A77" s="58" t="s">
        <v>663</v>
      </c>
      <c r="B77" s="58"/>
      <c r="C77" s="150">
        <f>C80+C81</f>
        <v>0</v>
      </c>
      <c r="D77" s="150">
        <f t="shared" ref="D77:AL77" si="44">D80+D81</f>
        <v>0</v>
      </c>
      <c r="E77" s="150">
        <f t="shared" si="44"/>
        <v>0</v>
      </c>
      <c r="F77" s="150">
        <f t="shared" si="44"/>
        <v>0</v>
      </c>
      <c r="G77" s="150">
        <f t="shared" si="44"/>
        <v>0</v>
      </c>
      <c r="H77" s="150">
        <f t="shared" si="44"/>
        <v>0</v>
      </c>
      <c r="I77" s="150">
        <f t="shared" si="44"/>
        <v>0</v>
      </c>
      <c r="J77" s="150">
        <f t="shared" si="44"/>
        <v>0</v>
      </c>
      <c r="K77" s="150">
        <f t="shared" si="44"/>
        <v>0</v>
      </c>
      <c r="L77" s="150">
        <f t="shared" si="44"/>
        <v>0</v>
      </c>
      <c r="M77" s="150">
        <f t="shared" si="44"/>
        <v>0</v>
      </c>
      <c r="N77" s="150">
        <f t="shared" si="44"/>
        <v>0</v>
      </c>
      <c r="O77" s="150">
        <f t="shared" si="44"/>
        <v>0</v>
      </c>
      <c r="P77" s="150">
        <f t="shared" si="44"/>
        <v>0</v>
      </c>
      <c r="Q77" s="150">
        <f t="shared" si="44"/>
        <v>0</v>
      </c>
      <c r="R77" s="150">
        <f t="shared" si="44"/>
        <v>0</v>
      </c>
      <c r="S77" s="150">
        <f t="shared" si="44"/>
        <v>0</v>
      </c>
      <c r="T77" s="150">
        <f t="shared" si="44"/>
        <v>0</v>
      </c>
      <c r="U77" s="150">
        <f t="shared" si="44"/>
        <v>0</v>
      </c>
      <c r="V77" s="150">
        <f t="shared" si="44"/>
        <v>0</v>
      </c>
      <c r="W77" s="150">
        <f t="shared" si="44"/>
        <v>0</v>
      </c>
      <c r="X77" s="150">
        <f t="shared" si="44"/>
        <v>0</v>
      </c>
      <c r="Y77" s="150">
        <f t="shared" si="44"/>
        <v>0</v>
      </c>
      <c r="Z77" s="150">
        <f t="shared" si="44"/>
        <v>0</v>
      </c>
      <c r="AA77" s="150">
        <f t="shared" si="44"/>
        <v>0</v>
      </c>
      <c r="AB77" s="150">
        <f t="shared" si="44"/>
        <v>0</v>
      </c>
      <c r="AC77" s="150">
        <f t="shared" si="44"/>
        <v>0</v>
      </c>
      <c r="AD77" s="150">
        <f t="shared" si="44"/>
        <v>0</v>
      </c>
      <c r="AE77" s="150">
        <f t="shared" si="44"/>
        <v>0</v>
      </c>
      <c r="AF77" s="150">
        <f t="shared" si="44"/>
        <v>0</v>
      </c>
      <c r="AG77" s="150">
        <f t="shared" si="44"/>
        <v>0</v>
      </c>
      <c r="AH77" s="150">
        <f t="shared" si="44"/>
        <v>0</v>
      </c>
      <c r="AI77" s="150">
        <f t="shared" si="44"/>
        <v>0</v>
      </c>
      <c r="AJ77" s="150">
        <f t="shared" si="44"/>
        <v>0</v>
      </c>
      <c r="AK77" s="150">
        <f t="shared" si="44"/>
        <v>0</v>
      </c>
      <c r="AL77" s="150">
        <f t="shared" si="44"/>
        <v>0</v>
      </c>
    </row>
    <row r="78" spans="1:38" ht="18" thickBot="1" x14ac:dyDescent="0.25">
      <c r="A78" s="143" t="s">
        <v>1323</v>
      </c>
      <c r="B78" s="54"/>
      <c r="C78" s="95" t="str">
        <f>IFERROR(C77/C7, "")</f>
        <v/>
      </c>
      <c r="D78" s="95" t="str">
        <f t="shared" ref="D78:AL78" si="45">IFERROR(D77/D7, "")</f>
        <v/>
      </c>
      <c r="E78" s="95" t="str">
        <f t="shared" si="45"/>
        <v/>
      </c>
      <c r="F78" s="95" t="str">
        <f t="shared" si="45"/>
        <v/>
      </c>
      <c r="G78" s="95" t="str">
        <f t="shared" si="45"/>
        <v/>
      </c>
      <c r="H78" s="95" t="str">
        <f t="shared" si="45"/>
        <v/>
      </c>
      <c r="I78" s="95" t="str">
        <f t="shared" si="45"/>
        <v/>
      </c>
      <c r="J78" s="95" t="str">
        <f t="shared" si="45"/>
        <v/>
      </c>
      <c r="K78" s="95" t="str">
        <f t="shared" si="45"/>
        <v/>
      </c>
      <c r="L78" s="95" t="str">
        <f t="shared" si="45"/>
        <v/>
      </c>
      <c r="M78" s="95" t="str">
        <f t="shared" si="45"/>
        <v/>
      </c>
      <c r="N78" s="95" t="str">
        <f t="shared" si="45"/>
        <v/>
      </c>
      <c r="O78" s="95" t="str">
        <f t="shared" si="45"/>
        <v/>
      </c>
      <c r="P78" s="95" t="str">
        <f t="shared" si="45"/>
        <v/>
      </c>
      <c r="Q78" s="95" t="str">
        <f t="shared" si="45"/>
        <v/>
      </c>
      <c r="R78" s="95" t="str">
        <f t="shared" si="45"/>
        <v/>
      </c>
      <c r="S78" s="95" t="str">
        <f t="shared" si="45"/>
        <v/>
      </c>
      <c r="T78" s="95" t="str">
        <f t="shared" si="45"/>
        <v/>
      </c>
      <c r="U78" s="95" t="str">
        <f t="shared" si="45"/>
        <v/>
      </c>
      <c r="V78" s="95" t="str">
        <f t="shared" si="45"/>
        <v/>
      </c>
      <c r="W78" s="95" t="str">
        <f t="shared" si="45"/>
        <v/>
      </c>
      <c r="X78" s="95" t="str">
        <f t="shared" si="45"/>
        <v/>
      </c>
      <c r="Y78" s="95" t="str">
        <f t="shared" si="45"/>
        <v/>
      </c>
      <c r="Z78" s="95" t="str">
        <f t="shared" si="45"/>
        <v/>
      </c>
      <c r="AA78" s="95" t="str">
        <f t="shared" si="45"/>
        <v/>
      </c>
      <c r="AB78" s="95" t="str">
        <f t="shared" si="45"/>
        <v/>
      </c>
      <c r="AC78" s="95" t="str">
        <f t="shared" si="45"/>
        <v/>
      </c>
      <c r="AD78" s="95" t="str">
        <f t="shared" si="45"/>
        <v/>
      </c>
      <c r="AE78" s="95" t="str">
        <f t="shared" si="45"/>
        <v/>
      </c>
      <c r="AF78" s="95" t="str">
        <f t="shared" si="45"/>
        <v/>
      </c>
      <c r="AG78" s="95" t="str">
        <f t="shared" si="45"/>
        <v/>
      </c>
      <c r="AH78" s="95" t="str">
        <f t="shared" si="45"/>
        <v/>
      </c>
      <c r="AI78" s="95" t="str">
        <f t="shared" si="45"/>
        <v/>
      </c>
      <c r="AJ78" s="95" t="str">
        <f t="shared" si="45"/>
        <v/>
      </c>
      <c r="AK78" s="95" t="str">
        <f t="shared" si="45"/>
        <v/>
      </c>
      <c r="AL78" s="95" t="str">
        <f t="shared" si="45"/>
        <v/>
      </c>
    </row>
    <row r="79" spans="1:38" ht="18" thickBot="1" x14ac:dyDescent="0.25">
      <c r="A79" s="143" t="s">
        <v>1324</v>
      </c>
      <c r="B79" s="54"/>
      <c r="C79" s="95" t="s">
        <v>1325</v>
      </c>
      <c r="D79" s="95" t="str">
        <f>IFERROR(D77/HLOOKUP(D3,'BALANCE SHEET'!$C$3:$AH$255, 42, FALSE), "")</f>
        <v/>
      </c>
      <c r="E79" s="95" t="str">
        <f>IFERROR(E77/HLOOKUP(E3,'BALANCE SHEET'!$C$3:$AH$255, 42, FALSE), "")</f>
        <v/>
      </c>
      <c r="F79" s="95" t="str">
        <f>IFERROR(F77/HLOOKUP(F3,'BALANCE SHEET'!$C$3:$AH$255, 42, FALSE), "")</f>
        <v/>
      </c>
      <c r="G79" s="95" t="str">
        <f>IFERROR(G77/HLOOKUP(G3,'BALANCE SHEET'!$C$3:$AH$255, 42, FALSE), "")</f>
        <v/>
      </c>
      <c r="H79" s="95" t="str">
        <f>IFERROR(H77/HLOOKUP(H3,'BALANCE SHEET'!$C$3:$AH$255, 42, FALSE), "")</f>
        <v/>
      </c>
      <c r="I79" s="95" t="str">
        <f>IFERROR(I77/HLOOKUP(I3,'BALANCE SHEET'!$C$3:$AH$255, 42, FALSE), "")</f>
        <v/>
      </c>
      <c r="J79" s="95" t="str">
        <f>IFERROR(J77/HLOOKUP(J3,'BALANCE SHEET'!$C$3:$AH$255, 42, FALSE), "")</f>
        <v/>
      </c>
      <c r="K79" s="95" t="str">
        <f>IFERROR(K77/HLOOKUP(K3,'BALANCE SHEET'!$C$3:$AH$255, 42, FALSE), "")</f>
        <v/>
      </c>
      <c r="L79" s="95" t="str">
        <f>IFERROR(L77/HLOOKUP(L3,'BALANCE SHEET'!$C$3:$AH$255, 42, FALSE), "")</f>
        <v/>
      </c>
      <c r="M79" s="95" t="str">
        <f>IFERROR(M77/HLOOKUP(M3,'BALANCE SHEET'!$C$3:$AH$255, 42, FALSE), "")</f>
        <v/>
      </c>
      <c r="N79" s="95" t="str">
        <f>IFERROR(N77/HLOOKUP(N3,'BALANCE SHEET'!$C$3:$AH$255, 42, FALSE), "")</f>
        <v/>
      </c>
      <c r="O79" s="95" t="str">
        <f>IFERROR(O77/HLOOKUP(O3,'BALANCE SHEET'!$C$3:$AH$255, 42, FALSE), "")</f>
        <v/>
      </c>
      <c r="P79" s="95" t="str">
        <f>IFERROR(P77/HLOOKUP(P3,'BALANCE SHEET'!$C$3:$AH$255, 42, FALSE), "")</f>
        <v/>
      </c>
      <c r="Q79" s="95" t="str">
        <f>IFERROR(Q77/HLOOKUP(Q3,'BALANCE SHEET'!$C$3:$AH$255, 42, FALSE), "")</f>
        <v/>
      </c>
      <c r="R79" s="95" t="str">
        <f>IFERROR(R77/HLOOKUP(R3,'BALANCE SHEET'!$C$3:$AH$255, 42, FALSE), "")</f>
        <v/>
      </c>
      <c r="S79" s="95" t="str">
        <f>IFERROR(S77/HLOOKUP(S3,'BALANCE SHEET'!$C$3:$AH$255, 42, FALSE), "")</f>
        <v/>
      </c>
      <c r="T79" s="95" t="str">
        <f>IFERROR(T77/HLOOKUP(T3,'BALANCE SHEET'!$C$3:$AH$255, 42, FALSE), "")</f>
        <v/>
      </c>
      <c r="U79" s="95" t="str">
        <f>IFERROR(U77/HLOOKUP(U3,'BALANCE SHEET'!$C$3:$AH$255, 42, FALSE), "")</f>
        <v/>
      </c>
      <c r="V79" s="95" t="str">
        <f>IFERROR(V77/HLOOKUP(V3,'BALANCE SHEET'!$C$3:$AH$255, 42, FALSE), "")</f>
        <v/>
      </c>
      <c r="W79" s="95" t="str">
        <f>IFERROR(W77/HLOOKUP(W3,'BALANCE SHEET'!$C$3:$AH$255, 42, FALSE), "")</f>
        <v/>
      </c>
      <c r="X79" s="95" t="str">
        <f>IFERROR(X77/HLOOKUP(X3,'BALANCE SHEET'!$C$3:$AH$255, 42, FALSE), "")</f>
        <v/>
      </c>
      <c r="Y79" s="95" t="str">
        <f>IFERROR(Y77/HLOOKUP(Y3,'BALANCE SHEET'!$C$3:$AH$255, 42, FALSE), "")</f>
        <v/>
      </c>
      <c r="Z79" s="95" t="str">
        <f>IFERROR(Z77/HLOOKUP(Z3,'BALANCE SHEET'!$C$3:$AH$255, 42, FALSE), "")</f>
        <v/>
      </c>
      <c r="AA79" s="95" t="str">
        <f>IFERROR(AA77/HLOOKUP(AA3,'BALANCE SHEET'!$C$3:$AH$255, 42, FALSE), "")</f>
        <v/>
      </c>
      <c r="AB79" s="95" t="str">
        <f>IFERROR(AB77/HLOOKUP(AB3,'BALANCE SHEET'!$C$3:$AH$255, 42, FALSE), "")</f>
        <v/>
      </c>
      <c r="AC79" s="95" t="str">
        <f>IFERROR(AC77/HLOOKUP(AC3,'BALANCE SHEET'!$C$3:$AH$255, 42, FALSE), "")</f>
        <v/>
      </c>
      <c r="AD79" s="95" t="str">
        <f>IFERROR(AD77/HLOOKUP(AD3,'BALANCE SHEET'!$C$3:$AH$255, 42, FALSE), "")</f>
        <v/>
      </c>
      <c r="AE79" s="95" t="str">
        <f>IFERROR(AE77/HLOOKUP(AE3,'BALANCE SHEET'!$C$3:$AH$255, 42, FALSE), "")</f>
        <v/>
      </c>
      <c r="AF79" s="95" t="str">
        <f>IFERROR(AF77/HLOOKUP(AF3,'BALANCE SHEET'!$C$3:$AH$255, 42, FALSE), "")</f>
        <v/>
      </c>
      <c r="AG79" s="95" t="str">
        <f>IFERROR(AG77/HLOOKUP(AG3,'BALANCE SHEET'!$C$3:$AH$255, 42, FALSE), "")</f>
        <v/>
      </c>
      <c r="AH79" s="95" t="str">
        <f>IFERROR(AH77/HLOOKUP(AH3,'BALANCE SHEET'!$C$3:$AH$255, 42, FALSE), "")</f>
        <v/>
      </c>
      <c r="AI79" s="95" t="str">
        <f>IFERROR(AI77/HLOOKUP(AI3,'BALANCE SHEET'!$C$3:$AH$255, 42, FALSE), "")</f>
        <v/>
      </c>
      <c r="AJ79" s="95" t="str">
        <f>IFERROR(AJ77/HLOOKUP(AJ3,'BALANCE SHEET'!$C$3:$AH$255, 42, FALSE), "")</f>
        <v/>
      </c>
      <c r="AK79" s="95" t="str">
        <f>IFERROR(AK77/HLOOKUP(AK3,'BALANCE SHEET'!$C$3:$AH$255, 42, FALSE), "")</f>
        <v/>
      </c>
      <c r="AL79" s="95" t="str">
        <f>IFERROR(AL77/HLOOKUP(AL3,'BALANCE SHEET'!$C$3:$AH$255, 42, FALSE), "")</f>
        <v/>
      </c>
    </row>
    <row r="80" spans="1:38" ht="52" thickBot="1" x14ac:dyDescent="0.25">
      <c r="A80" s="59" t="s">
        <v>664</v>
      </c>
      <c r="B80" s="59"/>
      <c r="C80" s="57"/>
      <c r="D80" s="57"/>
      <c r="E80" s="57"/>
      <c r="F80" s="57"/>
      <c r="G80" s="57"/>
      <c r="H80" s="57"/>
      <c r="I80" s="57"/>
      <c r="J80" s="57"/>
      <c r="K80" s="57"/>
      <c r="L80" s="57"/>
      <c r="M80" s="57"/>
      <c r="N80" s="57"/>
      <c r="O80" s="57"/>
      <c r="P80" s="57"/>
      <c r="Q80" s="57"/>
      <c r="R80" s="57"/>
      <c r="S80" s="57"/>
      <c r="T80" s="57"/>
      <c r="U80" s="57"/>
      <c r="V80" s="57"/>
      <c r="W80" s="57"/>
      <c r="X80" s="57"/>
      <c r="Y80" s="57"/>
      <c r="Z80" s="57"/>
      <c r="AA80" s="57"/>
      <c r="AB80" s="57"/>
      <c r="AC80" s="57"/>
      <c r="AD80" s="57"/>
      <c r="AE80" s="57"/>
      <c r="AF80" s="57"/>
      <c r="AG80" s="57"/>
      <c r="AH80" s="57"/>
      <c r="AI80" s="57"/>
      <c r="AJ80" s="57"/>
      <c r="AK80" s="57"/>
      <c r="AL80" s="57"/>
    </row>
    <row r="81" spans="1:38" ht="52" thickBot="1" x14ac:dyDescent="0.25">
      <c r="A81" s="59" t="s">
        <v>665</v>
      </c>
      <c r="B81" s="59"/>
      <c r="C81" s="57"/>
      <c r="D81" s="57"/>
      <c r="E81" s="57"/>
      <c r="F81" s="57"/>
      <c r="G81" s="57"/>
      <c r="H81" s="57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  <c r="U81" s="57"/>
      <c r="V81" s="57"/>
      <c r="W81" s="57"/>
      <c r="X81" s="57"/>
      <c r="Y81" s="57"/>
      <c r="Z81" s="57"/>
      <c r="AA81" s="57"/>
      <c r="AB81" s="57"/>
      <c r="AC81" s="57"/>
      <c r="AD81" s="57"/>
      <c r="AE81" s="57"/>
      <c r="AF81" s="57"/>
      <c r="AG81" s="57"/>
      <c r="AH81" s="57"/>
      <c r="AI81" s="57"/>
      <c r="AJ81" s="57"/>
      <c r="AK81" s="57"/>
      <c r="AL81" s="57"/>
    </row>
    <row r="82" spans="1:38" ht="35" thickBot="1" x14ac:dyDescent="0.25">
      <c r="A82" s="55" t="s">
        <v>666</v>
      </c>
      <c r="B82" s="55"/>
      <c r="C82" s="56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6"/>
      <c r="P82" s="56"/>
      <c r="Q82" s="56"/>
      <c r="R82" s="56"/>
      <c r="S82" s="56"/>
      <c r="T82" s="56"/>
      <c r="U82" s="56"/>
      <c r="V82" s="56"/>
      <c r="W82" s="56"/>
      <c r="X82" s="56"/>
      <c r="Y82" s="56"/>
      <c r="Z82" s="56"/>
      <c r="AA82" s="56"/>
      <c r="AB82" s="56"/>
      <c r="AC82" s="56"/>
      <c r="AD82" s="56"/>
      <c r="AE82" s="56"/>
      <c r="AF82" s="56"/>
      <c r="AG82" s="56"/>
      <c r="AH82" s="56"/>
      <c r="AI82" s="56"/>
      <c r="AJ82" s="56"/>
      <c r="AK82" s="56"/>
      <c r="AL82" s="56"/>
    </row>
    <row r="83" spans="1:38" ht="18" thickBot="1" x14ac:dyDescent="0.25">
      <c r="A83" s="58" t="s">
        <v>667</v>
      </c>
      <c r="B83" s="58"/>
      <c r="C83" s="53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  <c r="Z83" s="53"/>
      <c r="AA83" s="53"/>
      <c r="AB83" s="53"/>
      <c r="AC83" s="53"/>
      <c r="AD83" s="53"/>
      <c r="AE83" s="53"/>
      <c r="AF83" s="53"/>
      <c r="AG83" s="53"/>
      <c r="AH83" s="53"/>
      <c r="AI83" s="53"/>
      <c r="AJ83" s="53"/>
      <c r="AK83" s="53"/>
      <c r="AL83" s="53"/>
    </row>
    <row r="84" spans="1:38" ht="18" thickBot="1" x14ac:dyDescent="0.25">
      <c r="A84" s="59" t="s">
        <v>668</v>
      </c>
      <c r="B84" s="59"/>
      <c r="C84" s="57"/>
      <c r="D84" s="57"/>
      <c r="E84" s="57"/>
      <c r="F84" s="57"/>
      <c r="G84" s="57"/>
      <c r="H84" s="57"/>
      <c r="I84" s="57"/>
      <c r="J84" s="57"/>
      <c r="K84" s="57"/>
      <c r="L84" s="57"/>
      <c r="M84" s="57"/>
      <c r="N84" s="57"/>
      <c r="O84" s="57"/>
      <c r="P84" s="57"/>
      <c r="Q84" s="57"/>
      <c r="R84" s="57"/>
      <c r="S84" s="57"/>
      <c r="T84" s="57"/>
      <c r="U84" s="57"/>
      <c r="V84" s="57"/>
      <c r="W84" s="57"/>
      <c r="X84" s="57"/>
      <c r="Y84" s="57"/>
      <c r="Z84" s="57"/>
      <c r="AA84" s="57"/>
      <c r="AB84" s="57"/>
      <c r="AC84" s="57"/>
      <c r="AD84" s="57"/>
      <c r="AE84" s="57"/>
      <c r="AF84" s="57"/>
      <c r="AG84" s="57"/>
      <c r="AH84" s="57"/>
      <c r="AI84" s="57"/>
      <c r="AJ84" s="57"/>
      <c r="AK84" s="57"/>
      <c r="AL84" s="57"/>
    </row>
    <row r="85" spans="1:38" ht="18" thickBot="1" x14ac:dyDescent="0.25">
      <c r="A85" s="59" t="s">
        <v>669</v>
      </c>
      <c r="B85" s="59"/>
      <c r="C85" s="57"/>
      <c r="D85" s="57"/>
      <c r="E85" s="57"/>
      <c r="F85" s="57"/>
      <c r="G85" s="57"/>
      <c r="H85" s="57"/>
      <c r="I85" s="57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  <c r="U85" s="57"/>
      <c r="V85" s="57"/>
      <c r="W85" s="57"/>
      <c r="X85" s="57"/>
      <c r="Y85" s="57"/>
      <c r="Z85" s="57"/>
      <c r="AA85" s="57"/>
      <c r="AB85" s="57"/>
      <c r="AC85" s="57"/>
      <c r="AD85" s="57"/>
      <c r="AE85" s="57"/>
      <c r="AF85" s="57"/>
      <c r="AG85" s="57"/>
      <c r="AH85" s="57"/>
      <c r="AI85" s="57"/>
      <c r="AJ85" s="57"/>
      <c r="AK85" s="57"/>
      <c r="AL85" s="57"/>
    </row>
    <row r="86" spans="1:38" ht="35" thickBot="1" x14ac:dyDescent="0.25">
      <c r="A86" s="59" t="s">
        <v>670</v>
      </c>
      <c r="B86" s="59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  <c r="N86" s="57"/>
      <c r="O86" s="57"/>
      <c r="P86" s="57"/>
      <c r="Q86" s="57"/>
      <c r="R86" s="57"/>
      <c r="S86" s="57"/>
      <c r="T86" s="57"/>
      <c r="U86" s="57"/>
      <c r="V86" s="57"/>
      <c r="W86" s="57"/>
      <c r="X86" s="57"/>
      <c r="Y86" s="57"/>
      <c r="Z86" s="57"/>
      <c r="AA86" s="57"/>
      <c r="AB86" s="57"/>
      <c r="AC86" s="57"/>
      <c r="AD86" s="57"/>
      <c r="AE86" s="57"/>
      <c r="AF86" s="57"/>
      <c r="AG86" s="57"/>
      <c r="AH86" s="57"/>
      <c r="AI86" s="57"/>
      <c r="AJ86" s="57"/>
      <c r="AK86" s="57"/>
      <c r="AL86" s="57"/>
    </row>
    <row r="87" spans="1:38" ht="18" thickBot="1" x14ac:dyDescent="0.25">
      <c r="A87" s="59" t="s">
        <v>671</v>
      </c>
      <c r="B87" s="59"/>
      <c r="C87" s="57"/>
      <c r="D87" s="57"/>
      <c r="E87" s="57"/>
      <c r="F87" s="57"/>
      <c r="G87" s="57"/>
      <c r="H87" s="57"/>
      <c r="I87" s="57"/>
      <c r="J87" s="57"/>
      <c r="K87" s="57"/>
      <c r="L87" s="57"/>
      <c r="M87" s="57"/>
      <c r="N87" s="57"/>
      <c r="O87" s="57"/>
      <c r="P87" s="57"/>
      <c r="Q87" s="57"/>
      <c r="R87" s="57"/>
      <c r="S87" s="57"/>
      <c r="T87" s="57"/>
      <c r="U87" s="57"/>
      <c r="V87" s="57"/>
      <c r="W87" s="57"/>
      <c r="X87" s="57"/>
      <c r="Y87" s="57"/>
      <c r="Z87" s="57"/>
      <c r="AA87" s="57"/>
      <c r="AB87" s="57"/>
      <c r="AC87" s="57"/>
      <c r="AD87" s="57"/>
      <c r="AE87" s="57"/>
      <c r="AF87" s="57"/>
      <c r="AG87" s="57"/>
      <c r="AH87" s="57"/>
      <c r="AI87" s="57"/>
      <c r="AJ87" s="57"/>
      <c r="AK87" s="57"/>
      <c r="AL87" s="57"/>
    </row>
    <row r="88" spans="1:38" ht="18" thickBot="1" x14ac:dyDescent="0.25">
      <c r="A88" s="60" t="s">
        <v>667</v>
      </c>
      <c r="B88" s="60"/>
      <c r="C88" s="57"/>
      <c r="D88" s="57"/>
      <c r="E88" s="57"/>
      <c r="F88" s="57"/>
      <c r="G88" s="57"/>
      <c r="H88" s="57"/>
      <c r="I88" s="57"/>
      <c r="J88" s="57"/>
      <c r="K88" s="57"/>
      <c r="L88" s="57"/>
      <c r="M88" s="57"/>
      <c r="N88" s="57"/>
      <c r="O88" s="57"/>
      <c r="P88" s="57"/>
      <c r="Q88" s="57"/>
      <c r="R88" s="57"/>
      <c r="S88" s="57"/>
      <c r="T88" s="57"/>
      <c r="U88" s="57"/>
      <c r="V88" s="57"/>
      <c r="W88" s="57"/>
      <c r="X88" s="57"/>
      <c r="Y88" s="57"/>
      <c r="Z88" s="57"/>
      <c r="AA88" s="57"/>
      <c r="AB88" s="57"/>
      <c r="AC88" s="57"/>
      <c r="AD88" s="57"/>
      <c r="AE88" s="57"/>
      <c r="AF88" s="57"/>
      <c r="AG88" s="57"/>
      <c r="AH88" s="57"/>
      <c r="AI88" s="57"/>
      <c r="AJ88" s="57"/>
      <c r="AK88" s="57"/>
      <c r="AL88" s="57"/>
    </row>
    <row r="89" spans="1:38" ht="18" thickBot="1" x14ac:dyDescent="0.25">
      <c r="A89" s="54" t="s">
        <v>672</v>
      </c>
      <c r="B89" s="54"/>
      <c r="C89" s="61"/>
      <c r="D89" s="61"/>
      <c r="E89" s="61"/>
      <c r="F89" s="61"/>
      <c r="G89" s="61"/>
      <c r="H89" s="61"/>
      <c r="I89" s="61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  <c r="AD89" s="61"/>
      <c r="AE89" s="61"/>
      <c r="AF89" s="61"/>
      <c r="AG89" s="61"/>
      <c r="AH89" s="61"/>
      <c r="AI89" s="61"/>
      <c r="AJ89" s="61"/>
      <c r="AK89" s="61"/>
      <c r="AL89" s="61"/>
    </row>
    <row r="90" spans="1:38" ht="18" thickBot="1" x14ac:dyDescent="0.25">
      <c r="A90" s="160" t="s">
        <v>1327</v>
      </c>
      <c r="B90" s="62"/>
      <c r="C90" s="159" t="str">
        <f>IFERROR(IF(((C89-B89)/B89)=-1, "", (C89-B89)/B89), "")</f>
        <v/>
      </c>
      <c r="D90" s="159" t="str">
        <f t="shared" ref="D90:AL90" si="46">IFERROR(IF(((D89-C89)/C89)=-1, "", (D89-C89)/C89), "")</f>
        <v/>
      </c>
      <c r="E90" s="159" t="str">
        <f t="shared" si="46"/>
        <v/>
      </c>
      <c r="F90" s="159" t="str">
        <f t="shared" si="46"/>
        <v/>
      </c>
      <c r="G90" s="159" t="str">
        <f t="shared" si="46"/>
        <v/>
      </c>
      <c r="H90" s="159" t="str">
        <f t="shared" si="46"/>
        <v/>
      </c>
      <c r="I90" s="159" t="str">
        <f t="shared" si="46"/>
        <v/>
      </c>
      <c r="J90" s="159" t="str">
        <f t="shared" si="46"/>
        <v/>
      </c>
      <c r="K90" s="159" t="str">
        <f t="shared" si="46"/>
        <v/>
      </c>
      <c r="L90" s="159" t="str">
        <f t="shared" si="46"/>
        <v/>
      </c>
      <c r="M90" s="159" t="str">
        <f t="shared" si="46"/>
        <v/>
      </c>
      <c r="N90" s="159" t="str">
        <f t="shared" si="46"/>
        <v/>
      </c>
      <c r="O90" s="159" t="str">
        <f t="shared" si="46"/>
        <v/>
      </c>
      <c r="P90" s="159" t="str">
        <f t="shared" si="46"/>
        <v/>
      </c>
      <c r="Q90" s="159" t="str">
        <f t="shared" si="46"/>
        <v/>
      </c>
      <c r="R90" s="159" t="str">
        <f t="shared" si="46"/>
        <v/>
      </c>
      <c r="S90" s="159" t="str">
        <f t="shared" si="46"/>
        <v/>
      </c>
      <c r="T90" s="159" t="str">
        <f t="shared" si="46"/>
        <v/>
      </c>
      <c r="U90" s="159" t="str">
        <f t="shared" si="46"/>
        <v/>
      </c>
      <c r="V90" s="159" t="str">
        <f t="shared" si="46"/>
        <v/>
      </c>
      <c r="W90" s="159" t="str">
        <f t="shared" si="46"/>
        <v/>
      </c>
      <c r="X90" s="159" t="str">
        <f t="shared" si="46"/>
        <v/>
      </c>
      <c r="Y90" s="159" t="str">
        <f t="shared" si="46"/>
        <v/>
      </c>
      <c r="Z90" s="159" t="str">
        <f t="shared" si="46"/>
        <v/>
      </c>
      <c r="AA90" s="159" t="str">
        <f t="shared" si="46"/>
        <v/>
      </c>
      <c r="AB90" s="159" t="str">
        <f t="shared" si="46"/>
        <v/>
      </c>
      <c r="AC90" s="159" t="str">
        <f t="shared" si="46"/>
        <v/>
      </c>
      <c r="AD90" s="159" t="str">
        <f t="shared" si="46"/>
        <v/>
      </c>
      <c r="AE90" s="159" t="str">
        <f t="shared" si="46"/>
        <v/>
      </c>
      <c r="AF90" s="159" t="str">
        <f t="shared" si="46"/>
        <v/>
      </c>
      <c r="AG90" s="159" t="str">
        <f t="shared" si="46"/>
        <v/>
      </c>
      <c r="AH90" s="159" t="str">
        <f t="shared" si="46"/>
        <v/>
      </c>
      <c r="AI90" s="159" t="str">
        <f t="shared" si="46"/>
        <v/>
      </c>
      <c r="AJ90" s="159" t="str">
        <f t="shared" si="46"/>
        <v/>
      </c>
      <c r="AK90" s="159" t="str">
        <f t="shared" si="46"/>
        <v/>
      </c>
      <c r="AL90" s="159" t="str">
        <f t="shared" si="46"/>
        <v/>
      </c>
    </row>
    <row r="91" spans="1:38" ht="18" thickBot="1" x14ac:dyDescent="0.25">
      <c r="A91" s="144" t="s">
        <v>864</v>
      </c>
      <c r="B91" s="54"/>
      <c r="C91" s="95" t="str">
        <f t="shared" ref="C91:AL91" si="47">IFERROR(C89/C5, "")</f>
        <v/>
      </c>
      <c r="D91" s="95" t="str">
        <f t="shared" si="47"/>
        <v/>
      </c>
      <c r="E91" s="95" t="str">
        <f t="shared" si="47"/>
        <v/>
      </c>
      <c r="F91" s="95" t="str">
        <f t="shared" si="47"/>
        <v/>
      </c>
      <c r="G91" s="95" t="str">
        <f t="shared" si="47"/>
        <v/>
      </c>
      <c r="H91" s="95" t="str">
        <f t="shared" si="47"/>
        <v/>
      </c>
      <c r="I91" s="95" t="str">
        <f t="shared" si="47"/>
        <v/>
      </c>
      <c r="J91" s="95" t="str">
        <f t="shared" si="47"/>
        <v/>
      </c>
      <c r="K91" s="95" t="str">
        <f t="shared" si="47"/>
        <v/>
      </c>
      <c r="L91" s="95" t="str">
        <f t="shared" si="47"/>
        <v/>
      </c>
      <c r="M91" s="95" t="str">
        <f t="shared" si="47"/>
        <v/>
      </c>
      <c r="N91" s="95" t="str">
        <f t="shared" si="47"/>
        <v/>
      </c>
      <c r="O91" s="95" t="str">
        <f t="shared" si="47"/>
        <v/>
      </c>
      <c r="P91" s="95" t="str">
        <f t="shared" si="47"/>
        <v/>
      </c>
      <c r="Q91" s="95" t="str">
        <f t="shared" si="47"/>
        <v/>
      </c>
      <c r="R91" s="95" t="str">
        <f t="shared" si="47"/>
        <v/>
      </c>
      <c r="S91" s="95" t="str">
        <f t="shared" si="47"/>
        <v/>
      </c>
      <c r="T91" s="95" t="str">
        <f t="shared" si="47"/>
        <v/>
      </c>
      <c r="U91" s="95" t="str">
        <f t="shared" si="47"/>
        <v/>
      </c>
      <c r="V91" s="95" t="str">
        <f t="shared" si="47"/>
        <v/>
      </c>
      <c r="W91" s="95" t="str">
        <f t="shared" si="47"/>
        <v/>
      </c>
      <c r="X91" s="95" t="str">
        <f t="shared" si="47"/>
        <v/>
      </c>
      <c r="Y91" s="95" t="str">
        <f t="shared" si="47"/>
        <v/>
      </c>
      <c r="Z91" s="95" t="str">
        <f t="shared" si="47"/>
        <v/>
      </c>
      <c r="AA91" s="95" t="str">
        <f t="shared" si="47"/>
        <v/>
      </c>
      <c r="AB91" s="95" t="str">
        <f t="shared" si="47"/>
        <v/>
      </c>
      <c r="AC91" s="95" t="str">
        <f t="shared" si="47"/>
        <v/>
      </c>
      <c r="AD91" s="95" t="str">
        <f t="shared" si="47"/>
        <v/>
      </c>
      <c r="AE91" s="95" t="str">
        <f t="shared" si="47"/>
        <v/>
      </c>
      <c r="AF91" s="95" t="str">
        <f t="shared" si="47"/>
        <v/>
      </c>
      <c r="AG91" s="95" t="str">
        <f t="shared" si="47"/>
        <v/>
      </c>
      <c r="AH91" s="95" t="str">
        <f t="shared" si="47"/>
        <v/>
      </c>
      <c r="AI91" s="95" t="str">
        <f t="shared" si="47"/>
        <v/>
      </c>
      <c r="AJ91" s="95" t="str">
        <f t="shared" si="47"/>
        <v/>
      </c>
      <c r="AK91" s="95" t="str">
        <f t="shared" si="47"/>
        <v/>
      </c>
      <c r="AL91" s="95" t="str">
        <f t="shared" si="47"/>
        <v/>
      </c>
    </row>
    <row r="92" spans="1:38" ht="35" thickBot="1" x14ac:dyDescent="0.25">
      <c r="A92" s="54" t="s">
        <v>673</v>
      </c>
      <c r="B92" s="54"/>
      <c r="C92" s="53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3"/>
      <c r="AA92" s="53"/>
      <c r="AB92" s="53"/>
      <c r="AC92" s="53"/>
      <c r="AD92" s="53"/>
      <c r="AE92" s="53"/>
      <c r="AF92" s="53"/>
      <c r="AG92" s="53"/>
      <c r="AH92" s="53"/>
      <c r="AI92" s="53"/>
      <c r="AJ92" s="53"/>
      <c r="AK92" s="53"/>
      <c r="AL92" s="53"/>
    </row>
    <row r="93" spans="1:38" ht="18" thickBot="1" x14ac:dyDescent="0.25">
      <c r="A93" s="55" t="s">
        <v>674</v>
      </c>
      <c r="B93" s="55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6"/>
      <c r="P93" s="56"/>
      <c r="Q93" s="56"/>
      <c r="R93" s="56"/>
      <c r="S93" s="56"/>
      <c r="T93" s="56"/>
      <c r="U93" s="56"/>
      <c r="V93" s="56"/>
      <c r="W93" s="56"/>
      <c r="X93" s="56"/>
      <c r="Y93" s="56"/>
      <c r="Z93" s="56"/>
      <c r="AA93" s="56"/>
      <c r="AB93" s="56"/>
      <c r="AC93" s="56"/>
      <c r="AD93" s="56"/>
      <c r="AE93" s="56"/>
      <c r="AF93" s="56"/>
      <c r="AG93" s="56"/>
      <c r="AH93" s="56"/>
      <c r="AI93" s="56"/>
      <c r="AJ93" s="56"/>
      <c r="AK93" s="56"/>
      <c r="AL93" s="56"/>
    </row>
    <row r="94" spans="1:38" ht="18" thickBot="1" x14ac:dyDescent="0.25">
      <c r="A94" s="55" t="s">
        <v>675</v>
      </c>
      <c r="B94" s="55"/>
      <c r="C94" s="57"/>
      <c r="D94" s="57"/>
      <c r="E94" s="57"/>
      <c r="F94" s="57"/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57"/>
      <c r="R94" s="57"/>
      <c r="S94" s="57"/>
      <c r="T94" s="57"/>
      <c r="U94" s="57"/>
      <c r="V94" s="57"/>
      <c r="W94" s="57"/>
      <c r="X94" s="57"/>
      <c r="Y94" s="57"/>
      <c r="Z94" s="57"/>
      <c r="AA94" s="57"/>
      <c r="AB94" s="57"/>
      <c r="AC94" s="57"/>
      <c r="AD94" s="57"/>
      <c r="AE94" s="57"/>
      <c r="AF94" s="57"/>
      <c r="AG94" s="57"/>
      <c r="AH94" s="57"/>
      <c r="AI94" s="57"/>
      <c r="AJ94" s="57"/>
      <c r="AK94" s="57"/>
      <c r="AL94" s="57"/>
    </row>
    <row r="95" spans="1:38" ht="52" thickBot="1" x14ac:dyDescent="0.25">
      <c r="A95" s="55" t="s">
        <v>676</v>
      </c>
      <c r="B95" s="55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6"/>
      <c r="P95" s="56"/>
      <c r="Q95" s="56"/>
      <c r="R95" s="56"/>
      <c r="S95" s="56"/>
      <c r="T95" s="56"/>
      <c r="U95" s="56"/>
      <c r="V95" s="56"/>
      <c r="W95" s="56"/>
      <c r="X95" s="56"/>
      <c r="Y95" s="56"/>
      <c r="Z95" s="56"/>
      <c r="AA95" s="56"/>
      <c r="AB95" s="56"/>
      <c r="AC95" s="56"/>
      <c r="AD95" s="56"/>
      <c r="AE95" s="56"/>
      <c r="AF95" s="56"/>
      <c r="AG95" s="56"/>
      <c r="AH95" s="56"/>
      <c r="AI95" s="56"/>
      <c r="AJ95" s="56"/>
      <c r="AK95" s="56"/>
      <c r="AL95" s="56"/>
    </row>
    <row r="96" spans="1:38" ht="52" thickBot="1" x14ac:dyDescent="0.25">
      <c r="A96" s="55" t="s">
        <v>677</v>
      </c>
      <c r="B96" s="55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6"/>
      <c r="P96" s="56"/>
      <c r="Q96" s="56"/>
      <c r="R96" s="56"/>
      <c r="S96" s="56"/>
      <c r="T96" s="56"/>
      <c r="U96" s="56"/>
      <c r="V96" s="56"/>
      <c r="W96" s="56"/>
      <c r="X96" s="56"/>
      <c r="Y96" s="56"/>
      <c r="Z96" s="56"/>
      <c r="AA96" s="56"/>
      <c r="AB96" s="56"/>
      <c r="AC96" s="56"/>
      <c r="AD96" s="56"/>
      <c r="AE96" s="56"/>
      <c r="AF96" s="56"/>
      <c r="AG96" s="56"/>
      <c r="AH96" s="56"/>
      <c r="AI96" s="56"/>
      <c r="AJ96" s="56"/>
      <c r="AK96" s="56"/>
      <c r="AL96" s="56"/>
    </row>
    <row r="97" spans="1:38" ht="35" thickBot="1" x14ac:dyDescent="0.25">
      <c r="A97" s="54" t="s">
        <v>678</v>
      </c>
      <c r="B97" s="54"/>
      <c r="C97" s="61"/>
      <c r="D97" s="61"/>
      <c r="E97" s="61"/>
      <c r="F97" s="61"/>
      <c r="G97" s="61"/>
      <c r="H97" s="61"/>
      <c r="I97" s="61"/>
      <c r="J97" s="61"/>
      <c r="K97" s="61"/>
      <c r="L97" s="61"/>
      <c r="M97" s="61"/>
      <c r="N97" s="61"/>
      <c r="O97" s="61"/>
      <c r="P97" s="61"/>
      <c r="Q97" s="61"/>
      <c r="R97" s="61"/>
      <c r="S97" s="61"/>
      <c r="T97" s="61"/>
      <c r="U97" s="61"/>
      <c r="V97" s="61"/>
      <c r="W97" s="61"/>
      <c r="X97" s="61"/>
      <c r="Y97" s="61"/>
      <c r="Z97" s="61"/>
      <c r="AA97" s="61"/>
      <c r="AB97" s="61"/>
      <c r="AC97" s="61"/>
      <c r="AD97" s="61"/>
      <c r="AE97" s="61"/>
      <c r="AF97" s="61"/>
      <c r="AG97" s="61"/>
      <c r="AH97" s="61"/>
      <c r="AI97" s="61"/>
      <c r="AJ97" s="61"/>
      <c r="AK97" s="61"/>
      <c r="AL97" s="61"/>
    </row>
    <row r="98" spans="1:38" ht="18" thickBot="1" x14ac:dyDescent="0.25">
      <c r="A98" s="62" t="s">
        <v>679</v>
      </c>
      <c r="B98" s="62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6"/>
      <c r="P98" s="56"/>
      <c r="Q98" s="56"/>
      <c r="R98" s="56"/>
      <c r="S98" s="56"/>
      <c r="T98" s="56"/>
      <c r="U98" s="56"/>
      <c r="V98" s="56"/>
      <c r="W98" s="56"/>
      <c r="X98" s="56"/>
      <c r="Y98" s="56"/>
      <c r="Z98" s="56"/>
      <c r="AA98" s="56"/>
      <c r="AB98" s="56"/>
      <c r="AC98" s="56"/>
      <c r="AD98" s="56"/>
      <c r="AE98" s="56"/>
      <c r="AF98" s="56"/>
      <c r="AG98" s="56"/>
      <c r="AH98" s="56"/>
      <c r="AI98" s="56"/>
      <c r="AJ98" s="56"/>
      <c r="AK98" s="56"/>
      <c r="AL98" s="56"/>
    </row>
    <row r="99" spans="1:38" ht="35" thickBot="1" x14ac:dyDescent="0.25">
      <c r="A99" s="54" t="s">
        <v>680</v>
      </c>
      <c r="B99" s="54"/>
      <c r="C99" s="61"/>
      <c r="D99" s="61"/>
      <c r="E99" s="61"/>
      <c r="F99" s="61"/>
      <c r="G99" s="61"/>
      <c r="H99" s="61"/>
      <c r="I99" s="61"/>
      <c r="J99" s="61"/>
      <c r="K99" s="61"/>
      <c r="L99" s="61"/>
      <c r="M99" s="61"/>
      <c r="N99" s="61"/>
      <c r="O99" s="61"/>
      <c r="P99" s="61"/>
      <c r="Q99" s="61"/>
      <c r="R99" s="61"/>
      <c r="S99" s="61"/>
      <c r="T99" s="61"/>
      <c r="U99" s="61"/>
      <c r="V99" s="61"/>
      <c r="W99" s="61"/>
      <c r="X99" s="61"/>
      <c r="Y99" s="61"/>
      <c r="Z99" s="61"/>
      <c r="AA99" s="61"/>
      <c r="AB99" s="61"/>
      <c r="AC99" s="61"/>
      <c r="AD99" s="61"/>
      <c r="AE99" s="61"/>
      <c r="AF99" s="61"/>
      <c r="AG99" s="61"/>
      <c r="AH99" s="61"/>
      <c r="AI99" s="61"/>
      <c r="AJ99" s="61"/>
      <c r="AK99" s="61"/>
      <c r="AL99" s="61"/>
    </row>
    <row r="100" spans="1:38" ht="35" thickBot="1" x14ac:dyDescent="0.25">
      <c r="A100" s="62" t="s">
        <v>681</v>
      </c>
      <c r="B100" s="62"/>
      <c r="C100" s="56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6"/>
      <c r="P100" s="56"/>
      <c r="Q100" s="56"/>
      <c r="R100" s="56"/>
      <c r="S100" s="56"/>
      <c r="T100" s="56"/>
      <c r="U100" s="56"/>
      <c r="V100" s="56"/>
      <c r="W100" s="56"/>
      <c r="X100" s="56"/>
      <c r="Y100" s="56"/>
      <c r="Z100" s="56"/>
      <c r="AA100" s="56"/>
      <c r="AB100" s="56"/>
      <c r="AC100" s="56"/>
      <c r="AD100" s="56"/>
      <c r="AE100" s="56"/>
      <c r="AF100" s="56"/>
      <c r="AG100" s="56"/>
      <c r="AH100" s="56"/>
      <c r="AI100" s="56"/>
      <c r="AJ100" s="56"/>
      <c r="AK100" s="56"/>
      <c r="AL100" s="56"/>
    </row>
    <row r="101" spans="1:38" ht="18" thickBot="1" x14ac:dyDescent="0.25">
      <c r="A101" s="54" t="s">
        <v>682</v>
      </c>
      <c r="B101" s="54"/>
      <c r="C101" s="61"/>
      <c r="D101" s="61"/>
      <c r="E101" s="61"/>
      <c r="F101" s="61"/>
      <c r="G101" s="61"/>
      <c r="H101" s="61"/>
      <c r="I101" s="61"/>
      <c r="J101" s="61"/>
      <c r="K101" s="61"/>
      <c r="L101" s="61"/>
      <c r="M101" s="61"/>
      <c r="N101" s="61"/>
      <c r="O101" s="61"/>
      <c r="P101" s="61"/>
      <c r="Q101" s="61"/>
      <c r="R101" s="61"/>
      <c r="S101" s="61"/>
      <c r="T101" s="61"/>
      <c r="U101" s="61"/>
      <c r="V101" s="61"/>
      <c r="W101" s="61"/>
      <c r="X101" s="61"/>
      <c r="Y101" s="61"/>
      <c r="Z101" s="61"/>
      <c r="AA101" s="61"/>
      <c r="AB101" s="61"/>
      <c r="AC101" s="61"/>
      <c r="AD101" s="61"/>
      <c r="AE101" s="61"/>
      <c r="AF101" s="61"/>
      <c r="AG101" s="61"/>
      <c r="AH101" s="61"/>
      <c r="AI101" s="61"/>
      <c r="AJ101" s="61"/>
      <c r="AK101" s="61"/>
      <c r="AL101" s="61"/>
    </row>
    <row r="102" spans="1:38" ht="35" thickBot="1" x14ac:dyDescent="0.25">
      <c r="A102" s="54" t="s">
        <v>683</v>
      </c>
      <c r="B102" s="63"/>
      <c r="C102" s="53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  <c r="Z102" s="53"/>
      <c r="AA102" s="53"/>
      <c r="AB102" s="53"/>
      <c r="AC102" s="53"/>
      <c r="AD102" s="53"/>
      <c r="AE102" s="53"/>
      <c r="AF102" s="53"/>
      <c r="AG102" s="53"/>
      <c r="AH102" s="53"/>
      <c r="AI102" s="53"/>
      <c r="AJ102" s="53"/>
      <c r="AK102" s="53"/>
      <c r="AL102" s="53"/>
    </row>
    <row r="103" spans="1:38" ht="69" thickBot="1" x14ac:dyDescent="0.25">
      <c r="A103" s="58" t="s">
        <v>684</v>
      </c>
      <c r="B103" s="64"/>
      <c r="C103" s="53"/>
      <c r="D103" s="53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  <c r="Z103" s="53"/>
      <c r="AA103" s="53"/>
      <c r="AB103" s="53"/>
      <c r="AC103" s="53"/>
      <c r="AD103" s="53"/>
      <c r="AE103" s="53"/>
      <c r="AF103" s="53"/>
      <c r="AG103" s="53"/>
      <c r="AH103" s="53"/>
      <c r="AI103" s="53"/>
      <c r="AJ103" s="53"/>
      <c r="AK103" s="53"/>
      <c r="AL103" s="53"/>
    </row>
    <row r="104" spans="1:38" ht="69" thickBot="1" x14ac:dyDescent="0.25">
      <c r="A104" s="59" t="s">
        <v>685</v>
      </c>
      <c r="B104" s="65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6"/>
      <c r="P104" s="56"/>
      <c r="Q104" s="56"/>
      <c r="R104" s="56"/>
      <c r="S104" s="56"/>
      <c r="T104" s="56"/>
      <c r="U104" s="56"/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  <c r="AF104" s="56"/>
      <c r="AG104" s="56"/>
      <c r="AH104" s="56"/>
      <c r="AI104" s="56"/>
      <c r="AJ104" s="56"/>
      <c r="AK104" s="56"/>
      <c r="AL104" s="56"/>
    </row>
    <row r="105" spans="1:38" ht="69" thickBot="1" x14ac:dyDescent="0.25">
      <c r="A105" s="59" t="s">
        <v>686</v>
      </c>
      <c r="B105" s="65"/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  <c r="O105" s="56"/>
      <c r="P105" s="56"/>
      <c r="Q105" s="56"/>
      <c r="R105" s="56"/>
      <c r="S105" s="56"/>
      <c r="T105" s="56"/>
      <c r="U105" s="56"/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  <c r="AF105" s="56"/>
      <c r="AG105" s="56"/>
      <c r="AH105" s="56"/>
      <c r="AI105" s="56"/>
      <c r="AJ105" s="56"/>
      <c r="AK105" s="56"/>
      <c r="AL105" s="56"/>
    </row>
    <row r="106" spans="1:38" ht="86" thickBot="1" x14ac:dyDescent="0.25">
      <c r="A106" s="59" t="s">
        <v>687</v>
      </c>
      <c r="B106" s="65"/>
      <c r="C106" s="56"/>
      <c r="D106" s="56"/>
      <c r="E106" s="56"/>
      <c r="F106" s="56"/>
      <c r="G106" s="56"/>
      <c r="H106" s="56"/>
      <c r="I106" s="56"/>
      <c r="J106" s="56"/>
      <c r="K106" s="56"/>
      <c r="L106" s="56"/>
      <c r="M106" s="56"/>
      <c r="N106" s="56"/>
      <c r="O106" s="56"/>
      <c r="P106" s="56"/>
      <c r="Q106" s="56"/>
      <c r="R106" s="56"/>
      <c r="S106" s="56"/>
      <c r="T106" s="56"/>
      <c r="U106" s="56"/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  <c r="AF106" s="56"/>
      <c r="AG106" s="56"/>
      <c r="AH106" s="56"/>
      <c r="AI106" s="56"/>
      <c r="AJ106" s="56"/>
      <c r="AK106" s="56"/>
      <c r="AL106" s="56"/>
    </row>
    <row r="107" spans="1:38" ht="69" thickBot="1" x14ac:dyDescent="0.25">
      <c r="A107" s="59" t="s">
        <v>688</v>
      </c>
      <c r="B107" s="65"/>
      <c r="C107" s="56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  <c r="O107" s="56"/>
      <c r="P107" s="56"/>
      <c r="Q107" s="56"/>
      <c r="R107" s="56"/>
      <c r="S107" s="56"/>
      <c r="T107" s="56"/>
      <c r="U107" s="56"/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  <c r="AF107" s="56"/>
      <c r="AG107" s="56"/>
      <c r="AH107" s="56"/>
      <c r="AI107" s="56"/>
      <c r="AJ107" s="56"/>
      <c r="AK107" s="56"/>
      <c r="AL107" s="56"/>
    </row>
    <row r="108" spans="1:38" ht="69" thickBot="1" x14ac:dyDescent="0.25">
      <c r="A108" s="58" t="s">
        <v>689</v>
      </c>
      <c r="B108" s="64"/>
      <c r="C108" s="53"/>
      <c r="D108" s="53"/>
      <c r="E108" s="53"/>
      <c r="F108" s="53"/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  <c r="Z108" s="53"/>
      <c r="AA108" s="53"/>
      <c r="AB108" s="53"/>
      <c r="AC108" s="53"/>
      <c r="AD108" s="53"/>
      <c r="AE108" s="53"/>
      <c r="AF108" s="53"/>
      <c r="AG108" s="53"/>
      <c r="AH108" s="53"/>
      <c r="AI108" s="53"/>
      <c r="AJ108" s="53"/>
      <c r="AK108" s="53"/>
      <c r="AL108" s="53"/>
    </row>
    <row r="109" spans="1:38" ht="35" thickBot="1" x14ac:dyDescent="0.25">
      <c r="A109" s="59" t="s">
        <v>690</v>
      </c>
      <c r="B109" s="65"/>
      <c r="C109" s="56"/>
      <c r="D109" s="56"/>
      <c r="E109" s="56"/>
      <c r="F109" s="56"/>
      <c r="G109" s="56"/>
      <c r="H109" s="56"/>
      <c r="I109" s="56"/>
      <c r="J109" s="56"/>
      <c r="K109" s="56"/>
      <c r="L109" s="56"/>
      <c r="M109" s="56"/>
      <c r="N109" s="56"/>
      <c r="O109" s="56"/>
      <c r="P109" s="56"/>
      <c r="Q109" s="56"/>
      <c r="R109" s="56"/>
      <c r="S109" s="56"/>
      <c r="T109" s="56"/>
      <c r="U109" s="56"/>
      <c r="V109" s="56"/>
      <c r="W109" s="56"/>
      <c r="X109" s="56"/>
      <c r="Y109" s="56"/>
      <c r="Z109" s="56"/>
      <c r="AA109" s="56"/>
      <c r="AB109" s="56"/>
      <c r="AC109" s="56"/>
      <c r="AD109" s="56"/>
      <c r="AE109" s="56"/>
      <c r="AF109" s="56"/>
      <c r="AG109" s="56"/>
      <c r="AH109" s="56"/>
      <c r="AI109" s="56"/>
      <c r="AJ109" s="56"/>
      <c r="AK109" s="56"/>
      <c r="AL109" s="56"/>
    </row>
    <row r="110" spans="1:38" ht="35" thickBot="1" x14ac:dyDescent="0.25">
      <c r="A110" s="59" t="s">
        <v>691</v>
      </c>
      <c r="B110" s="65"/>
      <c r="C110" s="57"/>
      <c r="D110" s="57"/>
      <c r="E110" s="57"/>
      <c r="F110" s="57"/>
      <c r="G110" s="57"/>
      <c r="H110" s="57"/>
      <c r="I110" s="57"/>
      <c r="J110" s="57"/>
      <c r="K110" s="57"/>
      <c r="L110" s="57"/>
      <c r="M110" s="57"/>
      <c r="N110" s="57"/>
      <c r="O110" s="57"/>
      <c r="P110" s="57"/>
      <c r="Q110" s="57"/>
      <c r="R110" s="57"/>
      <c r="S110" s="57"/>
      <c r="T110" s="57"/>
      <c r="U110" s="57"/>
      <c r="V110" s="57"/>
      <c r="W110" s="57"/>
      <c r="X110" s="57"/>
      <c r="Y110" s="57"/>
      <c r="Z110" s="57"/>
      <c r="AA110" s="57"/>
      <c r="AB110" s="57"/>
      <c r="AC110" s="57"/>
      <c r="AD110" s="57"/>
      <c r="AE110" s="57"/>
      <c r="AF110" s="57"/>
      <c r="AG110" s="57"/>
      <c r="AH110" s="57"/>
      <c r="AI110" s="57"/>
      <c r="AJ110" s="57"/>
      <c r="AK110" s="57"/>
      <c r="AL110" s="57"/>
    </row>
    <row r="111" spans="1:38" ht="103" thickBot="1" x14ac:dyDescent="0.25">
      <c r="A111" s="59" t="s">
        <v>692</v>
      </c>
      <c r="B111" s="65"/>
      <c r="C111" s="56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  <c r="O111" s="56"/>
      <c r="P111" s="56"/>
      <c r="Q111" s="56"/>
      <c r="R111" s="56"/>
      <c r="S111" s="56"/>
      <c r="T111" s="56"/>
      <c r="U111" s="56"/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  <c r="AF111" s="56"/>
      <c r="AG111" s="56"/>
      <c r="AH111" s="56"/>
      <c r="AI111" s="56"/>
      <c r="AJ111" s="56"/>
      <c r="AK111" s="56"/>
      <c r="AL111" s="56"/>
    </row>
    <row r="112" spans="1:38" ht="86" thickBot="1" x14ac:dyDescent="0.25">
      <c r="A112" s="59" t="s">
        <v>693</v>
      </c>
      <c r="B112" s="65"/>
      <c r="C112" s="57"/>
      <c r="D112" s="57"/>
      <c r="E112" s="57"/>
      <c r="F112" s="57"/>
      <c r="G112" s="57"/>
      <c r="H112" s="57"/>
      <c r="I112" s="57"/>
      <c r="J112" s="57"/>
      <c r="K112" s="57"/>
      <c r="L112" s="57"/>
      <c r="M112" s="57"/>
      <c r="N112" s="57"/>
      <c r="O112" s="57"/>
      <c r="P112" s="57"/>
      <c r="Q112" s="57"/>
      <c r="R112" s="57"/>
      <c r="S112" s="57"/>
      <c r="T112" s="57"/>
      <c r="U112" s="57"/>
      <c r="V112" s="57"/>
      <c r="W112" s="57"/>
      <c r="X112" s="57"/>
      <c r="Y112" s="57"/>
      <c r="Z112" s="57"/>
      <c r="AA112" s="57"/>
      <c r="AB112" s="57"/>
      <c r="AC112" s="57"/>
      <c r="AD112" s="57"/>
      <c r="AE112" s="57"/>
      <c r="AF112" s="57"/>
      <c r="AG112" s="57"/>
      <c r="AH112" s="57"/>
      <c r="AI112" s="57"/>
      <c r="AJ112" s="57"/>
      <c r="AK112" s="57"/>
      <c r="AL112" s="57"/>
    </row>
    <row r="113" spans="1:38" ht="35" thickBot="1" x14ac:dyDescent="0.25">
      <c r="A113" s="59" t="s">
        <v>694</v>
      </c>
      <c r="B113" s="65"/>
      <c r="C113" s="56"/>
      <c r="D113" s="56"/>
      <c r="E113" s="56"/>
      <c r="F113" s="56"/>
      <c r="G113" s="56"/>
      <c r="H113" s="56"/>
      <c r="I113" s="56"/>
      <c r="J113" s="56"/>
      <c r="K113" s="56"/>
      <c r="L113" s="56"/>
      <c r="M113" s="56"/>
      <c r="N113" s="56"/>
      <c r="O113" s="56"/>
      <c r="P113" s="56"/>
      <c r="Q113" s="56"/>
      <c r="R113" s="56"/>
      <c r="S113" s="56"/>
      <c r="T113" s="56"/>
      <c r="U113" s="56"/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  <c r="AF113" s="56"/>
      <c r="AG113" s="56"/>
      <c r="AH113" s="56"/>
      <c r="AI113" s="56"/>
      <c r="AJ113" s="56"/>
      <c r="AK113" s="56"/>
      <c r="AL113" s="56"/>
    </row>
    <row r="114" spans="1:38" ht="52" thickBot="1" x14ac:dyDescent="0.25">
      <c r="A114" s="59" t="s">
        <v>695</v>
      </c>
      <c r="B114" s="65"/>
      <c r="C114" s="57"/>
      <c r="D114" s="57"/>
      <c r="E114" s="57"/>
      <c r="F114" s="57"/>
      <c r="G114" s="57"/>
      <c r="H114" s="57"/>
      <c r="I114" s="57"/>
      <c r="J114" s="57"/>
      <c r="K114" s="57"/>
      <c r="L114" s="57"/>
      <c r="M114" s="57"/>
      <c r="N114" s="57"/>
      <c r="O114" s="57"/>
      <c r="P114" s="57"/>
      <c r="Q114" s="57"/>
      <c r="R114" s="57"/>
      <c r="S114" s="57"/>
      <c r="T114" s="57"/>
      <c r="U114" s="57"/>
      <c r="V114" s="57"/>
      <c r="W114" s="57"/>
      <c r="X114" s="57"/>
      <c r="Y114" s="57"/>
      <c r="Z114" s="57"/>
      <c r="AA114" s="57"/>
      <c r="AB114" s="57"/>
      <c r="AC114" s="57"/>
      <c r="AD114" s="57"/>
      <c r="AE114" s="57"/>
      <c r="AF114" s="57"/>
      <c r="AG114" s="57"/>
      <c r="AH114" s="57"/>
      <c r="AI114" s="57"/>
      <c r="AJ114" s="57"/>
      <c r="AK114" s="57"/>
      <c r="AL114" s="57"/>
    </row>
    <row r="115" spans="1:38" ht="103" thickBot="1" x14ac:dyDescent="0.25">
      <c r="A115" s="59" t="s">
        <v>696</v>
      </c>
      <c r="B115" s="65"/>
      <c r="C115" s="56"/>
      <c r="D115" s="56"/>
      <c r="E115" s="56"/>
      <c r="F115" s="56"/>
      <c r="G115" s="56"/>
      <c r="H115" s="56"/>
      <c r="I115" s="56"/>
      <c r="J115" s="56"/>
      <c r="K115" s="56"/>
      <c r="L115" s="56"/>
      <c r="M115" s="56"/>
      <c r="N115" s="56"/>
      <c r="O115" s="56"/>
      <c r="P115" s="56"/>
      <c r="Q115" s="56"/>
      <c r="R115" s="56"/>
      <c r="S115" s="56"/>
      <c r="T115" s="56"/>
      <c r="U115" s="56"/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  <c r="AF115" s="56"/>
      <c r="AG115" s="56"/>
      <c r="AH115" s="56"/>
      <c r="AI115" s="56"/>
      <c r="AJ115" s="56"/>
      <c r="AK115" s="56"/>
      <c r="AL115" s="56"/>
    </row>
    <row r="116" spans="1:38" ht="69" thickBot="1" x14ac:dyDescent="0.25">
      <c r="A116" s="59" t="s">
        <v>697</v>
      </c>
      <c r="B116" s="65"/>
      <c r="C116" s="56"/>
      <c r="D116" s="56"/>
      <c r="E116" s="56"/>
      <c r="F116" s="56"/>
      <c r="G116" s="56"/>
      <c r="H116" s="56"/>
      <c r="I116" s="56"/>
      <c r="J116" s="56"/>
      <c r="K116" s="56"/>
      <c r="L116" s="56"/>
      <c r="M116" s="56"/>
      <c r="N116" s="56"/>
      <c r="O116" s="56"/>
      <c r="P116" s="56"/>
      <c r="Q116" s="56"/>
      <c r="R116" s="56"/>
      <c r="S116" s="56"/>
      <c r="T116" s="56"/>
      <c r="U116" s="56"/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  <c r="AF116" s="56"/>
      <c r="AG116" s="56"/>
      <c r="AH116" s="56"/>
      <c r="AI116" s="56"/>
      <c r="AJ116" s="56"/>
      <c r="AK116" s="56"/>
      <c r="AL116" s="56"/>
    </row>
    <row r="117" spans="1:38" ht="69" thickBot="1" x14ac:dyDescent="0.25">
      <c r="A117" s="59" t="s">
        <v>698</v>
      </c>
      <c r="B117" s="65"/>
      <c r="C117" s="57"/>
      <c r="D117" s="57"/>
      <c r="E117" s="57"/>
      <c r="F117" s="57"/>
      <c r="G117" s="57"/>
      <c r="H117" s="57"/>
      <c r="I117" s="57"/>
      <c r="J117" s="57"/>
      <c r="K117" s="57"/>
      <c r="L117" s="57"/>
      <c r="M117" s="57"/>
      <c r="N117" s="57"/>
      <c r="O117" s="57"/>
      <c r="P117" s="57"/>
      <c r="Q117" s="57"/>
      <c r="R117" s="57"/>
      <c r="S117" s="57"/>
      <c r="T117" s="57"/>
      <c r="U117" s="57"/>
      <c r="V117" s="57"/>
      <c r="W117" s="57"/>
      <c r="X117" s="57"/>
      <c r="Y117" s="57"/>
      <c r="Z117" s="57"/>
      <c r="AA117" s="57"/>
      <c r="AB117" s="57"/>
      <c r="AC117" s="57"/>
      <c r="AD117" s="57"/>
      <c r="AE117" s="57"/>
      <c r="AF117" s="57"/>
      <c r="AG117" s="57"/>
      <c r="AH117" s="57"/>
      <c r="AI117" s="57"/>
      <c r="AJ117" s="57"/>
      <c r="AK117" s="57"/>
      <c r="AL117" s="57"/>
    </row>
    <row r="118" spans="1:38" ht="86" thickBot="1" x14ac:dyDescent="0.25">
      <c r="A118" s="59" t="s">
        <v>699</v>
      </c>
      <c r="B118" s="65"/>
      <c r="C118" s="56"/>
      <c r="D118" s="56"/>
      <c r="E118" s="56"/>
      <c r="F118" s="56"/>
      <c r="G118" s="56"/>
      <c r="H118" s="56"/>
      <c r="I118" s="56"/>
      <c r="J118" s="56"/>
      <c r="K118" s="56"/>
      <c r="L118" s="56"/>
      <c r="M118" s="56"/>
      <c r="N118" s="56"/>
      <c r="O118" s="56"/>
      <c r="P118" s="56"/>
      <c r="Q118" s="56"/>
      <c r="R118" s="56"/>
      <c r="S118" s="56"/>
      <c r="T118" s="56"/>
      <c r="U118" s="56"/>
      <c r="V118" s="56"/>
      <c r="W118" s="56"/>
      <c r="X118" s="56"/>
      <c r="Y118" s="56"/>
      <c r="Z118" s="56"/>
      <c r="AA118" s="56"/>
      <c r="AB118" s="56"/>
      <c r="AC118" s="56"/>
      <c r="AD118" s="56"/>
      <c r="AE118" s="56"/>
      <c r="AF118" s="56"/>
      <c r="AG118" s="56"/>
      <c r="AH118" s="56"/>
      <c r="AI118" s="56"/>
      <c r="AJ118" s="56"/>
      <c r="AK118" s="56"/>
      <c r="AL118" s="56"/>
    </row>
    <row r="119" spans="1:38" ht="86" thickBot="1" x14ac:dyDescent="0.25">
      <c r="A119" s="59" t="s">
        <v>700</v>
      </c>
      <c r="B119" s="65"/>
      <c r="C119" s="56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  <c r="O119" s="56"/>
      <c r="P119" s="56"/>
      <c r="Q119" s="56"/>
      <c r="R119" s="56"/>
      <c r="S119" s="56"/>
      <c r="T119" s="56"/>
      <c r="U119" s="56"/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  <c r="AF119" s="56"/>
      <c r="AG119" s="56"/>
      <c r="AH119" s="56"/>
      <c r="AI119" s="56"/>
      <c r="AJ119" s="56"/>
      <c r="AK119" s="56"/>
      <c r="AL119" s="56"/>
    </row>
    <row r="120" spans="1:38" ht="69" thickBot="1" x14ac:dyDescent="0.25">
      <c r="A120" s="59" t="s">
        <v>701</v>
      </c>
      <c r="B120" s="65"/>
      <c r="C120" s="56"/>
      <c r="D120" s="56"/>
      <c r="E120" s="56"/>
      <c r="F120" s="56"/>
      <c r="G120" s="56"/>
      <c r="H120" s="56"/>
      <c r="I120" s="56"/>
      <c r="J120" s="56"/>
      <c r="K120" s="56"/>
      <c r="L120" s="56"/>
      <c r="M120" s="56"/>
      <c r="N120" s="56"/>
      <c r="O120" s="56"/>
      <c r="P120" s="56"/>
      <c r="Q120" s="56"/>
      <c r="R120" s="56"/>
      <c r="S120" s="56"/>
      <c r="T120" s="56"/>
      <c r="U120" s="56"/>
      <c r="V120" s="56"/>
      <c r="W120" s="56"/>
      <c r="X120" s="56"/>
      <c r="Y120" s="56"/>
      <c r="Z120" s="56"/>
      <c r="AA120" s="56"/>
      <c r="AB120" s="56"/>
      <c r="AC120" s="56"/>
      <c r="AD120" s="56"/>
      <c r="AE120" s="56"/>
      <c r="AF120" s="56"/>
      <c r="AG120" s="56"/>
      <c r="AH120" s="56"/>
      <c r="AI120" s="56"/>
      <c r="AJ120" s="56"/>
      <c r="AK120" s="56"/>
      <c r="AL120" s="56"/>
    </row>
    <row r="121" spans="1:38" ht="69" thickBot="1" x14ac:dyDescent="0.25">
      <c r="A121" s="59" t="s">
        <v>702</v>
      </c>
      <c r="B121" s="65"/>
      <c r="C121" s="56"/>
      <c r="D121" s="56"/>
      <c r="E121" s="56"/>
      <c r="F121" s="56"/>
      <c r="G121" s="56"/>
      <c r="H121" s="56"/>
      <c r="I121" s="56"/>
      <c r="J121" s="56"/>
      <c r="K121" s="56"/>
      <c r="L121" s="56"/>
      <c r="M121" s="56"/>
      <c r="N121" s="56"/>
      <c r="O121" s="56"/>
      <c r="P121" s="56"/>
      <c r="Q121" s="56"/>
      <c r="R121" s="56"/>
      <c r="S121" s="56"/>
      <c r="T121" s="56"/>
      <c r="U121" s="56"/>
      <c r="V121" s="56"/>
      <c r="W121" s="56"/>
      <c r="X121" s="56"/>
      <c r="Y121" s="56"/>
      <c r="Z121" s="56"/>
      <c r="AA121" s="56"/>
      <c r="AB121" s="56"/>
      <c r="AC121" s="56"/>
      <c r="AD121" s="56"/>
      <c r="AE121" s="56"/>
      <c r="AF121" s="56"/>
      <c r="AG121" s="56"/>
      <c r="AH121" s="56"/>
      <c r="AI121" s="56"/>
      <c r="AJ121" s="56"/>
      <c r="AK121" s="56"/>
      <c r="AL121" s="56"/>
    </row>
    <row r="122" spans="1:38" ht="52" thickBot="1" x14ac:dyDescent="0.25">
      <c r="A122" s="55" t="s">
        <v>703</v>
      </c>
      <c r="B122" s="66"/>
      <c r="C122" s="56"/>
      <c r="D122" s="56"/>
      <c r="E122" s="56"/>
      <c r="F122" s="56"/>
      <c r="G122" s="56"/>
      <c r="H122" s="56"/>
      <c r="I122" s="56"/>
      <c r="J122" s="56"/>
      <c r="K122" s="56"/>
      <c r="L122" s="56"/>
      <c r="M122" s="56"/>
      <c r="N122" s="56"/>
      <c r="O122" s="56"/>
      <c r="P122" s="56"/>
      <c r="Q122" s="56"/>
      <c r="R122" s="56"/>
      <c r="S122" s="56"/>
      <c r="T122" s="56"/>
      <c r="U122" s="56"/>
      <c r="V122" s="56"/>
      <c r="W122" s="56"/>
      <c r="X122" s="56"/>
      <c r="Y122" s="56"/>
      <c r="Z122" s="56"/>
      <c r="AA122" s="56"/>
      <c r="AB122" s="56"/>
      <c r="AC122" s="56"/>
      <c r="AD122" s="56"/>
      <c r="AE122" s="56"/>
      <c r="AF122" s="56"/>
      <c r="AG122" s="56"/>
      <c r="AH122" s="56"/>
      <c r="AI122" s="56"/>
      <c r="AJ122" s="56"/>
      <c r="AK122" s="56"/>
      <c r="AL122" s="56"/>
    </row>
    <row r="123" spans="1:38" ht="35" thickBot="1" x14ac:dyDescent="0.25">
      <c r="A123" s="62" t="s">
        <v>704</v>
      </c>
      <c r="B123" s="67"/>
      <c r="C123" s="68"/>
      <c r="D123" s="68"/>
      <c r="E123" s="68"/>
      <c r="F123" s="68"/>
      <c r="G123" s="68"/>
      <c r="H123" s="68"/>
      <c r="I123" s="68"/>
      <c r="J123" s="68"/>
      <c r="K123" s="68"/>
      <c r="L123" s="68"/>
      <c r="M123" s="68"/>
      <c r="N123" s="68"/>
      <c r="O123" s="68"/>
      <c r="P123" s="68"/>
      <c r="Q123" s="68"/>
      <c r="R123" s="68"/>
      <c r="S123" s="68"/>
      <c r="T123" s="68"/>
      <c r="U123" s="68"/>
      <c r="V123" s="68"/>
      <c r="W123" s="68"/>
      <c r="X123" s="68"/>
      <c r="Y123" s="68"/>
      <c r="Z123" s="68"/>
      <c r="AA123" s="68"/>
      <c r="AB123" s="68"/>
      <c r="AC123" s="68"/>
      <c r="AD123" s="68"/>
      <c r="AE123" s="68"/>
      <c r="AF123" s="68"/>
      <c r="AG123" s="68"/>
      <c r="AH123" s="68"/>
      <c r="AI123" s="68"/>
      <c r="AJ123" s="68"/>
      <c r="AK123" s="68"/>
      <c r="AL123" s="68"/>
    </row>
    <row r="124" spans="1:38" ht="35" thickBot="1" x14ac:dyDescent="0.25">
      <c r="A124" s="54" t="s">
        <v>705</v>
      </c>
      <c r="B124" s="54"/>
      <c r="C124" s="53"/>
      <c r="D124" s="53"/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  <c r="Z124" s="53"/>
      <c r="AA124" s="53"/>
      <c r="AB124" s="53"/>
      <c r="AC124" s="53"/>
      <c r="AD124" s="53"/>
      <c r="AE124" s="53"/>
      <c r="AF124" s="53"/>
      <c r="AG124" s="53"/>
      <c r="AH124" s="53"/>
      <c r="AI124" s="53"/>
      <c r="AJ124" s="53"/>
      <c r="AK124" s="53"/>
      <c r="AL124" s="53"/>
    </row>
    <row r="125" spans="1:38" ht="69" thickBot="1" x14ac:dyDescent="0.25">
      <c r="A125" s="58" t="s">
        <v>706</v>
      </c>
      <c r="B125" s="58"/>
      <c r="C125" s="53"/>
      <c r="D125" s="53"/>
      <c r="E125" s="53"/>
      <c r="F125" s="53"/>
      <c r="G125" s="53"/>
      <c r="H125" s="53"/>
      <c r="I125" s="53"/>
      <c r="J125" s="53"/>
      <c r="K125" s="53"/>
      <c r="L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  <c r="Z125" s="53"/>
      <c r="AA125" s="53"/>
      <c r="AB125" s="53"/>
      <c r="AC125" s="53"/>
      <c r="AD125" s="53"/>
      <c r="AE125" s="53"/>
      <c r="AF125" s="53"/>
      <c r="AG125" s="53"/>
      <c r="AH125" s="53"/>
      <c r="AI125" s="53"/>
      <c r="AJ125" s="53"/>
      <c r="AK125" s="53"/>
      <c r="AL125" s="53"/>
    </row>
    <row r="126" spans="1:38" ht="69" thickBot="1" x14ac:dyDescent="0.25">
      <c r="A126" s="59" t="s">
        <v>707</v>
      </c>
      <c r="B126" s="59"/>
      <c r="C126" s="56"/>
      <c r="D126" s="56"/>
      <c r="E126" s="56"/>
      <c r="F126" s="56"/>
      <c r="G126" s="56"/>
      <c r="H126" s="56"/>
      <c r="I126" s="56"/>
      <c r="J126" s="56"/>
      <c r="K126" s="56"/>
      <c r="L126" s="56"/>
      <c r="M126" s="56"/>
      <c r="N126" s="56"/>
      <c r="O126" s="56"/>
      <c r="P126" s="56"/>
      <c r="Q126" s="56"/>
      <c r="R126" s="56"/>
      <c r="S126" s="56"/>
      <c r="T126" s="56"/>
      <c r="U126" s="56"/>
      <c r="V126" s="56"/>
      <c r="W126" s="56"/>
      <c r="X126" s="56"/>
      <c r="Y126" s="56"/>
      <c r="Z126" s="56"/>
      <c r="AA126" s="56"/>
      <c r="AB126" s="56"/>
      <c r="AC126" s="56"/>
      <c r="AD126" s="56"/>
      <c r="AE126" s="56"/>
      <c r="AF126" s="56"/>
      <c r="AG126" s="56"/>
      <c r="AH126" s="56"/>
      <c r="AI126" s="56"/>
      <c r="AJ126" s="56"/>
      <c r="AK126" s="56"/>
      <c r="AL126" s="56"/>
    </row>
    <row r="127" spans="1:38" ht="69" thickBot="1" x14ac:dyDescent="0.25">
      <c r="A127" s="59" t="s">
        <v>708</v>
      </c>
      <c r="B127" s="59"/>
      <c r="C127" s="56"/>
      <c r="D127" s="56"/>
      <c r="E127" s="56"/>
      <c r="F127" s="56"/>
      <c r="G127" s="56"/>
      <c r="H127" s="56"/>
      <c r="I127" s="56"/>
      <c r="J127" s="56"/>
      <c r="K127" s="56"/>
      <c r="L127" s="56"/>
      <c r="M127" s="56"/>
      <c r="N127" s="56"/>
      <c r="O127" s="56"/>
      <c r="P127" s="56"/>
      <c r="Q127" s="56"/>
      <c r="R127" s="56"/>
      <c r="S127" s="56"/>
      <c r="T127" s="56"/>
      <c r="U127" s="56"/>
      <c r="V127" s="56"/>
      <c r="W127" s="56"/>
      <c r="X127" s="56"/>
      <c r="Y127" s="56"/>
      <c r="Z127" s="56"/>
      <c r="AA127" s="56"/>
      <c r="AB127" s="56"/>
      <c r="AC127" s="56"/>
      <c r="AD127" s="56"/>
      <c r="AE127" s="56"/>
      <c r="AF127" s="56"/>
      <c r="AG127" s="56"/>
      <c r="AH127" s="56"/>
      <c r="AI127" s="56"/>
      <c r="AJ127" s="56"/>
      <c r="AK127" s="56"/>
      <c r="AL127" s="56"/>
    </row>
    <row r="128" spans="1:38" ht="86" thickBot="1" x14ac:dyDescent="0.25">
      <c r="A128" s="59" t="s">
        <v>709</v>
      </c>
      <c r="B128" s="59"/>
      <c r="C128" s="56"/>
      <c r="D128" s="56"/>
      <c r="E128" s="56"/>
      <c r="F128" s="56"/>
      <c r="G128" s="56"/>
      <c r="H128" s="56"/>
      <c r="I128" s="56"/>
      <c r="J128" s="56"/>
      <c r="K128" s="56"/>
      <c r="L128" s="56"/>
      <c r="M128" s="56"/>
      <c r="N128" s="56"/>
      <c r="O128" s="56"/>
      <c r="P128" s="56"/>
      <c r="Q128" s="56"/>
      <c r="R128" s="56"/>
      <c r="S128" s="56"/>
      <c r="T128" s="56"/>
      <c r="U128" s="56"/>
      <c r="V128" s="56"/>
      <c r="W128" s="56"/>
      <c r="X128" s="56"/>
      <c r="Y128" s="56"/>
      <c r="Z128" s="56"/>
      <c r="AA128" s="56"/>
      <c r="AB128" s="56"/>
      <c r="AC128" s="56"/>
      <c r="AD128" s="56"/>
      <c r="AE128" s="56"/>
      <c r="AF128" s="56"/>
      <c r="AG128" s="56"/>
      <c r="AH128" s="56"/>
      <c r="AI128" s="56"/>
      <c r="AJ128" s="56"/>
      <c r="AK128" s="56"/>
      <c r="AL128" s="56"/>
    </row>
    <row r="129" spans="1:38" ht="69" thickBot="1" x14ac:dyDescent="0.25">
      <c r="A129" s="60" t="s">
        <v>710</v>
      </c>
      <c r="B129" s="60"/>
      <c r="C129" s="61"/>
      <c r="D129" s="61"/>
      <c r="E129" s="61"/>
      <c r="F129" s="61"/>
      <c r="G129" s="61"/>
      <c r="H129" s="61"/>
      <c r="I129" s="61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  <c r="AB129" s="61"/>
      <c r="AC129" s="61"/>
      <c r="AD129" s="61"/>
      <c r="AE129" s="61"/>
      <c r="AF129" s="61"/>
      <c r="AG129" s="61"/>
      <c r="AH129" s="61"/>
      <c r="AI129" s="61"/>
      <c r="AJ129" s="61"/>
      <c r="AK129" s="61"/>
      <c r="AL129" s="61"/>
    </row>
    <row r="130" spans="1:38" ht="69" thickBot="1" x14ac:dyDescent="0.25">
      <c r="A130" s="58" t="s">
        <v>711</v>
      </c>
      <c r="B130" s="58"/>
      <c r="C130" s="53"/>
      <c r="D130" s="53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  <c r="Z130" s="53"/>
      <c r="AA130" s="53"/>
      <c r="AB130" s="53"/>
      <c r="AC130" s="53"/>
      <c r="AD130" s="53"/>
      <c r="AE130" s="53"/>
      <c r="AF130" s="53"/>
      <c r="AG130" s="53"/>
      <c r="AH130" s="53"/>
      <c r="AI130" s="53"/>
      <c r="AJ130" s="53"/>
      <c r="AK130" s="53"/>
      <c r="AL130" s="53"/>
    </row>
    <row r="131" spans="1:38" ht="35" thickBot="1" x14ac:dyDescent="0.25">
      <c r="A131" s="59" t="s">
        <v>712</v>
      </c>
      <c r="B131" s="59"/>
      <c r="C131" s="56"/>
      <c r="D131" s="56"/>
      <c r="E131" s="56"/>
      <c r="F131" s="56"/>
      <c r="G131" s="56"/>
      <c r="H131" s="56"/>
      <c r="I131" s="56"/>
      <c r="J131" s="56"/>
      <c r="K131" s="56"/>
      <c r="L131" s="56"/>
      <c r="M131" s="56"/>
      <c r="N131" s="56"/>
      <c r="O131" s="56"/>
      <c r="P131" s="56"/>
      <c r="Q131" s="56"/>
      <c r="R131" s="56"/>
      <c r="S131" s="56"/>
      <c r="T131" s="56"/>
      <c r="U131" s="56"/>
      <c r="V131" s="56"/>
      <c r="W131" s="56"/>
      <c r="X131" s="56"/>
      <c r="Y131" s="56"/>
      <c r="Z131" s="56"/>
      <c r="AA131" s="56"/>
      <c r="AB131" s="56"/>
      <c r="AC131" s="56"/>
      <c r="AD131" s="56"/>
      <c r="AE131" s="56"/>
      <c r="AF131" s="56"/>
      <c r="AG131" s="56"/>
      <c r="AH131" s="56"/>
      <c r="AI131" s="56"/>
      <c r="AJ131" s="56"/>
      <c r="AK131" s="56"/>
      <c r="AL131" s="56"/>
    </row>
    <row r="132" spans="1:38" ht="35" thickBot="1" x14ac:dyDescent="0.25">
      <c r="A132" s="59" t="s">
        <v>713</v>
      </c>
      <c r="B132" s="59"/>
      <c r="C132" s="57"/>
      <c r="D132" s="57"/>
      <c r="E132" s="57"/>
      <c r="F132" s="57"/>
      <c r="G132" s="57"/>
      <c r="H132" s="57"/>
      <c r="I132" s="57"/>
      <c r="J132" s="57"/>
      <c r="K132" s="57"/>
      <c r="L132" s="57"/>
      <c r="M132" s="57"/>
      <c r="N132" s="57"/>
      <c r="O132" s="57"/>
      <c r="P132" s="57"/>
      <c r="Q132" s="57"/>
      <c r="R132" s="57"/>
      <c r="S132" s="57"/>
      <c r="T132" s="57"/>
      <c r="U132" s="57"/>
      <c r="V132" s="57"/>
      <c r="W132" s="57"/>
      <c r="X132" s="57"/>
      <c r="Y132" s="57"/>
      <c r="Z132" s="57"/>
      <c r="AA132" s="57"/>
      <c r="AB132" s="57"/>
      <c r="AC132" s="57"/>
      <c r="AD132" s="57"/>
      <c r="AE132" s="57"/>
      <c r="AF132" s="57"/>
      <c r="AG132" s="57"/>
      <c r="AH132" s="57"/>
      <c r="AI132" s="57"/>
      <c r="AJ132" s="57"/>
      <c r="AK132" s="57"/>
      <c r="AL132" s="57"/>
    </row>
    <row r="133" spans="1:38" ht="86" thickBot="1" x14ac:dyDescent="0.25">
      <c r="A133" s="59" t="s">
        <v>714</v>
      </c>
      <c r="B133" s="59"/>
      <c r="C133" s="56"/>
      <c r="D133" s="56"/>
      <c r="E133" s="56"/>
      <c r="F133" s="56"/>
      <c r="G133" s="56"/>
      <c r="H133" s="56"/>
      <c r="I133" s="56"/>
      <c r="J133" s="56"/>
      <c r="K133" s="56"/>
      <c r="L133" s="56"/>
      <c r="M133" s="56"/>
      <c r="N133" s="56"/>
      <c r="O133" s="56"/>
      <c r="P133" s="56"/>
      <c r="Q133" s="56"/>
      <c r="R133" s="56"/>
      <c r="S133" s="56"/>
      <c r="T133" s="56"/>
      <c r="U133" s="56"/>
      <c r="V133" s="56"/>
      <c r="W133" s="56"/>
      <c r="X133" s="56"/>
      <c r="Y133" s="56"/>
      <c r="Z133" s="56"/>
      <c r="AA133" s="56"/>
      <c r="AB133" s="56"/>
      <c r="AC133" s="56"/>
      <c r="AD133" s="56"/>
      <c r="AE133" s="56"/>
      <c r="AF133" s="56"/>
      <c r="AG133" s="56"/>
      <c r="AH133" s="56"/>
      <c r="AI133" s="56"/>
      <c r="AJ133" s="56"/>
      <c r="AK133" s="56"/>
      <c r="AL133" s="56"/>
    </row>
    <row r="134" spans="1:38" ht="86" thickBot="1" x14ac:dyDescent="0.25">
      <c r="A134" s="59" t="s">
        <v>715</v>
      </c>
      <c r="B134" s="59"/>
      <c r="C134" s="57"/>
      <c r="D134" s="57"/>
      <c r="E134" s="57"/>
      <c r="F134" s="57"/>
      <c r="G134" s="57"/>
      <c r="H134" s="57"/>
      <c r="I134" s="57"/>
      <c r="J134" s="57"/>
      <c r="K134" s="57"/>
      <c r="L134" s="57"/>
      <c r="M134" s="57"/>
      <c r="N134" s="57"/>
      <c r="O134" s="57"/>
      <c r="P134" s="57"/>
      <c r="Q134" s="57"/>
      <c r="R134" s="57"/>
      <c r="S134" s="57"/>
      <c r="T134" s="57"/>
      <c r="U134" s="57"/>
      <c r="V134" s="57"/>
      <c r="W134" s="57"/>
      <c r="X134" s="57"/>
      <c r="Y134" s="57"/>
      <c r="Z134" s="57"/>
      <c r="AA134" s="57"/>
      <c r="AB134" s="57"/>
      <c r="AC134" s="57"/>
      <c r="AD134" s="57"/>
      <c r="AE134" s="57"/>
      <c r="AF134" s="57"/>
      <c r="AG134" s="57"/>
      <c r="AH134" s="57"/>
      <c r="AI134" s="57"/>
      <c r="AJ134" s="57"/>
      <c r="AK134" s="57"/>
      <c r="AL134" s="57"/>
    </row>
    <row r="135" spans="1:38" ht="35" thickBot="1" x14ac:dyDescent="0.25">
      <c r="A135" s="59" t="s">
        <v>716</v>
      </c>
      <c r="B135" s="59"/>
      <c r="C135" s="56"/>
      <c r="D135" s="56"/>
      <c r="E135" s="56"/>
      <c r="F135" s="56"/>
      <c r="G135" s="56"/>
      <c r="H135" s="56"/>
      <c r="I135" s="56"/>
      <c r="J135" s="56"/>
      <c r="K135" s="56"/>
      <c r="L135" s="56"/>
      <c r="M135" s="56"/>
      <c r="N135" s="56"/>
      <c r="O135" s="56"/>
      <c r="P135" s="56"/>
      <c r="Q135" s="56"/>
      <c r="R135" s="56"/>
      <c r="S135" s="56"/>
      <c r="T135" s="56"/>
      <c r="U135" s="56"/>
      <c r="V135" s="56"/>
      <c r="W135" s="56"/>
      <c r="X135" s="56"/>
      <c r="Y135" s="56"/>
      <c r="Z135" s="56"/>
      <c r="AA135" s="56"/>
      <c r="AB135" s="56"/>
      <c r="AC135" s="56"/>
      <c r="AD135" s="56"/>
      <c r="AE135" s="56"/>
      <c r="AF135" s="56"/>
      <c r="AG135" s="56"/>
      <c r="AH135" s="56"/>
      <c r="AI135" s="56"/>
      <c r="AJ135" s="56"/>
      <c r="AK135" s="56"/>
      <c r="AL135" s="56"/>
    </row>
    <row r="136" spans="1:38" ht="52" thickBot="1" x14ac:dyDescent="0.25">
      <c r="A136" s="59" t="s">
        <v>717</v>
      </c>
      <c r="B136" s="59"/>
      <c r="C136" s="57"/>
      <c r="D136" s="57"/>
      <c r="E136" s="57"/>
      <c r="F136" s="57"/>
      <c r="G136" s="57"/>
      <c r="H136" s="57"/>
      <c r="I136" s="57"/>
      <c r="J136" s="57"/>
      <c r="K136" s="57"/>
      <c r="L136" s="57"/>
      <c r="M136" s="57"/>
      <c r="N136" s="57"/>
      <c r="O136" s="57"/>
      <c r="P136" s="57"/>
      <c r="Q136" s="57"/>
      <c r="R136" s="57"/>
      <c r="S136" s="57"/>
      <c r="T136" s="57"/>
      <c r="U136" s="57"/>
      <c r="V136" s="57"/>
      <c r="W136" s="57"/>
      <c r="X136" s="57"/>
      <c r="Y136" s="57"/>
      <c r="Z136" s="57"/>
      <c r="AA136" s="57"/>
      <c r="AB136" s="57"/>
      <c r="AC136" s="57"/>
      <c r="AD136" s="57"/>
      <c r="AE136" s="57"/>
      <c r="AF136" s="57"/>
      <c r="AG136" s="57"/>
      <c r="AH136" s="57"/>
      <c r="AI136" s="57"/>
      <c r="AJ136" s="57"/>
      <c r="AK136" s="57"/>
      <c r="AL136" s="57"/>
    </row>
    <row r="137" spans="1:38" ht="103" thickBot="1" x14ac:dyDescent="0.25">
      <c r="A137" s="59" t="s">
        <v>718</v>
      </c>
      <c r="B137" s="59"/>
      <c r="C137" s="56"/>
      <c r="D137" s="56"/>
      <c r="E137" s="56"/>
      <c r="F137" s="56"/>
      <c r="G137" s="56"/>
      <c r="H137" s="56"/>
      <c r="I137" s="56"/>
      <c r="J137" s="56"/>
      <c r="K137" s="56"/>
      <c r="L137" s="56"/>
      <c r="M137" s="56"/>
      <c r="N137" s="56"/>
      <c r="O137" s="56"/>
      <c r="P137" s="56"/>
      <c r="Q137" s="56"/>
      <c r="R137" s="56"/>
      <c r="S137" s="56"/>
      <c r="T137" s="56"/>
      <c r="U137" s="56"/>
      <c r="V137" s="56"/>
      <c r="W137" s="56"/>
      <c r="X137" s="56"/>
      <c r="Y137" s="56"/>
      <c r="Z137" s="56"/>
      <c r="AA137" s="56"/>
      <c r="AB137" s="56"/>
      <c r="AC137" s="56"/>
      <c r="AD137" s="56"/>
      <c r="AE137" s="56"/>
      <c r="AF137" s="56"/>
      <c r="AG137" s="56"/>
      <c r="AH137" s="56"/>
      <c r="AI137" s="56"/>
      <c r="AJ137" s="56"/>
      <c r="AK137" s="56"/>
      <c r="AL137" s="56"/>
    </row>
    <row r="138" spans="1:38" ht="52" thickBot="1" x14ac:dyDescent="0.25">
      <c r="A138" s="59" t="s">
        <v>719</v>
      </c>
      <c r="B138" s="59"/>
      <c r="C138" s="56"/>
      <c r="D138" s="56"/>
      <c r="E138" s="56"/>
      <c r="F138" s="56"/>
      <c r="G138" s="56"/>
      <c r="H138" s="56"/>
      <c r="I138" s="56"/>
      <c r="J138" s="56"/>
      <c r="K138" s="56"/>
      <c r="L138" s="56"/>
      <c r="M138" s="56"/>
      <c r="N138" s="56"/>
      <c r="O138" s="56"/>
      <c r="P138" s="56"/>
      <c r="Q138" s="56"/>
      <c r="R138" s="56"/>
      <c r="S138" s="56"/>
      <c r="T138" s="56"/>
      <c r="U138" s="56"/>
      <c r="V138" s="56"/>
      <c r="W138" s="56"/>
      <c r="X138" s="56"/>
      <c r="Y138" s="56"/>
      <c r="Z138" s="56"/>
      <c r="AA138" s="56"/>
      <c r="AB138" s="56"/>
      <c r="AC138" s="56"/>
      <c r="AD138" s="56"/>
      <c r="AE138" s="56"/>
      <c r="AF138" s="56"/>
      <c r="AG138" s="56"/>
      <c r="AH138" s="56"/>
      <c r="AI138" s="56"/>
      <c r="AJ138" s="56"/>
      <c r="AK138" s="56"/>
      <c r="AL138" s="56"/>
    </row>
    <row r="139" spans="1:38" ht="69" thickBot="1" x14ac:dyDescent="0.25">
      <c r="A139" s="59" t="s">
        <v>720</v>
      </c>
      <c r="B139" s="59"/>
      <c r="C139" s="57"/>
      <c r="D139" s="57"/>
      <c r="E139" s="57"/>
      <c r="F139" s="57"/>
      <c r="G139" s="57"/>
      <c r="H139" s="57"/>
      <c r="I139" s="57"/>
      <c r="J139" s="57"/>
      <c r="K139" s="57"/>
      <c r="L139" s="57"/>
      <c r="M139" s="57"/>
      <c r="N139" s="57"/>
      <c r="O139" s="57"/>
      <c r="P139" s="57"/>
      <c r="Q139" s="57"/>
      <c r="R139" s="57"/>
      <c r="S139" s="57"/>
      <c r="T139" s="57"/>
      <c r="U139" s="57"/>
      <c r="V139" s="57"/>
      <c r="W139" s="57"/>
      <c r="X139" s="57"/>
      <c r="Y139" s="57"/>
      <c r="Z139" s="57"/>
      <c r="AA139" s="57"/>
      <c r="AB139" s="57"/>
      <c r="AC139" s="57"/>
      <c r="AD139" s="57"/>
      <c r="AE139" s="57"/>
      <c r="AF139" s="57"/>
      <c r="AG139" s="57"/>
      <c r="AH139" s="57"/>
      <c r="AI139" s="57"/>
      <c r="AJ139" s="57"/>
      <c r="AK139" s="57"/>
      <c r="AL139" s="57"/>
    </row>
    <row r="140" spans="1:38" ht="86" thickBot="1" x14ac:dyDescent="0.25">
      <c r="A140" s="59" t="s">
        <v>721</v>
      </c>
      <c r="B140" s="59"/>
      <c r="C140" s="56"/>
      <c r="D140" s="56"/>
      <c r="E140" s="56"/>
      <c r="F140" s="56"/>
      <c r="G140" s="56"/>
      <c r="H140" s="56"/>
      <c r="I140" s="56"/>
      <c r="J140" s="56"/>
      <c r="K140" s="56"/>
      <c r="L140" s="56"/>
      <c r="M140" s="56"/>
      <c r="N140" s="56"/>
      <c r="O140" s="56"/>
      <c r="P140" s="56"/>
      <c r="Q140" s="56"/>
      <c r="R140" s="56"/>
      <c r="S140" s="56"/>
      <c r="T140" s="56"/>
      <c r="U140" s="56"/>
      <c r="V140" s="56"/>
      <c r="W140" s="56"/>
      <c r="X140" s="56"/>
      <c r="Y140" s="56"/>
      <c r="Z140" s="56"/>
      <c r="AA140" s="56"/>
      <c r="AB140" s="56"/>
      <c r="AC140" s="56"/>
      <c r="AD140" s="56"/>
      <c r="AE140" s="56"/>
      <c r="AF140" s="56"/>
      <c r="AG140" s="56"/>
      <c r="AH140" s="56"/>
      <c r="AI140" s="56"/>
      <c r="AJ140" s="56"/>
      <c r="AK140" s="56"/>
      <c r="AL140" s="56"/>
    </row>
    <row r="141" spans="1:38" ht="86" thickBot="1" x14ac:dyDescent="0.25">
      <c r="A141" s="59" t="s">
        <v>722</v>
      </c>
      <c r="B141" s="59"/>
      <c r="C141" s="56"/>
      <c r="D141" s="56"/>
      <c r="E141" s="56"/>
      <c r="F141" s="56"/>
      <c r="G141" s="56"/>
      <c r="H141" s="56"/>
      <c r="I141" s="56"/>
      <c r="J141" s="56"/>
      <c r="K141" s="56"/>
      <c r="L141" s="56"/>
      <c r="M141" s="56"/>
      <c r="N141" s="56"/>
      <c r="O141" s="56"/>
      <c r="P141" s="56"/>
      <c r="Q141" s="56"/>
      <c r="R141" s="56"/>
      <c r="S141" s="56"/>
      <c r="T141" s="56"/>
      <c r="U141" s="56"/>
      <c r="V141" s="56"/>
      <c r="W141" s="56"/>
      <c r="X141" s="56"/>
      <c r="Y141" s="56"/>
      <c r="Z141" s="56"/>
      <c r="AA141" s="56"/>
      <c r="AB141" s="56"/>
      <c r="AC141" s="56"/>
      <c r="AD141" s="56"/>
      <c r="AE141" s="56"/>
      <c r="AF141" s="56"/>
      <c r="AG141" s="56"/>
      <c r="AH141" s="56"/>
      <c r="AI141" s="56"/>
      <c r="AJ141" s="56"/>
      <c r="AK141" s="56"/>
      <c r="AL141" s="56"/>
    </row>
    <row r="142" spans="1:38" ht="69" thickBot="1" x14ac:dyDescent="0.25">
      <c r="A142" s="59" t="s">
        <v>723</v>
      </c>
      <c r="B142" s="59"/>
      <c r="C142" s="56"/>
      <c r="D142" s="56"/>
      <c r="E142" s="56"/>
      <c r="F142" s="56"/>
      <c r="G142" s="56"/>
      <c r="H142" s="56"/>
      <c r="I142" s="56"/>
      <c r="J142" s="56"/>
      <c r="K142" s="56"/>
      <c r="L142" s="56"/>
      <c r="M142" s="56"/>
      <c r="N142" s="56"/>
      <c r="O142" s="56"/>
      <c r="P142" s="56"/>
      <c r="Q142" s="56"/>
      <c r="R142" s="56"/>
      <c r="S142" s="56"/>
      <c r="T142" s="56"/>
      <c r="U142" s="56"/>
      <c r="V142" s="56"/>
      <c r="W142" s="56"/>
      <c r="X142" s="56"/>
      <c r="Y142" s="56"/>
      <c r="Z142" s="56"/>
      <c r="AA142" s="56"/>
      <c r="AB142" s="56"/>
      <c r="AC142" s="56"/>
      <c r="AD142" s="56"/>
      <c r="AE142" s="56"/>
      <c r="AF142" s="56"/>
      <c r="AG142" s="56"/>
      <c r="AH142" s="56"/>
      <c r="AI142" s="56"/>
      <c r="AJ142" s="56"/>
      <c r="AK142" s="56"/>
      <c r="AL142" s="56"/>
    </row>
    <row r="143" spans="1:38" ht="69" thickBot="1" x14ac:dyDescent="0.25">
      <c r="A143" s="60" t="s">
        <v>724</v>
      </c>
      <c r="B143" s="60"/>
      <c r="C143" s="61"/>
      <c r="D143" s="61"/>
      <c r="E143" s="61"/>
      <c r="F143" s="61"/>
      <c r="G143" s="61"/>
      <c r="H143" s="61"/>
      <c r="I143" s="61"/>
      <c r="J143" s="61"/>
      <c r="K143" s="61"/>
      <c r="L143" s="61"/>
      <c r="M143" s="61"/>
      <c r="N143" s="61"/>
      <c r="O143" s="61"/>
      <c r="P143" s="61"/>
      <c r="Q143" s="61"/>
      <c r="R143" s="61"/>
      <c r="S143" s="61"/>
      <c r="T143" s="61"/>
      <c r="U143" s="61"/>
      <c r="V143" s="61"/>
      <c r="W143" s="61"/>
      <c r="X143" s="61"/>
      <c r="Y143" s="61"/>
      <c r="Z143" s="61"/>
      <c r="AA143" s="61"/>
      <c r="AB143" s="61"/>
      <c r="AC143" s="61"/>
      <c r="AD143" s="61"/>
      <c r="AE143" s="61"/>
      <c r="AF143" s="61"/>
      <c r="AG143" s="61"/>
      <c r="AH143" s="61"/>
      <c r="AI143" s="61"/>
      <c r="AJ143" s="61"/>
      <c r="AK143" s="61"/>
      <c r="AL143" s="61"/>
    </row>
    <row r="144" spans="1:38" ht="52" thickBot="1" x14ac:dyDescent="0.25">
      <c r="A144" s="58" t="s">
        <v>725</v>
      </c>
      <c r="B144" s="58"/>
      <c r="C144" s="61"/>
      <c r="D144" s="61"/>
      <c r="E144" s="61"/>
      <c r="F144" s="61"/>
      <c r="G144" s="61"/>
      <c r="H144" s="61"/>
      <c r="I144" s="61"/>
      <c r="J144" s="61"/>
      <c r="K144" s="61"/>
      <c r="L144" s="61"/>
      <c r="M144" s="61"/>
      <c r="N144" s="61"/>
      <c r="O144" s="61"/>
      <c r="P144" s="61"/>
      <c r="Q144" s="61"/>
      <c r="R144" s="61"/>
      <c r="S144" s="61"/>
      <c r="T144" s="61"/>
      <c r="U144" s="61"/>
      <c r="V144" s="61"/>
      <c r="W144" s="61"/>
      <c r="X144" s="61"/>
      <c r="Y144" s="61"/>
      <c r="Z144" s="61"/>
      <c r="AA144" s="61"/>
      <c r="AB144" s="61"/>
      <c r="AC144" s="61"/>
      <c r="AD144" s="61"/>
      <c r="AE144" s="61"/>
      <c r="AF144" s="61"/>
      <c r="AG144" s="61"/>
      <c r="AH144" s="61"/>
      <c r="AI144" s="61"/>
      <c r="AJ144" s="61"/>
      <c r="AK144" s="61"/>
      <c r="AL144" s="61"/>
    </row>
    <row r="145" spans="1:38" ht="18" thickBot="1" x14ac:dyDescent="0.25">
      <c r="A145" s="54" t="s">
        <v>726</v>
      </c>
      <c r="B145" s="54"/>
      <c r="C145" s="61"/>
      <c r="D145" s="61"/>
      <c r="E145" s="61"/>
      <c r="F145" s="61"/>
      <c r="G145" s="61"/>
      <c r="H145" s="61"/>
      <c r="I145" s="61"/>
      <c r="J145" s="61"/>
      <c r="K145" s="61"/>
      <c r="L145" s="61"/>
      <c r="M145" s="61"/>
      <c r="N145" s="61"/>
      <c r="O145" s="61"/>
      <c r="P145" s="61"/>
      <c r="Q145" s="61"/>
      <c r="R145" s="61"/>
      <c r="S145" s="61"/>
      <c r="T145" s="61"/>
      <c r="U145" s="61"/>
      <c r="V145" s="61"/>
      <c r="W145" s="61"/>
      <c r="X145" s="61"/>
      <c r="Y145" s="61"/>
      <c r="Z145" s="61"/>
      <c r="AA145" s="61"/>
      <c r="AB145" s="61"/>
      <c r="AC145" s="61"/>
      <c r="AD145" s="61"/>
      <c r="AE145" s="61"/>
      <c r="AF145" s="61"/>
      <c r="AG145" s="61"/>
      <c r="AH145" s="61"/>
      <c r="AI145" s="61"/>
      <c r="AJ145" s="61"/>
      <c r="AK145" s="61"/>
      <c r="AL145" s="61"/>
    </row>
    <row r="146" spans="1:38" ht="35" thickBot="1" x14ac:dyDescent="0.25">
      <c r="A146" s="54" t="s">
        <v>727</v>
      </c>
      <c r="B146" s="54"/>
      <c r="C146" s="53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53"/>
      <c r="Y146" s="53"/>
      <c r="Z146" s="53"/>
      <c r="AA146" s="53"/>
      <c r="AB146" s="53"/>
      <c r="AC146" s="53"/>
      <c r="AD146" s="53"/>
      <c r="AE146" s="53"/>
      <c r="AF146" s="53"/>
      <c r="AG146" s="53"/>
      <c r="AH146" s="53"/>
      <c r="AI146" s="53"/>
      <c r="AJ146" s="53"/>
      <c r="AK146" s="53"/>
      <c r="AL146" s="53"/>
    </row>
    <row r="147" spans="1:38" ht="35" thickBot="1" x14ac:dyDescent="0.25">
      <c r="A147" s="55" t="s">
        <v>728</v>
      </c>
      <c r="B147" s="55"/>
      <c r="C147" s="56"/>
      <c r="D147" s="56"/>
      <c r="E147" s="56"/>
      <c r="F147" s="56"/>
      <c r="G147" s="56"/>
      <c r="H147" s="56"/>
      <c r="I147" s="56"/>
      <c r="J147" s="56"/>
      <c r="K147" s="56"/>
      <c r="L147" s="56"/>
      <c r="M147" s="56"/>
      <c r="N147" s="56"/>
      <c r="O147" s="56"/>
      <c r="P147" s="56"/>
      <c r="Q147" s="56"/>
      <c r="R147" s="56"/>
      <c r="S147" s="56"/>
      <c r="T147" s="56"/>
      <c r="U147" s="56"/>
      <c r="V147" s="56"/>
      <c r="W147" s="56"/>
      <c r="X147" s="56"/>
      <c r="Y147" s="56"/>
      <c r="Z147" s="56"/>
      <c r="AA147" s="56"/>
      <c r="AB147" s="56"/>
      <c r="AC147" s="56"/>
      <c r="AD147" s="56"/>
      <c r="AE147" s="56"/>
      <c r="AF147" s="56"/>
      <c r="AG147" s="56"/>
      <c r="AH147" s="56"/>
      <c r="AI147" s="56"/>
      <c r="AJ147" s="56"/>
      <c r="AK147" s="56"/>
      <c r="AL147" s="56"/>
    </row>
    <row r="148" spans="1:38" ht="18" thickBot="1" x14ac:dyDescent="0.25">
      <c r="A148" s="158" t="s">
        <v>1328</v>
      </c>
      <c r="B148" s="62"/>
      <c r="C148" s="159" t="str">
        <f>IFERROR(IF(((C147-B147)/B147)=-1, "", (C147-B147)/B147), "")</f>
        <v/>
      </c>
      <c r="D148" s="159" t="str">
        <f t="shared" ref="D148" si="48">IFERROR(IF(((D147-C147)/C147)=-1, "", (D147-C147)/C147), "")</f>
        <v/>
      </c>
      <c r="E148" s="159" t="str">
        <f t="shared" ref="E148" si="49">IFERROR(IF(((E147-D147)/D147)=-1, "", (E147-D147)/D147), "")</f>
        <v/>
      </c>
      <c r="F148" s="159" t="str">
        <f t="shared" ref="F148" si="50">IFERROR(IF(((F147-E147)/E147)=-1, "", (F147-E147)/E147), "")</f>
        <v/>
      </c>
      <c r="G148" s="159" t="str">
        <f t="shared" ref="G148" si="51">IFERROR(IF(((G147-F147)/F147)=-1, "", (G147-F147)/F147), "")</f>
        <v/>
      </c>
      <c r="H148" s="159" t="str">
        <f t="shared" ref="H148" si="52">IFERROR(IF(((H147-G147)/G147)=-1, "", (H147-G147)/G147), "")</f>
        <v/>
      </c>
      <c r="I148" s="159" t="str">
        <f t="shared" ref="I148" si="53">IFERROR(IF(((I147-H147)/H147)=-1, "", (I147-H147)/H147), "")</f>
        <v/>
      </c>
      <c r="J148" s="159" t="str">
        <f t="shared" ref="J148" si="54">IFERROR(IF(((J147-I147)/I147)=-1, "", (J147-I147)/I147), "")</f>
        <v/>
      </c>
      <c r="K148" s="159" t="str">
        <f t="shared" ref="K148" si="55">IFERROR(IF(((K147-J147)/J147)=-1, "", (K147-J147)/J147), "")</f>
        <v/>
      </c>
      <c r="L148" s="159" t="str">
        <f t="shared" ref="L148" si="56">IFERROR(IF(((L147-K147)/K147)=-1, "", (L147-K147)/K147), "")</f>
        <v/>
      </c>
      <c r="M148" s="159" t="str">
        <f t="shared" ref="M148" si="57">IFERROR(IF(((M147-L147)/L147)=-1, "", (M147-L147)/L147), "")</f>
        <v/>
      </c>
      <c r="N148" s="159" t="str">
        <f t="shared" ref="N148" si="58">IFERROR(IF(((N147-M147)/M147)=-1, "", (N147-M147)/M147), "")</f>
        <v/>
      </c>
      <c r="O148" s="159" t="str">
        <f t="shared" ref="O148" si="59">IFERROR(IF(((O147-N147)/N147)=-1, "", (O147-N147)/N147), "")</f>
        <v/>
      </c>
      <c r="P148" s="159" t="str">
        <f t="shared" ref="P148" si="60">IFERROR(IF(((P147-O147)/O147)=-1, "", (P147-O147)/O147), "")</f>
        <v/>
      </c>
      <c r="Q148" s="159" t="str">
        <f t="shared" ref="Q148" si="61">IFERROR(IF(((Q147-P147)/P147)=-1, "", (Q147-P147)/P147), "")</f>
        <v/>
      </c>
      <c r="R148" s="159" t="str">
        <f t="shared" ref="R148" si="62">IFERROR(IF(((R147-Q147)/Q147)=-1, "", (R147-Q147)/Q147), "")</f>
        <v/>
      </c>
      <c r="S148" s="159" t="str">
        <f t="shared" ref="S148" si="63">IFERROR(IF(((S147-R147)/R147)=-1, "", (S147-R147)/R147), "")</f>
        <v/>
      </c>
      <c r="T148" s="159" t="str">
        <f t="shared" ref="T148" si="64">IFERROR(IF(((T147-S147)/S147)=-1, "", (T147-S147)/S147), "")</f>
        <v/>
      </c>
      <c r="U148" s="159" t="str">
        <f t="shared" ref="U148" si="65">IFERROR(IF(((U147-T147)/T147)=-1, "", (U147-T147)/T147), "")</f>
        <v/>
      </c>
      <c r="V148" s="159" t="str">
        <f t="shared" ref="V148" si="66">IFERROR(IF(((V147-U147)/U147)=-1, "", (V147-U147)/U147), "")</f>
        <v/>
      </c>
      <c r="W148" s="159" t="str">
        <f t="shared" ref="W148" si="67">IFERROR(IF(((W147-V147)/V147)=-1, "", (W147-V147)/V147), "")</f>
        <v/>
      </c>
      <c r="X148" s="159" t="str">
        <f t="shared" ref="X148" si="68">IFERROR(IF(((X147-W147)/W147)=-1, "", (X147-W147)/W147), "")</f>
        <v/>
      </c>
      <c r="Y148" s="159" t="str">
        <f t="shared" ref="Y148" si="69">IFERROR(IF(((Y147-X147)/X147)=-1, "", (Y147-X147)/X147), "")</f>
        <v/>
      </c>
      <c r="Z148" s="159" t="str">
        <f t="shared" ref="Z148" si="70">IFERROR(IF(((Z147-Y147)/Y147)=-1, "", (Z147-Y147)/Y147), "")</f>
        <v/>
      </c>
      <c r="AA148" s="159" t="str">
        <f t="shared" ref="AA148" si="71">IFERROR(IF(((AA147-Z147)/Z147)=-1, "", (AA147-Z147)/Z147), "")</f>
        <v/>
      </c>
      <c r="AB148" s="159" t="str">
        <f t="shared" ref="AB148" si="72">IFERROR(IF(((AB147-AA147)/AA147)=-1, "", (AB147-AA147)/AA147), "")</f>
        <v/>
      </c>
      <c r="AC148" s="159" t="str">
        <f t="shared" ref="AC148" si="73">IFERROR(IF(((AC147-AB147)/AB147)=-1, "", (AC147-AB147)/AB147), "")</f>
        <v/>
      </c>
      <c r="AD148" s="159" t="str">
        <f t="shared" ref="AD148" si="74">IFERROR(IF(((AD147-AC147)/AC147)=-1, "", (AD147-AC147)/AC147), "")</f>
        <v/>
      </c>
      <c r="AE148" s="159" t="str">
        <f t="shared" ref="AE148" si="75">IFERROR(IF(((AE147-AD147)/AD147)=-1, "", (AE147-AD147)/AD147), "")</f>
        <v/>
      </c>
      <c r="AF148" s="159" t="str">
        <f t="shared" ref="AF148" si="76">IFERROR(IF(((AF147-AE147)/AE147)=-1, "", (AF147-AE147)/AE147), "")</f>
        <v/>
      </c>
      <c r="AG148" s="159" t="str">
        <f t="shared" ref="AG148" si="77">IFERROR(IF(((AG147-AF147)/AF147)=-1, "", (AG147-AF147)/AF147), "")</f>
        <v/>
      </c>
      <c r="AH148" s="159" t="str">
        <f t="shared" ref="AH148" si="78">IFERROR(IF(((AH147-AG147)/AG147)=-1, "", (AH147-AG147)/AG147), "")</f>
        <v/>
      </c>
      <c r="AI148" s="159" t="str">
        <f t="shared" ref="AI148" si="79">IFERROR(IF(((AI147-AH147)/AH147)=-1, "", (AI147-AH147)/AH147), "")</f>
        <v/>
      </c>
      <c r="AJ148" s="159" t="str">
        <f t="shared" ref="AJ148" si="80">IFERROR(IF(((AJ147-AI147)/AI147)=-1, "", (AJ147-AI147)/AI147), "")</f>
        <v/>
      </c>
      <c r="AK148" s="159" t="str">
        <f t="shared" ref="AK148" si="81">IFERROR(IF(((AK147-AJ147)/AJ147)=-1, "", (AK147-AJ147)/AJ147), "")</f>
        <v/>
      </c>
      <c r="AL148" s="159" t="str">
        <f t="shared" ref="AL148" si="82">IFERROR(IF(((AL147-AK147)/AK147)=-1, "", (AL147-AK147)/AK147), "")</f>
        <v/>
      </c>
    </row>
    <row r="149" spans="1:38" ht="18" thickBot="1" x14ac:dyDescent="0.25">
      <c r="A149" s="143" t="s">
        <v>869</v>
      </c>
      <c r="B149" s="54"/>
      <c r="C149" s="95" t="str">
        <f>IFERROR(C147/C5, "")</f>
        <v/>
      </c>
      <c r="D149" s="95" t="str">
        <f>IFERROR(D147/D5, "")</f>
        <v/>
      </c>
      <c r="E149" s="95" t="str">
        <f>IFERROR(E147/E5, "")</f>
        <v/>
      </c>
      <c r="F149" s="95" t="str">
        <f>IFERROR(F147/F5, "")</f>
        <v/>
      </c>
      <c r="G149" s="95" t="str">
        <f>IFERROR(G147/G5, "")</f>
        <v/>
      </c>
      <c r="H149" s="95" t="str">
        <f>IFERROR(H147/H5, "")</f>
        <v/>
      </c>
      <c r="I149" s="95" t="str">
        <f>IFERROR(I147/I5, "")</f>
        <v/>
      </c>
      <c r="J149" s="95" t="str">
        <f>IFERROR(J147/J5, "")</f>
        <v/>
      </c>
      <c r="K149" s="95" t="str">
        <f>IFERROR(K147/K5, "")</f>
        <v/>
      </c>
      <c r="L149" s="95" t="str">
        <f>IFERROR(L147/L5, "")</f>
        <v/>
      </c>
      <c r="M149" s="95" t="str">
        <f>IFERROR(M147/M5, "")</f>
        <v/>
      </c>
      <c r="N149" s="95" t="str">
        <f>IFERROR(N147/N5, "")</f>
        <v/>
      </c>
      <c r="O149" s="95" t="str">
        <f>IFERROR(O147/O5, "")</f>
        <v/>
      </c>
      <c r="P149" s="95" t="str">
        <f>IFERROR(P147/P5, "")</f>
        <v/>
      </c>
      <c r="Q149" s="95" t="str">
        <f>IFERROR(Q147/Q5, "")</f>
        <v/>
      </c>
      <c r="R149" s="95" t="str">
        <f>IFERROR(R147/R5, "")</f>
        <v/>
      </c>
      <c r="S149" s="95" t="str">
        <f>IFERROR(S147/S5, "")</f>
        <v/>
      </c>
      <c r="T149" s="95" t="str">
        <f>IFERROR(T147/T5, "")</f>
        <v/>
      </c>
      <c r="U149" s="95" t="str">
        <f>IFERROR(U147/U5, "")</f>
        <v/>
      </c>
      <c r="V149" s="95" t="str">
        <f>IFERROR(V147/V5, "")</f>
        <v/>
      </c>
      <c r="W149" s="95" t="str">
        <f>IFERROR(W147/W5, "")</f>
        <v/>
      </c>
      <c r="X149" s="95" t="str">
        <f>IFERROR(X147/X5, "")</f>
        <v/>
      </c>
      <c r="Y149" s="95" t="str">
        <f>IFERROR(Y147/Y5, "")</f>
        <v/>
      </c>
      <c r="Z149" s="95" t="str">
        <f>IFERROR(Z147/Z5, "")</f>
        <v/>
      </c>
      <c r="AA149" s="95" t="str">
        <f>IFERROR(AA147/AA5, "")</f>
        <v/>
      </c>
      <c r="AB149" s="95" t="str">
        <f>IFERROR(AB147/AB5, "")</f>
        <v/>
      </c>
      <c r="AC149" s="95" t="str">
        <f>IFERROR(AC147/AC5, "")</f>
        <v/>
      </c>
      <c r="AD149" s="95" t="str">
        <f>IFERROR(AD147/AD5, "")</f>
        <v/>
      </c>
      <c r="AE149" s="95" t="str">
        <f>IFERROR(AE147/AE5, "")</f>
        <v/>
      </c>
      <c r="AF149" s="95" t="str">
        <f>IFERROR(AF147/AF5, "")</f>
        <v/>
      </c>
      <c r="AG149" s="95" t="str">
        <f>IFERROR(AG147/AG5, "")</f>
        <v/>
      </c>
      <c r="AH149" s="95" t="str">
        <f>IFERROR(AH147/AH5, "")</f>
        <v/>
      </c>
      <c r="AI149" s="95" t="str">
        <f>IFERROR(AI147/AI5, "")</f>
        <v/>
      </c>
      <c r="AJ149" s="95" t="str">
        <f>IFERROR(AJ147/AJ5, "")</f>
        <v/>
      </c>
      <c r="AK149" s="95" t="str">
        <f>IFERROR(AK147/AK5, "")</f>
        <v/>
      </c>
      <c r="AL149" s="95" t="str">
        <f>IFERROR(AL147/AL5, "")</f>
        <v/>
      </c>
    </row>
    <row r="150" spans="1:38" ht="18" thickBot="1" x14ac:dyDescent="0.25">
      <c r="A150" s="143" t="s">
        <v>1316</v>
      </c>
      <c r="B150" s="54"/>
      <c r="C150" s="95" t="str">
        <f>IFERROR(C147/HLOOKUP(C3,'BALANCE SHEET'!$C$3:$AH$255, 248, FALSE), "")</f>
        <v/>
      </c>
      <c r="D150" s="95" t="str">
        <f>IFERROR(D147/HLOOKUP(D3,'BALANCE SHEET'!$C$3:$AH$255, 248, FALSE), "")</f>
        <v/>
      </c>
      <c r="E150" s="95" t="str">
        <f>IFERROR(E147/HLOOKUP(E3,'BALANCE SHEET'!$C$3:$AH$255, 248, FALSE), "")</f>
        <v/>
      </c>
      <c r="F150" s="95" t="str">
        <f>IFERROR(F147/HLOOKUP(F3,'BALANCE SHEET'!$C$3:$AH$255, 248, FALSE), "")</f>
        <v/>
      </c>
      <c r="G150" s="95" t="str">
        <f>IFERROR(G147/HLOOKUP(G3,'BALANCE SHEET'!$C$3:$AH$255, 248, FALSE), "")</f>
        <v/>
      </c>
      <c r="H150" s="95" t="str">
        <f>IFERROR(H147/HLOOKUP(H3,'BALANCE SHEET'!$C$3:$AH$255, 248, FALSE), "")</f>
        <v/>
      </c>
      <c r="I150" s="95" t="str">
        <f>IFERROR(I147/HLOOKUP(I3,'BALANCE SHEET'!$C$3:$AH$255, 248, FALSE), "")</f>
        <v/>
      </c>
      <c r="J150" s="95" t="str">
        <f>IFERROR(J147/HLOOKUP(J3,'BALANCE SHEET'!$C$3:$AH$255, 248, FALSE), "")</f>
        <v/>
      </c>
      <c r="K150" s="95" t="str">
        <f>IFERROR(K147/HLOOKUP(K3,'BALANCE SHEET'!$C$3:$AH$255, 248, FALSE), "")</f>
        <v/>
      </c>
      <c r="L150" s="95" t="str">
        <f>IFERROR(L147/HLOOKUP(L3,'BALANCE SHEET'!$C$3:$AH$255, 248, FALSE), "")</f>
        <v/>
      </c>
      <c r="M150" s="95" t="str">
        <f>IFERROR(M147/HLOOKUP(M3,'BALANCE SHEET'!$C$3:$AH$255, 248, FALSE), "")</f>
        <v/>
      </c>
      <c r="N150" s="95" t="str">
        <f>IFERROR(N147/HLOOKUP(N3,'BALANCE SHEET'!$C$3:$AH$255, 248, FALSE), "")</f>
        <v/>
      </c>
      <c r="O150" s="95" t="str">
        <f>IFERROR(O147/HLOOKUP(O3,'BALANCE SHEET'!$C$3:$AH$255, 248, FALSE), "")</f>
        <v/>
      </c>
      <c r="P150" s="95" t="str">
        <f>IFERROR(P147/HLOOKUP(P3,'BALANCE SHEET'!$C$3:$AH$255, 248, FALSE), "")</f>
        <v/>
      </c>
      <c r="Q150" s="95" t="str">
        <f>IFERROR(Q147/HLOOKUP(Q3,'BALANCE SHEET'!$C$3:$AH$255, 248, FALSE), "")</f>
        <v/>
      </c>
      <c r="R150" s="95" t="str">
        <f>IFERROR(R147/HLOOKUP(R3,'BALANCE SHEET'!$C$3:$AH$255, 248, FALSE), "")</f>
        <v/>
      </c>
      <c r="S150" s="95" t="str">
        <f>IFERROR(S147/HLOOKUP(S3,'BALANCE SHEET'!$C$3:$AH$255, 248, FALSE), "")</f>
        <v/>
      </c>
      <c r="T150" s="95" t="str">
        <f>IFERROR(T147/HLOOKUP(T3,'BALANCE SHEET'!$C$3:$AH$255, 248, FALSE), "")</f>
        <v/>
      </c>
      <c r="U150" s="95" t="str">
        <f>IFERROR(U147/HLOOKUP(U3,'BALANCE SHEET'!$C$3:$AH$255, 248, FALSE), "")</f>
        <v/>
      </c>
      <c r="V150" s="95" t="str">
        <f>IFERROR(V147/HLOOKUP(V3,'BALANCE SHEET'!$C$3:$AH$255, 248, FALSE), "")</f>
        <v/>
      </c>
      <c r="W150" s="95" t="str">
        <f>IFERROR(W147/HLOOKUP(W3,'BALANCE SHEET'!$C$3:$AH$255, 248, FALSE), "")</f>
        <v/>
      </c>
      <c r="X150" s="95" t="str">
        <f>IFERROR(X147/HLOOKUP(X3,'BALANCE SHEET'!$C$3:$AH$255, 248, FALSE), "")</f>
        <v/>
      </c>
      <c r="Y150" s="95" t="str">
        <f>IFERROR(Y147/HLOOKUP(Y3,'BALANCE SHEET'!$C$3:$AH$255, 248, FALSE), "")</f>
        <v/>
      </c>
      <c r="Z150" s="95" t="str">
        <f>IFERROR(Z147/HLOOKUP(Z3,'BALANCE SHEET'!$C$3:$AH$255, 248, FALSE), "")</f>
        <v/>
      </c>
      <c r="AA150" s="95" t="str">
        <f>IFERROR(AA147/HLOOKUP(AA3,'BALANCE SHEET'!$C$3:$AH$255, 248, FALSE), "")</f>
        <v/>
      </c>
      <c r="AB150" s="95" t="str">
        <f>IFERROR(AB147/HLOOKUP(AB3,'BALANCE SHEET'!$C$3:$AH$255, 248, FALSE), "")</f>
        <v/>
      </c>
      <c r="AC150" s="95" t="str">
        <f>IFERROR(AC147/HLOOKUP(AC3,'BALANCE SHEET'!$C$3:$AH$255, 248, FALSE), "")</f>
        <v/>
      </c>
      <c r="AD150" s="95" t="str">
        <f>IFERROR(AD147/HLOOKUP(AD3,'BALANCE SHEET'!$C$3:$AH$255, 248, FALSE), "")</f>
        <v/>
      </c>
      <c r="AE150" s="95" t="str">
        <f>IFERROR(AE147/HLOOKUP(AE3,'BALANCE SHEET'!$C$3:$AH$255, 248, FALSE), "")</f>
        <v/>
      </c>
      <c r="AF150" s="95" t="str">
        <f>IFERROR(AF147/HLOOKUP(AF3,'BALANCE SHEET'!$C$3:$AH$255, 248, FALSE), "")</f>
        <v/>
      </c>
      <c r="AG150" s="95" t="str">
        <f>IFERROR(AG147/HLOOKUP(AG3,'BALANCE SHEET'!$C$3:$AH$255, 248, FALSE), "")</f>
        <v/>
      </c>
      <c r="AH150" s="95" t="str">
        <f>IFERROR(AH147/HLOOKUP(AH3,'BALANCE SHEET'!$C$3:$AH$255, 248, FALSE), "")</f>
        <v/>
      </c>
      <c r="AI150" s="95" t="str">
        <f>IFERROR(AI147/HLOOKUP(AI3,'BALANCE SHEET'!$C$3:$AH$255, 248, FALSE), "")</f>
        <v/>
      </c>
      <c r="AJ150" s="95" t="str">
        <f>IFERROR(AJ147/HLOOKUP(AJ3,'BALANCE SHEET'!$C$3:$AH$255, 248, FALSE), "")</f>
        <v/>
      </c>
      <c r="AK150" s="95" t="str">
        <f>IFERROR(AK147/HLOOKUP(AK3,'BALANCE SHEET'!$C$3:$AH$255, 248, FALSE), "")</f>
        <v/>
      </c>
      <c r="AL150" s="95" t="str">
        <f>IFERROR(AL147/HLOOKUP(AL3,'BALANCE SHEET'!$C$3:$AH$255, 248, FALSE), "")</f>
        <v/>
      </c>
    </row>
    <row r="151" spans="1:38" ht="18" thickBot="1" x14ac:dyDescent="0.25">
      <c r="A151" s="143" t="s">
        <v>1317</v>
      </c>
      <c r="B151" s="54"/>
      <c r="C151" s="95" t="str">
        <f>IFERROR(C147/HLOOKUP(C3,'BALANCE SHEET'!$C$3:$AH$255, 123, FALSE), "")</f>
        <v/>
      </c>
      <c r="D151" s="95" t="str">
        <f>IFERROR(D147/HLOOKUP(D3,'BALANCE SHEET'!$C$3:$AH$255, 123, FALSE), "")</f>
        <v/>
      </c>
      <c r="E151" s="95" t="str">
        <f>IFERROR(E147/HLOOKUP(E3,'BALANCE SHEET'!$C$3:$AH$255, 123, FALSE), "")</f>
        <v/>
      </c>
      <c r="F151" s="95" t="str">
        <f>IFERROR(F147/HLOOKUP(F3,'BALANCE SHEET'!$C$3:$AH$255, 123, FALSE), "")</f>
        <v/>
      </c>
      <c r="G151" s="95" t="str">
        <f>IFERROR(G147/HLOOKUP(G3,'BALANCE SHEET'!$C$3:$AH$255, 123, FALSE), "")</f>
        <v/>
      </c>
      <c r="H151" s="95" t="str">
        <f>IFERROR(H147/HLOOKUP(H3,'BALANCE SHEET'!$C$3:$AH$255, 123, FALSE), "")</f>
        <v/>
      </c>
      <c r="I151" s="95" t="str">
        <f>IFERROR(I147/HLOOKUP(I3,'BALANCE SHEET'!$C$3:$AH$255, 123, FALSE), "")</f>
        <v/>
      </c>
      <c r="J151" s="95" t="str">
        <f>IFERROR(J147/HLOOKUP(J3,'BALANCE SHEET'!$C$3:$AH$255, 123, FALSE), "")</f>
        <v/>
      </c>
      <c r="K151" s="95" t="str">
        <f>IFERROR(K147/HLOOKUP(K3,'BALANCE SHEET'!$C$3:$AH$255, 123, FALSE), "")</f>
        <v/>
      </c>
      <c r="L151" s="95" t="str">
        <f>IFERROR(L147/HLOOKUP(L3,'BALANCE SHEET'!$C$3:$AH$255, 123, FALSE), "")</f>
        <v/>
      </c>
      <c r="M151" s="95" t="str">
        <f>IFERROR(M147/HLOOKUP(M3,'BALANCE SHEET'!$C$3:$AH$255, 123, FALSE), "")</f>
        <v/>
      </c>
      <c r="N151" s="95" t="str">
        <f>IFERROR(N147/HLOOKUP(N3,'BALANCE SHEET'!$C$3:$AH$255, 123, FALSE), "")</f>
        <v/>
      </c>
      <c r="O151" s="95" t="str">
        <f>IFERROR(O147/HLOOKUP(O3,'BALANCE SHEET'!$C$3:$AH$255, 123, FALSE), "")</f>
        <v/>
      </c>
      <c r="P151" s="95" t="str">
        <f>IFERROR(P147/HLOOKUP(P3,'BALANCE SHEET'!$C$3:$AH$255, 123, FALSE), "")</f>
        <v/>
      </c>
      <c r="Q151" s="95" t="str">
        <f>IFERROR(Q147/HLOOKUP(Q3,'BALANCE SHEET'!$C$3:$AH$255, 123, FALSE), "")</f>
        <v/>
      </c>
      <c r="R151" s="95" t="str">
        <f>IFERROR(R147/HLOOKUP(R3,'BALANCE SHEET'!$C$3:$AH$255, 123, FALSE), "")</f>
        <v/>
      </c>
      <c r="S151" s="95" t="str">
        <f>IFERROR(S147/HLOOKUP(S3,'BALANCE SHEET'!$C$3:$AH$255, 123, FALSE), "")</f>
        <v/>
      </c>
      <c r="T151" s="95" t="str">
        <f>IFERROR(T147/HLOOKUP(T3,'BALANCE SHEET'!$C$3:$AH$255, 123, FALSE), "")</f>
        <v/>
      </c>
      <c r="U151" s="95" t="str">
        <f>IFERROR(U147/HLOOKUP(U3,'BALANCE SHEET'!$C$3:$AH$255, 123, FALSE), "")</f>
        <v/>
      </c>
      <c r="V151" s="95" t="str">
        <f>IFERROR(V147/HLOOKUP(V3,'BALANCE SHEET'!$C$3:$AH$255, 123, FALSE), "")</f>
        <v/>
      </c>
      <c r="W151" s="95" t="str">
        <f>IFERROR(W147/HLOOKUP(W3,'BALANCE SHEET'!$C$3:$AH$255, 123, FALSE), "")</f>
        <v/>
      </c>
      <c r="X151" s="95" t="str">
        <f>IFERROR(X147/HLOOKUP(X3,'BALANCE SHEET'!$C$3:$AH$255, 123, FALSE), "")</f>
        <v/>
      </c>
      <c r="Y151" s="95" t="str">
        <f>IFERROR(Y147/HLOOKUP(Y3,'BALANCE SHEET'!$C$3:$AH$255, 123, FALSE), "")</f>
        <v/>
      </c>
      <c r="Z151" s="95" t="str">
        <f>IFERROR(Z147/HLOOKUP(Z3,'BALANCE SHEET'!$C$3:$AH$255, 123, FALSE), "")</f>
        <v/>
      </c>
      <c r="AA151" s="95" t="str">
        <f>IFERROR(AA147/HLOOKUP(AA3,'BALANCE SHEET'!$C$3:$AH$255, 123, FALSE), "")</f>
        <v/>
      </c>
      <c r="AB151" s="95" t="str">
        <f>IFERROR(AB147/HLOOKUP(AB3,'BALANCE SHEET'!$C$3:$AH$255, 123, FALSE), "")</f>
        <v/>
      </c>
      <c r="AC151" s="95" t="str">
        <f>IFERROR(AC147/HLOOKUP(AC3,'BALANCE SHEET'!$C$3:$AH$255, 123, FALSE), "")</f>
        <v/>
      </c>
      <c r="AD151" s="95" t="str">
        <f>IFERROR(AD147/HLOOKUP(AD3,'BALANCE SHEET'!$C$3:$AH$255, 123, FALSE), "")</f>
        <v/>
      </c>
      <c r="AE151" s="95" t="str">
        <f>IFERROR(AE147/HLOOKUP(AE3,'BALANCE SHEET'!$C$3:$AH$255, 123, FALSE), "")</f>
        <v/>
      </c>
      <c r="AF151" s="95" t="str">
        <f>IFERROR(AF147/HLOOKUP(AF3,'BALANCE SHEET'!$C$3:$AH$255, 123, FALSE), "")</f>
        <v/>
      </c>
      <c r="AG151" s="95" t="str">
        <f>IFERROR(AG147/HLOOKUP(AG3,'BALANCE SHEET'!$C$3:$AH$255, 123, FALSE), "")</f>
        <v/>
      </c>
      <c r="AH151" s="95" t="str">
        <f>IFERROR(AH147/HLOOKUP(AH3,'BALANCE SHEET'!$C$3:$AH$255, 123, FALSE), "")</f>
        <v/>
      </c>
      <c r="AI151" s="95" t="str">
        <f>IFERROR(AI147/HLOOKUP(AI3,'BALANCE SHEET'!$C$3:$AH$255, 123, FALSE), "")</f>
        <v/>
      </c>
      <c r="AJ151" s="95" t="str">
        <f>IFERROR(AJ147/HLOOKUP(AJ3,'BALANCE SHEET'!$C$3:$AH$255, 123, FALSE), "")</f>
        <v/>
      </c>
      <c r="AK151" s="95" t="str">
        <f>IFERROR(AK147/HLOOKUP(AK3,'BALANCE SHEET'!$C$3:$AH$255, 123, FALSE), "")</f>
        <v/>
      </c>
      <c r="AL151" s="95" t="str">
        <f>IFERROR(AL147/HLOOKUP(AL3,'BALANCE SHEET'!$C$3:$AH$255, 123, FALSE), "")</f>
        <v/>
      </c>
    </row>
    <row r="152" spans="1:38" ht="52" thickBot="1" x14ac:dyDescent="0.25">
      <c r="A152" s="55" t="s">
        <v>729</v>
      </c>
      <c r="B152" s="55"/>
      <c r="C152" s="56"/>
      <c r="D152" s="56"/>
      <c r="E152" s="56"/>
      <c r="F152" s="56"/>
      <c r="G152" s="56"/>
      <c r="H152" s="56"/>
      <c r="I152" s="56"/>
      <c r="J152" s="56"/>
      <c r="K152" s="56"/>
      <c r="L152" s="56"/>
      <c r="M152" s="56"/>
      <c r="N152" s="56"/>
      <c r="O152" s="56"/>
      <c r="P152" s="56"/>
      <c r="Q152" s="56"/>
      <c r="R152" s="56"/>
      <c r="S152" s="56"/>
      <c r="T152" s="56"/>
      <c r="U152" s="56"/>
      <c r="V152" s="56"/>
      <c r="W152" s="56"/>
      <c r="X152" s="56"/>
      <c r="Y152" s="56"/>
      <c r="Z152" s="56"/>
      <c r="AA152" s="56"/>
      <c r="AB152" s="56"/>
      <c r="AC152" s="56"/>
      <c r="AD152" s="56"/>
      <c r="AE152" s="56"/>
      <c r="AF152" s="56"/>
      <c r="AG152" s="56"/>
      <c r="AH152" s="56"/>
      <c r="AI152" s="56"/>
      <c r="AJ152" s="56"/>
      <c r="AK152" s="56"/>
      <c r="AL152" s="56"/>
    </row>
    <row r="153" spans="1:38" ht="35" thickBot="1" x14ac:dyDescent="0.25">
      <c r="A153" s="54" t="s">
        <v>730</v>
      </c>
      <c r="B153" s="54"/>
      <c r="C153" s="53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53"/>
      <c r="Y153" s="53"/>
      <c r="Z153" s="53"/>
      <c r="AA153" s="53"/>
      <c r="AB153" s="53"/>
      <c r="AC153" s="53"/>
      <c r="AD153" s="53"/>
      <c r="AE153" s="53"/>
      <c r="AF153" s="53"/>
      <c r="AG153" s="53"/>
      <c r="AH153" s="53"/>
      <c r="AI153" s="53"/>
      <c r="AJ153" s="53"/>
      <c r="AK153" s="53"/>
      <c r="AL153" s="53"/>
    </row>
    <row r="154" spans="1:38" ht="52" thickBot="1" x14ac:dyDescent="0.25">
      <c r="A154" s="55" t="s">
        <v>731</v>
      </c>
      <c r="B154" s="55"/>
      <c r="C154" s="56"/>
      <c r="D154" s="56"/>
      <c r="E154" s="56"/>
      <c r="F154" s="56"/>
      <c r="G154" s="56"/>
      <c r="H154" s="56"/>
      <c r="I154" s="56"/>
      <c r="J154" s="56"/>
      <c r="K154" s="56"/>
      <c r="L154" s="56"/>
      <c r="M154" s="56"/>
      <c r="N154" s="56"/>
      <c r="O154" s="56"/>
      <c r="P154" s="56"/>
      <c r="Q154" s="56"/>
      <c r="R154" s="56"/>
      <c r="S154" s="56"/>
      <c r="T154" s="56"/>
      <c r="U154" s="56"/>
      <c r="V154" s="56"/>
      <c r="W154" s="56"/>
      <c r="X154" s="56"/>
      <c r="Y154" s="56"/>
      <c r="Z154" s="56"/>
      <c r="AA154" s="56"/>
      <c r="AB154" s="56"/>
      <c r="AC154" s="56"/>
      <c r="AD154" s="56"/>
      <c r="AE154" s="56"/>
      <c r="AF154" s="56"/>
      <c r="AG154" s="56"/>
      <c r="AH154" s="56"/>
      <c r="AI154" s="56"/>
      <c r="AJ154" s="56"/>
      <c r="AK154" s="56"/>
      <c r="AL154" s="56"/>
    </row>
    <row r="155" spans="1:38" ht="52" thickBot="1" x14ac:dyDescent="0.25">
      <c r="A155" s="55" t="s">
        <v>732</v>
      </c>
      <c r="B155" s="55"/>
      <c r="C155" s="56"/>
      <c r="D155" s="56"/>
      <c r="E155" s="56"/>
      <c r="F155" s="56"/>
      <c r="G155" s="56"/>
      <c r="H155" s="56"/>
      <c r="I155" s="56"/>
      <c r="J155" s="56"/>
      <c r="K155" s="56"/>
      <c r="L155" s="56"/>
      <c r="M155" s="56"/>
      <c r="N155" s="56"/>
      <c r="O155" s="56"/>
      <c r="P155" s="56"/>
      <c r="Q155" s="56"/>
      <c r="R155" s="56"/>
      <c r="S155" s="56"/>
      <c r="T155" s="56"/>
      <c r="U155" s="56"/>
      <c r="V155" s="56"/>
      <c r="W155" s="56"/>
      <c r="X155" s="56"/>
      <c r="Y155" s="56"/>
      <c r="Z155" s="56"/>
      <c r="AA155" s="56"/>
      <c r="AB155" s="56"/>
      <c r="AC155" s="56"/>
      <c r="AD155" s="56"/>
      <c r="AE155" s="56"/>
      <c r="AF155" s="56"/>
      <c r="AG155" s="56"/>
      <c r="AH155" s="56"/>
      <c r="AI155" s="56"/>
      <c r="AJ155" s="56"/>
      <c r="AK155" s="56"/>
      <c r="AL155" s="56"/>
    </row>
    <row r="156" spans="1:38" ht="18" thickBot="1" x14ac:dyDescent="0.25">
      <c r="A156" s="54" t="s">
        <v>733</v>
      </c>
      <c r="B156" s="54"/>
      <c r="C156" s="53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53"/>
      <c r="Y156" s="53"/>
      <c r="Z156" s="53"/>
      <c r="AA156" s="53"/>
      <c r="AB156" s="53"/>
      <c r="AC156" s="53"/>
      <c r="AD156" s="53"/>
      <c r="AE156" s="53"/>
      <c r="AF156" s="53"/>
      <c r="AG156" s="53"/>
      <c r="AH156" s="53"/>
      <c r="AI156" s="53"/>
      <c r="AJ156" s="53"/>
      <c r="AK156" s="53"/>
      <c r="AL156" s="53"/>
    </row>
    <row r="157" spans="1:38" ht="52" thickBot="1" x14ac:dyDescent="0.25">
      <c r="A157" s="58" t="s">
        <v>734</v>
      </c>
      <c r="B157" s="58"/>
      <c r="C157" s="53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3"/>
      <c r="Y157" s="53"/>
      <c r="Z157" s="53"/>
      <c r="AA157" s="53"/>
      <c r="AB157" s="53"/>
      <c r="AC157" s="53"/>
      <c r="AD157" s="53"/>
      <c r="AE157" s="53"/>
      <c r="AF157" s="53"/>
      <c r="AG157" s="53"/>
      <c r="AH157" s="53"/>
      <c r="AI157" s="53"/>
      <c r="AJ157" s="53"/>
      <c r="AK157" s="53"/>
      <c r="AL157" s="53"/>
    </row>
    <row r="158" spans="1:38" ht="35" thickBot="1" x14ac:dyDescent="0.25">
      <c r="A158" s="59" t="s">
        <v>735</v>
      </c>
      <c r="B158" s="59"/>
      <c r="C158" s="69"/>
      <c r="D158" s="69"/>
      <c r="E158" s="69"/>
      <c r="F158" s="69"/>
      <c r="G158" s="69"/>
      <c r="H158" s="69"/>
      <c r="I158" s="69"/>
      <c r="J158" s="69"/>
      <c r="K158" s="69"/>
      <c r="L158" s="69"/>
      <c r="M158" s="69"/>
      <c r="N158" s="69"/>
      <c r="O158" s="69"/>
      <c r="P158" s="69"/>
      <c r="Q158" s="69"/>
      <c r="R158" s="69"/>
      <c r="S158" s="69"/>
      <c r="T158" s="69"/>
      <c r="U158" s="69"/>
      <c r="V158" s="69"/>
      <c r="W158" s="69"/>
      <c r="X158" s="69"/>
      <c r="Y158" s="69"/>
      <c r="Z158" s="69"/>
      <c r="AA158" s="69"/>
      <c r="AB158" s="69"/>
      <c r="AC158" s="69"/>
      <c r="AD158" s="69"/>
      <c r="AE158" s="69"/>
      <c r="AF158" s="69"/>
      <c r="AG158" s="69"/>
      <c r="AH158" s="69"/>
      <c r="AI158" s="69"/>
      <c r="AJ158" s="69"/>
      <c r="AK158" s="69"/>
      <c r="AL158" s="69"/>
    </row>
    <row r="159" spans="1:38" ht="35" thickBot="1" x14ac:dyDescent="0.25">
      <c r="A159" s="59" t="s">
        <v>736</v>
      </c>
      <c r="B159" s="59"/>
      <c r="C159" s="69"/>
      <c r="D159" s="69"/>
      <c r="E159" s="69"/>
      <c r="F159" s="69"/>
      <c r="G159" s="69"/>
      <c r="H159" s="69"/>
      <c r="I159" s="69"/>
      <c r="J159" s="69"/>
      <c r="K159" s="69"/>
      <c r="L159" s="69"/>
      <c r="M159" s="69"/>
      <c r="N159" s="69"/>
      <c r="O159" s="69"/>
      <c r="P159" s="69"/>
      <c r="Q159" s="69"/>
      <c r="R159" s="69"/>
      <c r="S159" s="69"/>
      <c r="T159" s="69"/>
      <c r="U159" s="69"/>
      <c r="V159" s="69"/>
      <c r="W159" s="69"/>
      <c r="X159" s="69"/>
      <c r="Y159" s="69"/>
      <c r="Z159" s="69"/>
      <c r="AA159" s="69"/>
      <c r="AB159" s="69"/>
      <c r="AC159" s="69"/>
      <c r="AD159" s="69"/>
      <c r="AE159" s="69"/>
      <c r="AF159" s="69"/>
      <c r="AG159" s="69"/>
      <c r="AH159" s="69"/>
      <c r="AI159" s="69"/>
      <c r="AJ159" s="69"/>
      <c r="AK159" s="69"/>
      <c r="AL159" s="69"/>
    </row>
    <row r="160" spans="1:38" ht="18" thickBot="1" x14ac:dyDescent="0.25">
      <c r="A160" s="58" t="s">
        <v>737</v>
      </c>
      <c r="B160" s="58"/>
      <c r="C160" s="53"/>
      <c r="D160" s="53"/>
      <c r="E160" s="53"/>
      <c r="F160" s="53"/>
      <c r="G160" s="53"/>
      <c r="H160" s="53"/>
      <c r="I160" s="53"/>
      <c r="J160" s="53"/>
      <c r="K160" s="53"/>
      <c r="L160" s="53"/>
      <c r="M160" s="53"/>
      <c r="N160" s="53"/>
      <c r="O160" s="53"/>
      <c r="P160" s="53"/>
      <c r="Q160" s="53"/>
      <c r="R160" s="53"/>
      <c r="S160" s="53"/>
      <c r="T160" s="53"/>
      <c r="U160" s="53"/>
      <c r="V160" s="53"/>
      <c r="W160" s="53"/>
      <c r="X160" s="53"/>
      <c r="Y160" s="53"/>
      <c r="Z160" s="53"/>
      <c r="AA160" s="53"/>
      <c r="AB160" s="53"/>
      <c r="AC160" s="53"/>
      <c r="AD160" s="53"/>
      <c r="AE160" s="53"/>
      <c r="AF160" s="53"/>
      <c r="AG160" s="53"/>
      <c r="AH160" s="53"/>
      <c r="AI160" s="53"/>
      <c r="AJ160" s="53"/>
      <c r="AK160" s="53"/>
      <c r="AL160" s="53"/>
    </row>
    <row r="161" spans="1:38" ht="35" thickBot="1" x14ac:dyDescent="0.25">
      <c r="A161" s="59" t="s">
        <v>738</v>
      </c>
      <c r="B161" s="59"/>
      <c r="C161" s="69"/>
      <c r="D161" s="69"/>
      <c r="E161" s="69"/>
      <c r="F161" s="69"/>
      <c r="G161" s="69"/>
      <c r="H161" s="69"/>
      <c r="I161" s="69"/>
      <c r="J161" s="69"/>
      <c r="K161" s="69"/>
      <c r="L161" s="69"/>
      <c r="M161" s="69"/>
      <c r="N161" s="69"/>
      <c r="O161" s="69"/>
      <c r="P161" s="69"/>
      <c r="Q161" s="69"/>
      <c r="R161" s="69"/>
      <c r="S161" s="69"/>
      <c r="T161" s="69"/>
      <c r="U161" s="69"/>
      <c r="V161" s="69"/>
      <c r="W161" s="69"/>
      <c r="X161" s="69"/>
      <c r="Y161" s="69"/>
      <c r="Z161" s="69"/>
      <c r="AA161" s="69"/>
      <c r="AB161" s="69"/>
      <c r="AC161" s="69"/>
      <c r="AD161" s="69"/>
      <c r="AE161" s="69"/>
      <c r="AF161" s="69"/>
      <c r="AG161" s="69"/>
      <c r="AH161" s="69"/>
      <c r="AI161" s="69"/>
      <c r="AJ161" s="69"/>
      <c r="AK161" s="69"/>
      <c r="AL161" s="69"/>
    </row>
    <row r="162" spans="1:38" ht="35" thickBot="1" x14ac:dyDescent="0.25">
      <c r="A162" s="59" t="s">
        <v>739</v>
      </c>
      <c r="B162" s="59"/>
      <c r="C162" s="69"/>
      <c r="D162" s="69"/>
      <c r="E162" s="69"/>
      <c r="F162" s="69"/>
      <c r="G162" s="69"/>
      <c r="H162" s="69"/>
      <c r="I162" s="69"/>
      <c r="J162" s="69"/>
      <c r="K162" s="69"/>
      <c r="L162" s="69"/>
      <c r="M162" s="69"/>
      <c r="N162" s="69"/>
      <c r="O162" s="69"/>
      <c r="P162" s="69"/>
      <c r="Q162" s="69"/>
      <c r="R162" s="69"/>
      <c r="S162" s="69"/>
      <c r="T162" s="69"/>
      <c r="U162" s="69"/>
      <c r="V162" s="69"/>
      <c r="W162" s="69"/>
      <c r="X162" s="69"/>
      <c r="Y162" s="69"/>
      <c r="Z162" s="69"/>
      <c r="AA162" s="69"/>
      <c r="AB162" s="69"/>
      <c r="AC162" s="69"/>
      <c r="AD162" s="69"/>
      <c r="AE162" s="69"/>
      <c r="AF162" s="69"/>
      <c r="AG162" s="69"/>
      <c r="AH162" s="69"/>
      <c r="AI162" s="69"/>
      <c r="AJ162" s="69"/>
      <c r="AK162" s="69"/>
      <c r="AL162" s="69"/>
    </row>
  </sheetData>
  <mergeCells count="1">
    <mergeCell ref="A1:C1"/>
  </mergeCells>
  <conditionalFormatting sqref="C6:AL6">
    <cfRule type="cellIs" dxfId="35" priority="16" operator="greaterThan">
      <formula>0</formula>
    </cfRule>
    <cfRule type="cellIs" dxfId="34" priority="19" operator="lessThan">
      <formula>0</formula>
    </cfRule>
  </conditionalFormatting>
  <conditionalFormatting sqref="C8:AL8">
    <cfRule type="cellIs" dxfId="33" priority="13" operator="greaterThan">
      <formula>0</formula>
    </cfRule>
    <cfRule type="cellIs" dxfId="32" priority="15" operator="lessThan">
      <formula>0</formula>
    </cfRule>
  </conditionalFormatting>
  <conditionalFormatting sqref="C12:AL12">
    <cfRule type="cellIs" dxfId="31" priority="10" operator="greaterThan">
      <formula>0</formula>
    </cfRule>
    <cfRule type="cellIs" dxfId="30" priority="12" operator="lessThan">
      <formula>0</formula>
    </cfRule>
  </conditionalFormatting>
  <conditionalFormatting sqref="C17:AL17">
    <cfRule type="cellIs" dxfId="29" priority="7" operator="greaterThan">
      <formula>0</formula>
    </cfRule>
    <cfRule type="cellIs" dxfId="28" priority="9" operator="lessThan">
      <formula>0</formula>
    </cfRule>
  </conditionalFormatting>
  <conditionalFormatting sqref="C90:AL90">
    <cfRule type="cellIs" dxfId="27" priority="4" operator="greaterThan">
      <formula>0</formula>
    </cfRule>
    <cfRule type="cellIs" dxfId="26" priority="6" operator="lessThan">
      <formula>0</formula>
    </cfRule>
  </conditionalFormatting>
  <conditionalFormatting sqref="C148:AL148">
    <cfRule type="cellIs" dxfId="25" priority="1" operator="greaterThan">
      <formula>0</formula>
    </cfRule>
    <cfRule type="cellIs" dxfId="24" priority="3" operator="lessThan">
      <formula>0</formula>
    </cfRule>
  </conditionalFormatting>
  <dataValidations count="2">
    <dataValidation type="decimal" allowBlank="1" showErrorMessage="1" errorTitle="Invalid Data Type" error="Please input data in Numeric Data Type" sqref="C158:AL159 C131:AL145 C154:AL155 C161:AL162 C60:AL69 C104:AL107 C126:AL129 C22:AL30 C10:AL11 C80:AL82 C52:AL58 C71:AL76 C47:AL50 C109:AL123 C84:AL89 C32:AL45 C93:AL101 C19:AL20 C5:AL5 C7:AL7 C14:AL14 C152:AL152 C147:AL147" xr:uid="{F0565227-E76E-E849-9C96-47A84A6ACCA6}">
      <formula1>-9.99999999999999E+33</formula1>
      <formula2>9.99999999999999E+33</formula2>
    </dataValidation>
    <dataValidation type="decimal" allowBlank="1" showInputMessage="1" showErrorMessage="1" errorTitle="Invalid Data Type" error="Please input data in Numeric Data Type" sqref="C149:AL151 C78:AL79 C9:AL9 C13:AL13 C91:AL91 C15:AL16 C18:AL18" xr:uid="{35EF5EFF-1B19-F74A-B1BE-0F17F2D1D590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7" id="{89807B38-154A-C542-95EB-8E330076B4B7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Arrows" iconId="0"/>
              <x14:cfIcon iconSet="NoIcons" iconId="0"/>
              <x14:cfIcon iconSet="3Arrows" iconId="2"/>
            </x14:iconSet>
          </x14:cfRule>
          <xm:sqref>C6:AL6</xm:sqref>
        </x14:conditionalFormatting>
        <x14:conditionalFormatting xmlns:xm="http://schemas.microsoft.com/office/excel/2006/main">
          <x14:cfRule type="iconSet" priority="14" id="{DB4B345B-FBD6-B548-992C-744F2ED698EA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Arrows" iconId="0"/>
              <x14:cfIcon iconSet="NoIcons" iconId="0"/>
              <x14:cfIcon iconSet="3Arrows" iconId="2"/>
            </x14:iconSet>
          </x14:cfRule>
          <xm:sqref>C8:AL8</xm:sqref>
        </x14:conditionalFormatting>
        <x14:conditionalFormatting xmlns:xm="http://schemas.microsoft.com/office/excel/2006/main">
          <x14:cfRule type="iconSet" priority="11" id="{3CEF2115-832E-CA4D-9714-F250BA1FB7EB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Arrows" iconId="0"/>
              <x14:cfIcon iconSet="NoIcons" iconId="0"/>
              <x14:cfIcon iconSet="3Arrows" iconId="2"/>
            </x14:iconSet>
          </x14:cfRule>
          <xm:sqref>C12:AL12</xm:sqref>
        </x14:conditionalFormatting>
        <x14:conditionalFormatting xmlns:xm="http://schemas.microsoft.com/office/excel/2006/main">
          <x14:cfRule type="iconSet" priority="8" id="{0A928099-37C0-5349-9189-396BFED4432B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Arrows" iconId="0"/>
              <x14:cfIcon iconSet="NoIcons" iconId="0"/>
              <x14:cfIcon iconSet="3Arrows" iconId="2"/>
            </x14:iconSet>
          </x14:cfRule>
          <xm:sqref>C17:AL17</xm:sqref>
        </x14:conditionalFormatting>
        <x14:conditionalFormatting xmlns:xm="http://schemas.microsoft.com/office/excel/2006/main">
          <x14:cfRule type="iconSet" priority="5" id="{83606EDA-1A41-494E-91AE-3E30FA5D26F2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Arrows" iconId="0"/>
              <x14:cfIcon iconSet="NoIcons" iconId="0"/>
              <x14:cfIcon iconSet="3Arrows" iconId="2"/>
            </x14:iconSet>
          </x14:cfRule>
          <xm:sqref>C90:AL90</xm:sqref>
        </x14:conditionalFormatting>
        <x14:conditionalFormatting xmlns:xm="http://schemas.microsoft.com/office/excel/2006/main">
          <x14:cfRule type="iconSet" priority="2" id="{EBEDFDAA-4212-0943-8B6A-E03F4E65F40D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Arrows" iconId="0"/>
              <x14:cfIcon iconSet="NoIcons" iconId="0"/>
              <x14:cfIcon iconSet="3Arrows" iconId="2"/>
            </x14:iconSet>
          </x14:cfRule>
          <xm:sqref>C148:AL148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CF086-57F1-5B4F-81A7-6166A2758E93}">
  <dimension ref="A1:AL162"/>
  <sheetViews>
    <sheetView showGridLines="0" topLeftCell="A8" workbookViewId="0">
      <selection activeCell="E29" sqref="E29"/>
    </sheetView>
  </sheetViews>
  <sheetFormatPr baseColWidth="10" defaultColWidth="9.3984375" defaultRowHeight="15" x14ac:dyDescent="0.2"/>
  <cols>
    <col min="1" max="1" width="42.59765625" style="50" bestFit="1" customWidth="1" collapsed="1"/>
    <col min="2" max="2" width="26" style="50" customWidth="1"/>
    <col min="3" max="5" width="21" style="50" customWidth="1" collapsed="1"/>
    <col min="6" max="6" width="21" style="50" customWidth="1"/>
    <col min="7" max="38" width="21" style="50" customWidth="1" collapsed="1"/>
    <col min="39" max="16384" width="9.3984375" style="50" collapsed="1"/>
  </cols>
  <sheetData>
    <row r="1" spans="1:38" ht="25" customHeight="1" x14ac:dyDescent="0.2">
      <c r="A1" s="152" t="s">
        <v>604</v>
      </c>
      <c r="B1" s="152"/>
      <c r="C1" s="152"/>
      <c r="D1" s="49"/>
    </row>
    <row r="2" spans="1:38" ht="17" customHeight="1" x14ac:dyDescent="0.2">
      <c r="A2" s="48"/>
      <c r="B2" s="48"/>
      <c r="C2" s="48"/>
      <c r="D2" s="49"/>
    </row>
    <row r="3" spans="1:38" ht="17" x14ac:dyDescent="0.2">
      <c r="A3" s="31" t="s">
        <v>371</v>
      </c>
      <c r="B3" s="31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  <c r="AA3" s="51"/>
      <c r="AB3" s="51"/>
      <c r="AC3" s="51"/>
      <c r="AD3" s="51"/>
      <c r="AE3" s="51"/>
      <c r="AF3" s="51"/>
      <c r="AG3" s="51"/>
      <c r="AH3" s="51"/>
      <c r="AI3" s="51"/>
      <c r="AJ3" s="51"/>
      <c r="AK3" s="51"/>
      <c r="AL3" s="51"/>
    </row>
    <row r="4" spans="1:38" ht="35" thickBot="1" x14ac:dyDescent="0.25">
      <c r="A4" s="52" t="s">
        <v>604</v>
      </c>
      <c r="B4" s="52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  <c r="AF4" s="53"/>
      <c r="AG4" s="53"/>
      <c r="AH4" s="53"/>
      <c r="AI4" s="53"/>
      <c r="AJ4" s="53"/>
      <c r="AK4" s="53"/>
      <c r="AL4" s="53"/>
    </row>
    <row r="5" spans="1:38" ht="52" thickBot="1" x14ac:dyDescent="0.25">
      <c r="A5" s="54" t="s">
        <v>1307</v>
      </c>
      <c r="B5" s="62"/>
      <c r="C5" s="149">
        <f>C11+C19+C20+C28+C29+C30+C22+C25+C27+C33+C34+C38+C47+C48+C49+C50+C61+C52+C53+C54+C55+C56+C57+C60+C63+C62+C64+C69</f>
        <v>0</v>
      </c>
      <c r="D5" s="149">
        <f t="shared" ref="D5:AL5" si="0">D11+D19+D20+D28+D29+D30+D22+D25+D27+D33+D34+D38+D47+D48+D49+D50+D61+D52+D53+D54+D55+D56+D57+D60+D63+D62+D64+D69</f>
        <v>0</v>
      </c>
      <c r="E5" s="149">
        <f t="shared" si="0"/>
        <v>0</v>
      </c>
      <c r="F5" s="149">
        <f t="shared" si="0"/>
        <v>0</v>
      </c>
      <c r="G5" s="149">
        <f t="shared" si="0"/>
        <v>0</v>
      </c>
      <c r="H5" s="149">
        <f t="shared" si="0"/>
        <v>0</v>
      </c>
      <c r="I5" s="149">
        <f t="shared" si="0"/>
        <v>0</v>
      </c>
      <c r="J5" s="149">
        <f t="shared" si="0"/>
        <v>0</v>
      </c>
      <c r="K5" s="149">
        <f t="shared" si="0"/>
        <v>0</v>
      </c>
      <c r="L5" s="149">
        <f t="shared" si="0"/>
        <v>0</v>
      </c>
      <c r="M5" s="149">
        <f t="shared" si="0"/>
        <v>0</v>
      </c>
      <c r="N5" s="149">
        <f t="shared" si="0"/>
        <v>0</v>
      </c>
      <c r="O5" s="149">
        <f t="shared" si="0"/>
        <v>0</v>
      </c>
      <c r="P5" s="149">
        <f t="shared" si="0"/>
        <v>0</v>
      </c>
      <c r="Q5" s="149">
        <f t="shared" si="0"/>
        <v>0</v>
      </c>
      <c r="R5" s="149">
        <f t="shared" si="0"/>
        <v>0</v>
      </c>
      <c r="S5" s="149">
        <f t="shared" si="0"/>
        <v>0</v>
      </c>
      <c r="T5" s="149">
        <f t="shared" si="0"/>
        <v>0</v>
      </c>
      <c r="U5" s="149">
        <f t="shared" si="0"/>
        <v>0</v>
      </c>
      <c r="V5" s="149">
        <f t="shared" si="0"/>
        <v>0</v>
      </c>
      <c r="W5" s="149">
        <f t="shared" si="0"/>
        <v>0</v>
      </c>
      <c r="X5" s="149">
        <f t="shared" si="0"/>
        <v>0</v>
      </c>
      <c r="Y5" s="149">
        <f t="shared" si="0"/>
        <v>0</v>
      </c>
      <c r="Z5" s="149">
        <f t="shared" si="0"/>
        <v>0</v>
      </c>
      <c r="AA5" s="149">
        <f t="shared" si="0"/>
        <v>0</v>
      </c>
      <c r="AB5" s="149">
        <f t="shared" si="0"/>
        <v>0</v>
      </c>
      <c r="AC5" s="149">
        <f t="shared" si="0"/>
        <v>0</v>
      </c>
      <c r="AD5" s="149">
        <f t="shared" si="0"/>
        <v>0</v>
      </c>
      <c r="AE5" s="149">
        <f t="shared" si="0"/>
        <v>0</v>
      </c>
      <c r="AF5" s="149">
        <f t="shared" si="0"/>
        <v>0</v>
      </c>
      <c r="AG5" s="149">
        <f t="shared" si="0"/>
        <v>0</v>
      </c>
      <c r="AH5" s="149">
        <f t="shared" si="0"/>
        <v>0</v>
      </c>
      <c r="AI5" s="149">
        <f t="shared" si="0"/>
        <v>0</v>
      </c>
      <c r="AJ5" s="149">
        <f t="shared" si="0"/>
        <v>0</v>
      </c>
      <c r="AK5" s="149">
        <f t="shared" si="0"/>
        <v>0</v>
      </c>
      <c r="AL5" s="149">
        <f t="shared" si="0"/>
        <v>0</v>
      </c>
    </row>
    <row r="6" spans="1:38" ht="35" thickBot="1" x14ac:dyDescent="0.25">
      <c r="A6" s="158" t="s">
        <v>1309</v>
      </c>
      <c r="B6" s="62"/>
      <c r="C6" s="159" t="str">
        <f t="shared" ref="C6:AL6" si="1">IFERROR(IF(((C5-B5)/B5)=-1, "", (C5-B5)/B5), "")</f>
        <v/>
      </c>
      <c r="D6" s="159" t="str">
        <f t="shared" si="1"/>
        <v/>
      </c>
      <c r="E6" s="159" t="str">
        <f t="shared" si="1"/>
        <v/>
      </c>
      <c r="F6" s="159" t="str">
        <f t="shared" si="1"/>
        <v/>
      </c>
      <c r="G6" s="159" t="str">
        <f t="shared" si="1"/>
        <v/>
      </c>
      <c r="H6" s="159" t="str">
        <f t="shared" si="1"/>
        <v/>
      </c>
      <c r="I6" s="159" t="str">
        <f t="shared" si="1"/>
        <v/>
      </c>
      <c r="J6" s="159" t="str">
        <f t="shared" si="1"/>
        <v/>
      </c>
      <c r="K6" s="159" t="str">
        <f t="shared" si="1"/>
        <v/>
      </c>
      <c r="L6" s="159" t="str">
        <f t="shared" si="1"/>
        <v/>
      </c>
      <c r="M6" s="159" t="str">
        <f t="shared" si="1"/>
        <v/>
      </c>
      <c r="N6" s="159" t="str">
        <f t="shared" si="1"/>
        <v/>
      </c>
      <c r="O6" s="159" t="str">
        <f t="shared" si="1"/>
        <v/>
      </c>
      <c r="P6" s="159" t="str">
        <f t="shared" si="1"/>
        <v/>
      </c>
      <c r="Q6" s="159" t="str">
        <f t="shared" si="1"/>
        <v/>
      </c>
      <c r="R6" s="159" t="str">
        <f t="shared" si="1"/>
        <v/>
      </c>
      <c r="S6" s="159" t="str">
        <f t="shared" si="1"/>
        <v/>
      </c>
      <c r="T6" s="159" t="str">
        <f t="shared" si="1"/>
        <v/>
      </c>
      <c r="U6" s="159" t="str">
        <f t="shared" si="1"/>
        <v/>
      </c>
      <c r="V6" s="159" t="str">
        <f t="shared" si="1"/>
        <v/>
      </c>
      <c r="W6" s="159" t="str">
        <f t="shared" si="1"/>
        <v/>
      </c>
      <c r="X6" s="159" t="str">
        <f t="shared" si="1"/>
        <v/>
      </c>
      <c r="Y6" s="159" t="str">
        <f t="shared" si="1"/>
        <v/>
      </c>
      <c r="Z6" s="159" t="str">
        <f t="shared" si="1"/>
        <v/>
      </c>
      <c r="AA6" s="159" t="str">
        <f t="shared" si="1"/>
        <v/>
      </c>
      <c r="AB6" s="159" t="str">
        <f t="shared" si="1"/>
        <v/>
      </c>
      <c r="AC6" s="159" t="str">
        <f t="shared" si="1"/>
        <v/>
      </c>
      <c r="AD6" s="159" t="str">
        <f t="shared" si="1"/>
        <v/>
      </c>
      <c r="AE6" s="159" t="str">
        <f t="shared" si="1"/>
        <v/>
      </c>
      <c r="AF6" s="159" t="str">
        <f t="shared" si="1"/>
        <v/>
      </c>
      <c r="AG6" s="159" t="str">
        <f t="shared" si="1"/>
        <v/>
      </c>
      <c r="AH6" s="159" t="str">
        <f t="shared" si="1"/>
        <v/>
      </c>
      <c r="AI6" s="159" t="str">
        <f t="shared" si="1"/>
        <v/>
      </c>
      <c r="AJ6" s="159" t="str">
        <f t="shared" si="1"/>
        <v/>
      </c>
      <c r="AK6" s="159" t="str">
        <f t="shared" si="1"/>
        <v/>
      </c>
      <c r="AL6" s="159" t="str">
        <f t="shared" si="1"/>
        <v/>
      </c>
    </row>
    <row r="7" spans="1:38" ht="52" thickBot="1" x14ac:dyDescent="0.25">
      <c r="A7" s="54" t="s">
        <v>1314</v>
      </c>
      <c r="B7" s="62"/>
      <c r="C7" s="149">
        <f t="shared" ref="C7:AL7" si="2">C5 - (C14+C23+C24+C26+C32+C35+C36+C37+C39+C40+C41+C42+C43)</f>
        <v>0</v>
      </c>
      <c r="D7" s="149">
        <f t="shared" si="2"/>
        <v>0</v>
      </c>
      <c r="E7" s="149">
        <f t="shared" si="2"/>
        <v>0</v>
      </c>
      <c r="F7" s="149">
        <f t="shared" si="2"/>
        <v>0</v>
      </c>
      <c r="G7" s="149">
        <f t="shared" si="2"/>
        <v>0</v>
      </c>
      <c r="H7" s="149">
        <f t="shared" si="2"/>
        <v>0</v>
      </c>
      <c r="I7" s="149">
        <f t="shared" si="2"/>
        <v>0</v>
      </c>
      <c r="J7" s="149">
        <f t="shared" si="2"/>
        <v>0</v>
      </c>
      <c r="K7" s="149">
        <f t="shared" si="2"/>
        <v>0</v>
      </c>
      <c r="L7" s="149">
        <f t="shared" si="2"/>
        <v>0</v>
      </c>
      <c r="M7" s="149">
        <f t="shared" si="2"/>
        <v>0</v>
      </c>
      <c r="N7" s="149">
        <f t="shared" si="2"/>
        <v>0</v>
      </c>
      <c r="O7" s="149">
        <f t="shared" si="2"/>
        <v>0</v>
      </c>
      <c r="P7" s="149">
        <f t="shared" si="2"/>
        <v>0</v>
      </c>
      <c r="Q7" s="149">
        <f t="shared" si="2"/>
        <v>0</v>
      </c>
      <c r="R7" s="149">
        <f t="shared" si="2"/>
        <v>0</v>
      </c>
      <c r="S7" s="149">
        <f t="shared" si="2"/>
        <v>0</v>
      </c>
      <c r="T7" s="149">
        <f t="shared" si="2"/>
        <v>0</v>
      </c>
      <c r="U7" s="149">
        <f t="shared" si="2"/>
        <v>0</v>
      </c>
      <c r="V7" s="149">
        <f t="shared" si="2"/>
        <v>0</v>
      </c>
      <c r="W7" s="149">
        <f t="shared" si="2"/>
        <v>0</v>
      </c>
      <c r="X7" s="149">
        <f t="shared" si="2"/>
        <v>0</v>
      </c>
      <c r="Y7" s="149">
        <f t="shared" si="2"/>
        <v>0</v>
      </c>
      <c r="Z7" s="149">
        <f t="shared" si="2"/>
        <v>0</v>
      </c>
      <c r="AA7" s="149">
        <f t="shared" si="2"/>
        <v>0</v>
      </c>
      <c r="AB7" s="149">
        <f t="shared" si="2"/>
        <v>0</v>
      </c>
      <c r="AC7" s="149">
        <f t="shared" si="2"/>
        <v>0</v>
      </c>
      <c r="AD7" s="149">
        <f t="shared" si="2"/>
        <v>0</v>
      </c>
      <c r="AE7" s="149">
        <f t="shared" si="2"/>
        <v>0</v>
      </c>
      <c r="AF7" s="149">
        <f t="shared" si="2"/>
        <v>0</v>
      </c>
      <c r="AG7" s="149">
        <f t="shared" si="2"/>
        <v>0</v>
      </c>
      <c r="AH7" s="149">
        <f t="shared" si="2"/>
        <v>0</v>
      </c>
      <c r="AI7" s="149">
        <f t="shared" si="2"/>
        <v>0</v>
      </c>
      <c r="AJ7" s="149">
        <f t="shared" si="2"/>
        <v>0</v>
      </c>
      <c r="AK7" s="149">
        <f t="shared" si="2"/>
        <v>0</v>
      </c>
      <c r="AL7" s="149">
        <f t="shared" si="2"/>
        <v>0</v>
      </c>
    </row>
    <row r="8" spans="1:38" ht="35" thickBot="1" x14ac:dyDescent="0.25">
      <c r="A8" s="158" t="s">
        <v>1326</v>
      </c>
      <c r="B8" s="62"/>
      <c r="C8" s="159" t="str">
        <f>IFERROR(IF(((C7-B7)/B7)=-1, "", (C7-B7)/B7), "")</f>
        <v/>
      </c>
      <c r="D8" s="159" t="str">
        <f t="shared" ref="D8:AL8" si="3">IFERROR(IF(((D7-C7)/C7)=-1, "", (D7-C7)/C7), "")</f>
        <v/>
      </c>
      <c r="E8" s="159" t="str">
        <f>IFERROR(IF(((E7-D7)/D7)=-1, "", (E7-D7)/D7), "")</f>
        <v/>
      </c>
      <c r="F8" s="159" t="str">
        <f t="shared" si="3"/>
        <v/>
      </c>
      <c r="G8" s="159" t="str">
        <f>IFERROR(IF(((G7-F7)/F7)=-1, "", (G7-F7)/F7), "")</f>
        <v/>
      </c>
      <c r="H8" s="159" t="str">
        <f t="shared" si="3"/>
        <v/>
      </c>
      <c r="I8" s="159" t="str">
        <f t="shared" si="3"/>
        <v/>
      </c>
      <c r="J8" s="159" t="str">
        <f t="shared" si="3"/>
        <v/>
      </c>
      <c r="K8" s="159" t="str">
        <f t="shared" si="3"/>
        <v/>
      </c>
      <c r="L8" s="159" t="str">
        <f t="shared" si="3"/>
        <v/>
      </c>
      <c r="M8" s="159" t="str">
        <f t="shared" si="3"/>
        <v/>
      </c>
      <c r="N8" s="159" t="str">
        <f t="shared" si="3"/>
        <v/>
      </c>
      <c r="O8" s="159" t="str">
        <f t="shared" si="3"/>
        <v/>
      </c>
      <c r="P8" s="159" t="str">
        <f t="shared" si="3"/>
        <v/>
      </c>
      <c r="Q8" s="159" t="str">
        <f t="shared" si="3"/>
        <v/>
      </c>
      <c r="R8" s="159" t="str">
        <f t="shared" si="3"/>
        <v/>
      </c>
      <c r="S8" s="159" t="str">
        <f t="shared" si="3"/>
        <v/>
      </c>
      <c r="T8" s="159" t="str">
        <f t="shared" si="3"/>
        <v/>
      </c>
      <c r="U8" s="159" t="str">
        <f t="shared" si="3"/>
        <v/>
      </c>
      <c r="V8" s="159" t="str">
        <f t="shared" si="3"/>
        <v/>
      </c>
      <c r="W8" s="159" t="str">
        <f t="shared" si="3"/>
        <v/>
      </c>
      <c r="X8" s="159" t="str">
        <f t="shared" si="3"/>
        <v/>
      </c>
      <c r="Y8" s="159" t="str">
        <f t="shared" si="3"/>
        <v/>
      </c>
      <c r="Z8" s="159" t="str">
        <f t="shared" si="3"/>
        <v/>
      </c>
      <c r="AA8" s="159" t="str">
        <f t="shared" si="3"/>
        <v/>
      </c>
      <c r="AB8" s="159" t="str">
        <f t="shared" si="3"/>
        <v/>
      </c>
      <c r="AC8" s="159" t="str">
        <f t="shared" si="3"/>
        <v/>
      </c>
      <c r="AD8" s="159" t="str">
        <f t="shared" si="3"/>
        <v/>
      </c>
      <c r="AE8" s="159" t="str">
        <f t="shared" si="3"/>
        <v/>
      </c>
      <c r="AF8" s="159" t="str">
        <f t="shared" si="3"/>
        <v/>
      </c>
      <c r="AG8" s="159" t="str">
        <f t="shared" si="3"/>
        <v/>
      </c>
      <c r="AH8" s="159" t="str">
        <f t="shared" si="3"/>
        <v/>
      </c>
      <c r="AI8" s="159" t="str">
        <f t="shared" si="3"/>
        <v/>
      </c>
      <c r="AJ8" s="159" t="str">
        <f t="shared" si="3"/>
        <v/>
      </c>
      <c r="AK8" s="159" t="str">
        <f t="shared" si="3"/>
        <v/>
      </c>
      <c r="AL8" s="159" t="str">
        <f t="shared" si="3"/>
        <v/>
      </c>
    </row>
    <row r="9" spans="1:38" ht="35" thickBot="1" x14ac:dyDescent="0.25">
      <c r="A9" s="146" t="s">
        <v>1315</v>
      </c>
      <c r="B9" s="62"/>
      <c r="C9" s="95" t="str">
        <f>IFERROR(C7/HLOOKUP(C3,'BALANCE SHEET'!$C$3:$AH$255, 123, FALSE), "")</f>
        <v/>
      </c>
      <c r="D9" s="95" t="str">
        <f>IFERROR(D7/HLOOKUP(D3,'BALANCE SHEET'!$C$3:$AH$255, 123, FALSE), "")</f>
        <v/>
      </c>
      <c r="E9" s="95" t="str">
        <f>IFERROR(E7/HLOOKUP(E3,'BALANCE SHEET'!$C$3:$AH$255, 123, FALSE), "")</f>
        <v/>
      </c>
      <c r="F9" s="95" t="str">
        <f>IFERROR(F7/HLOOKUP(F3,'BALANCE SHEET'!$C$3:$AH$255, 123, FALSE), "")</f>
        <v/>
      </c>
      <c r="G9" s="95" t="str">
        <f>IFERROR(G7/HLOOKUP(G3,'BALANCE SHEET'!$C$3:$AH$255, 123, FALSE), "")</f>
        <v/>
      </c>
      <c r="H9" s="95" t="str">
        <f>IFERROR(H7/HLOOKUP(H3,'BALANCE SHEET'!$C$3:$AH$255, 123, FALSE), "")</f>
        <v/>
      </c>
      <c r="I9" s="95" t="str">
        <f>IFERROR(I7/HLOOKUP(I3,'BALANCE SHEET'!$C$3:$AH$255, 123, FALSE), "")</f>
        <v/>
      </c>
      <c r="J9" s="95" t="str">
        <f>IFERROR(J7/HLOOKUP(J3,'BALANCE SHEET'!$C$3:$AH$255, 123, FALSE), "")</f>
        <v/>
      </c>
      <c r="K9" s="95" t="str">
        <f>IFERROR(K7/HLOOKUP(K3,'BALANCE SHEET'!$C$3:$AH$255, 123, FALSE), "")</f>
        <v/>
      </c>
      <c r="L9" s="95" t="str">
        <f>IFERROR(L7/HLOOKUP(L3,'BALANCE SHEET'!$C$3:$AH$255, 123, FALSE), "")</f>
        <v/>
      </c>
      <c r="M9" s="95" t="str">
        <f>IFERROR(M7/HLOOKUP(M3,'BALANCE SHEET'!$C$3:$AH$255, 123, FALSE), "")</f>
        <v/>
      </c>
      <c r="N9" s="95" t="str">
        <f>IFERROR(N7/HLOOKUP(N3,'BALANCE SHEET'!$C$3:$AH$255, 123, FALSE), "")</f>
        <v/>
      </c>
      <c r="O9" s="95" t="str">
        <f>IFERROR(O7/HLOOKUP(O3,'BALANCE SHEET'!$C$3:$AH$255, 123, FALSE), "")</f>
        <v/>
      </c>
      <c r="P9" s="95" t="str">
        <f>IFERROR(P7/HLOOKUP(P3,'BALANCE SHEET'!$C$3:$AH$255, 123, FALSE), "")</f>
        <v/>
      </c>
      <c r="Q9" s="95" t="str">
        <f>IFERROR(Q7/HLOOKUP(Q3,'BALANCE SHEET'!$C$3:$AH$255, 123, FALSE), "")</f>
        <v/>
      </c>
      <c r="R9" s="95" t="str">
        <f>IFERROR(R7/HLOOKUP(R3,'BALANCE SHEET'!$C$3:$AH$255, 123, FALSE), "")</f>
        <v/>
      </c>
      <c r="S9" s="95" t="str">
        <f>IFERROR(S7/HLOOKUP(S3,'BALANCE SHEET'!$C$3:$AH$255, 123, FALSE), "")</f>
        <v/>
      </c>
      <c r="T9" s="95" t="str">
        <f>IFERROR(T7/HLOOKUP(T3,'BALANCE SHEET'!$C$3:$AH$255, 123, FALSE), "")</f>
        <v/>
      </c>
      <c r="U9" s="95" t="str">
        <f>IFERROR(U7/HLOOKUP(U3,'BALANCE SHEET'!$C$3:$AH$255, 123, FALSE), "")</f>
        <v/>
      </c>
      <c r="V9" s="95" t="str">
        <f>IFERROR(V7/HLOOKUP(V3,'BALANCE SHEET'!$C$3:$AH$255, 123, FALSE), "")</f>
        <v/>
      </c>
      <c r="W9" s="95" t="str">
        <f>IFERROR(W7/HLOOKUP(W3,'BALANCE SHEET'!$C$3:$AH$255, 123, FALSE), "")</f>
        <v/>
      </c>
      <c r="X9" s="95" t="str">
        <f>IFERROR(X7/HLOOKUP(X3,'BALANCE SHEET'!$C$3:$AH$255, 123, FALSE), "")</f>
        <v/>
      </c>
      <c r="Y9" s="95" t="str">
        <f>IFERROR(Y7/HLOOKUP(Y3,'BALANCE SHEET'!$C$3:$AH$255, 123, FALSE), "")</f>
        <v/>
      </c>
      <c r="Z9" s="95" t="str">
        <f>IFERROR(Z7/HLOOKUP(Z3,'BALANCE SHEET'!$C$3:$AH$255, 123, FALSE), "")</f>
        <v/>
      </c>
      <c r="AA9" s="95" t="str">
        <f>IFERROR(AA7/HLOOKUP(AA3,'BALANCE SHEET'!$C$3:$AH$255, 123, FALSE), "")</f>
        <v/>
      </c>
      <c r="AB9" s="95" t="str">
        <f>IFERROR(AB7/HLOOKUP(AB3,'BALANCE SHEET'!$C$3:$AH$255, 123, FALSE), "")</f>
        <v/>
      </c>
      <c r="AC9" s="95" t="str">
        <f>IFERROR(AC7/HLOOKUP(AC3,'BALANCE SHEET'!$C$3:$AH$255, 123, FALSE), "")</f>
        <v/>
      </c>
      <c r="AD9" s="95" t="str">
        <f>IFERROR(AD7/HLOOKUP(AD3,'BALANCE SHEET'!$C$3:$AH$255, 123, FALSE), "")</f>
        <v/>
      </c>
      <c r="AE9" s="95" t="str">
        <f>IFERROR(AE7/HLOOKUP(AE3,'BALANCE SHEET'!$C$3:$AH$255, 123, FALSE), "")</f>
        <v/>
      </c>
      <c r="AF9" s="95" t="str">
        <f>IFERROR(AF7/HLOOKUP(AF3,'BALANCE SHEET'!$C$3:$AH$255, 123, FALSE), "")</f>
        <v/>
      </c>
      <c r="AG9" s="95" t="str">
        <f>IFERROR(AG7/HLOOKUP(AG3,'BALANCE SHEET'!$C$3:$AH$255, 123, FALSE), "")</f>
        <v/>
      </c>
      <c r="AH9" s="95" t="str">
        <f>IFERROR(AH7/HLOOKUP(AH3,'BALANCE SHEET'!$C$3:$AH$255, 123, FALSE), "")</f>
        <v/>
      </c>
      <c r="AI9" s="95" t="str">
        <f>IFERROR(AI7/HLOOKUP(AI3,'BALANCE SHEET'!$C$3:$AH$255, 123, FALSE), "")</f>
        <v/>
      </c>
      <c r="AJ9" s="95" t="str">
        <f>IFERROR(AJ7/HLOOKUP(AJ3,'BALANCE SHEET'!$C$3:$AH$255, 123, FALSE), "")</f>
        <v/>
      </c>
      <c r="AK9" s="95" t="str">
        <f>IFERROR(AK7/HLOOKUP(AK3,'BALANCE SHEET'!$C$3:$AH$255, 123, FALSE), "")</f>
        <v/>
      </c>
      <c r="AL9" s="95" t="str">
        <f>IFERROR(AL7/HLOOKUP(AL3,'BALANCE SHEET'!$C$3:$AH$255, 123, FALSE), "")</f>
        <v/>
      </c>
    </row>
    <row r="10" spans="1:38" ht="35" thickBot="1" x14ac:dyDescent="0.25">
      <c r="A10" s="54" t="s">
        <v>605</v>
      </c>
      <c r="B10" s="54"/>
      <c r="C10" s="53"/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53"/>
      <c r="AG10" s="53"/>
      <c r="AH10" s="53"/>
      <c r="AI10" s="53"/>
      <c r="AJ10" s="53"/>
      <c r="AK10" s="53"/>
      <c r="AL10" s="53"/>
    </row>
    <row r="11" spans="1:38" ht="18" thickBot="1" x14ac:dyDescent="0.25">
      <c r="A11" s="55" t="s">
        <v>606</v>
      </c>
      <c r="B11" s="55"/>
      <c r="C11" s="56"/>
      <c r="D11" s="56"/>
      <c r="E11" s="56"/>
      <c r="F11" s="56"/>
      <c r="G11" s="56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  <c r="Z11" s="56"/>
      <c r="AA11" s="56"/>
      <c r="AB11" s="56"/>
      <c r="AC11" s="56"/>
      <c r="AD11" s="56"/>
      <c r="AE11" s="56"/>
      <c r="AF11" s="56"/>
      <c r="AG11" s="56"/>
      <c r="AH11" s="56"/>
      <c r="AI11" s="56"/>
      <c r="AJ11" s="56"/>
      <c r="AK11" s="56"/>
      <c r="AL11" s="56"/>
    </row>
    <row r="12" spans="1:38" ht="35" thickBot="1" x14ac:dyDescent="0.25">
      <c r="A12" s="158" t="s">
        <v>1312</v>
      </c>
      <c r="B12" s="62"/>
      <c r="C12" s="159" t="str">
        <f>IFERROR(IF(((C11-B11)/B11)=-1, "", (C11-B11)/B11), "")</f>
        <v/>
      </c>
      <c r="D12" s="159" t="str">
        <f t="shared" ref="D12:AL12" si="4">IFERROR(IF(((D11-C11)/C11)=-1, "", (D11-C11)/C11), "")</f>
        <v/>
      </c>
      <c r="E12" s="159" t="str">
        <f t="shared" si="4"/>
        <v/>
      </c>
      <c r="F12" s="159" t="str">
        <f t="shared" si="4"/>
        <v/>
      </c>
      <c r="G12" s="159" t="str">
        <f t="shared" si="4"/>
        <v/>
      </c>
      <c r="H12" s="159" t="str">
        <f t="shared" si="4"/>
        <v/>
      </c>
      <c r="I12" s="159" t="str">
        <f t="shared" si="4"/>
        <v/>
      </c>
      <c r="J12" s="159" t="str">
        <f t="shared" si="4"/>
        <v/>
      </c>
      <c r="K12" s="159" t="str">
        <f t="shared" si="4"/>
        <v/>
      </c>
      <c r="L12" s="159" t="str">
        <f t="shared" si="4"/>
        <v/>
      </c>
      <c r="M12" s="159" t="str">
        <f t="shared" si="4"/>
        <v/>
      </c>
      <c r="N12" s="159" t="str">
        <f t="shared" si="4"/>
        <v/>
      </c>
      <c r="O12" s="159" t="str">
        <f t="shared" si="4"/>
        <v/>
      </c>
      <c r="P12" s="159" t="str">
        <f t="shared" si="4"/>
        <v/>
      </c>
      <c r="Q12" s="159" t="str">
        <f t="shared" si="4"/>
        <v/>
      </c>
      <c r="R12" s="159" t="str">
        <f t="shared" si="4"/>
        <v/>
      </c>
      <c r="S12" s="159" t="str">
        <f t="shared" si="4"/>
        <v/>
      </c>
      <c r="T12" s="159" t="str">
        <f t="shared" si="4"/>
        <v/>
      </c>
      <c r="U12" s="159" t="str">
        <f t="shared" si="4"/>
        <v/>
      </c>
      <c r="V12" s="159" t="str">
        <f t="shared" si="4"/>
        <v/>
      </c>
      <c r="W12" s="159" t="str">
        <f t="shared" si="4"/>
        <v/>
      </c>
      <c r="X12" s="159" t="str">
        <f t="shared" si="4"/>
        <v/>
      </c>
      <c r="Y12" s="159" t="str">
        <f t="shared" si="4"/>
        <v/>
      </c>
      <c r="Z12" s="159" t="str">
        <f t="shared" si="4"/>
        <v/>
      </c>
      <c r="AA12" s="159" t="str">
        <f t="shared" si="4"/>
        <v/>
      </c>
      <c r="AB12" s="159" t="str">
        <f t="shared" si="4"/>
        <v/>
      </c>
      <c r="AC12" s="159" t="str">
        <f t="shared" si="4"/>
        <v/>
      </c>
      <c r="AD12" s="159" t="str">
        <f t="shared" si="4"/>
        <v/>
      </c>
      <c r="AE12" s="159" t="str">
        <f t="shared" si="4"/>
        <v/>
      </c>
      <c r="AF12" s="159" t="str">
        <f t="shared" si="4"/>
        <v/>
      </c>
      <c r="AG12" s="159" t="str">
        <f t="shared" si="4"/>
        <v/>
      </c>
      <c r="AH12" s="159" t="str">
        <f t="shared" si="4"/>
        <v/>
      </c>
      <c r="AI12" s="159" t="str">
        <f t="shared" si="4"/>
        <v/>
      </c>
      <c r="AJ12" s="159" t="str">
        <f t="shared" si="4"/>
        <v/>
      </c>
      <c r="AK12" s="159" t="str">
        <f t="shared" si="4"/>
        <v/>
      </c>
      <c r="AL12" s="159" t="str">
        <f t="shared" si="4"/>
        <v/>
      </c>
    </row>
    <row r="13" spans="1:38" ht="35" thickBot="1" x14ac:dyDescent="0.25">
      <c r="A13" s="143" t="s">
        <v>1310</v>
      </c>
      <c r="B13" s="62"/>
      <c r="C13" s="95" t="str">
        <f>IFERROR(C11/HLOOKUP(C3,'BALANCE SHEET'!$C$3:$AH$255, 125, FALSE), "")</f>
        <v/>
      </c>
      <c r="D13" s="95" t="str">
        <f>IFERROR(D11/HLOOKUP(D3,'BALANCE SHEET'!$C$3:$AH$255, 125, FALSE), "")</f>
        <v/>
      </c>
      <c r="E13" s="95" t="str">
        <f>IFERROR(E11/HLOOKUP(E3,'BALANCE SHEET'!$C$3:$AH$255, 125, FALSE), "")</f>
        <v/>
      </c>
      <c r="F13" s="95" t="str">
        <f>IFERROR(F11/HLOOKUP(F3,'BALANCE SHEET'!$C$3:$AH$255, 125, FALSE), "")</f>
        <v/>
      </c>
      <c r="G13" s="95" t="str">
        <f>IFERROR(G11/HLOOKUP(G3,'BALANCE SHEET'!$C$3:$AH$255, 125, FALSE), "")</f>
        <v/>
      </c>
      <c r="H13" s="95" t="str">
        <f>IFERROR(H11/HLOOKUP(H3,'BALANCE SHEET'!$C$3:$AH$255, 125, FALSE), "")</f>
        <v/>
      </c>
      <c r="I13" s="95" t="str">
        <f>IFERROR(I11/HLOOKUP(I3,'BALANCE SHEET'!$C$3:$AH$255, 125, FALSE), "")</f>
        <v/>
      </c>
      <c r="J13" s="95" t="str">
        <f>IFERROR(J11/HLOOKUP(J3,'BALANCE SHEET'!$C$3:$AH$255, 125, FALSE), "")</f>
        <v/>
      </c>
      <c r="K13" s="95" t="str">
        <f>IFERROR(K11/HLOOKUP(K3,'BALANCE SHEET'!$C$3:$AH$255, 125, FALSE), "")</f>
        <v/>
      </c>
      <c r="L13" s="95" t="str">
        <f>IFERROR(L11/HLOOKUP(L3,'BALANCE SHEET'!$C$3:$AH$255, 125, FALSE), "")</f>
        <v/>
      </c>
      <c r="M13" s="95" t="str">
        <f>IFERROR(M11/HLOOKUP(M3,'BALANCE SHEET'!$C$3:$AH$255, 125, FALSE), "")</f>
        <v/>
      </c>
      <c r="N13" s="95" t="str">
        <f>IFERROR(N11/HLOOKUP(N3,'BALANCE SHEET'!$C$3:$AH$255, 125, FALSE), "")</f>
        <v/>
      </c>
      <c r="O13" s="95" t="str">
        <f>IFERROR(O11/HLOOKUP(O3,'BALANCE SHEET'!$C$3:$AH$255, 125, FALSE), "")</f>
        <v/>
      </c>
      <c r="P13" s="95" t="str">
        <f>IFERROR(P11/HLOOKUP(P3,'BALANCE SHEET'!$C$3:$AH$255, 125, FALSE), "")</f>
        <v/>
      </c>
      <c r="Q13" s="95" t="str">
        <f>IFERROR(Q11/HLOOKUP(Q3,'BALANCE SHEET'!$C$3:$AH$255, 125, FALSE), "")</f>
        <v/>
      </c>
      <c r="R13" s="95" t="str">
        <f>IFERROR(R11/HLOOKUP(R3,'BALANCE SHEET'!$C$3:$AH$255, 125, FALSE), "")</f>
        <v/>
      </c>
      <c r="S13" s="95" t="str">
        <f>IFERROR(S11/HLOOKUP(S3,'BALANCE SHEET'!$C$3:$AH$255, 125, FALSE), "")</f>
        <v/>
      </c>
      <c r="T13" s="95" t="str">
        <f>IFERROR(T11/HLOOKUP(T3,'BALANCE SHEET'!$C$3:$AH$255, 125, FALSE), "")</f>
        <v/>
      </c>
      <c r="U13" s="95" t="str">
        <f>IFERROR(U11/HLOOKUP(U3,'BALANCE SHEET'!$C$3:$AH$255, 125, FALSE), "")</f>
        <v/>
      </c>
      <c r="V13" s="95" t="str">
        <f>IFERROR(V11/HLOOKUP(V3,'BALANCE SHEET'!$C$3:$AH$255, 125, FALSE), "")</f>
        <v/>
      </c>
      <c r="W13" s="95" t="str">
        <f>IFERROR(W11/HLOOKUP(W3,'BALANCE SHEET'!$C$3:$AH$255, 125, FALSE), "")</f>
        <v/>
      </c>
      <c r="X13" s="95" t="str">
        <f>IFERROR(X11/HLOOKUP(X3,'BALANCE SHEET'!$C$3:$AH$255, 125, FALSE), "")</f>
        <v/>
      </c>
      <c r="Y13" s="95" t="str">
        <f>IFERROR(Y11/HLOOKUP(Y3,'BALANCE SHEET'!$C$3:$AH$255, 125, FALSE), "")</f>
        <v/>
      </c>
      <c r="Z13" s="95" t="str">
        <f>IFERROR(Z11/HLOOKUP(Z3,'BALANCE SHEET'!$C$3:$AH$255, 125, FALSE), "")</f>
        <v/>
      </c>
      <c r="AA13" s="95" t="str">
        <f>IFERROR(AA11/HLOOKUP(AA3,'BALANCE SHEET'!$C$3:$AH$255, 125, FALSE), "")</f>
        <v/>
      </c>
      <c r="AB13" s="95" t="str">
        <f>IFERROR(AB11/HLOOKUP(AB3,'BALANCE SHEET'!$C$3:$AH$255, 125, FALSE), "")</f>
        <v/>
      </c>
      <c r="AC13" s="95" t="str">
        <f>IFERROR(AC11/HLOOKUP(AC3,'BALANCE SHEET'!$C$3:$AH$255, 125, FALSE), "")</f>
        <v/>
      </c>
      <c r="AD13" s="95" t="str">
        <f>IFERROR(AD11/HLOOKUP(AD3,'BALANCE SHEET'!$C$3:$AH$255, 125, FALSE), "")</f>
        <v/>
      </c>
      <c r="AE13" s="95" t="str">
        <f>IFERROR(AE11/HLOOKUP(AE3,'BALANCE SHEET'!$C$3:$AH$255, 125, FALSE), "")</f>
        <v/>
      </c>
      <c r="AF13" s="95" t="str">
        <f>IFERROR(AF11/HLOOKUP(AF3,'BALANCE SHEET'!$C$3:$AH$255, 125, FALSE), "")</f>
        <v/>
      </c>
      <c r="AG13" s="95" t="str">
        <f>IFERROR(AG11/HLOOKUP(AG3,'BALANCE SHEET'!$C$3:$AH$255, 125, FALSE), "")</f>
        <v/>
      </c>
      <c r="AH13" s="95" t="str">
        <f>IFERROR(AH11/HLOOKUP(AH3,'BALANCE SHEET'!$C$3:$AH$255, 125, FALSE), "")</f>
        <v/>
      </c>
      <c r="AI13" s="95" t="str">
        <f>IFERROR(AI11/HLOOKUP(AI3,'BALANCE SHEET'!$C$3:$AH$255, 125, FALSE), "")</f>
        <v/>
      </c>
      <c r="AJ13" s="95" t="str">
        <f>IFERROR(AJ11/HLOOKUP(AJ3,'BALANCE SHEET'!$C$3:$AH$255, 125, FALSE), "")</f>
        <v/>
      </c>
      <c r="AK13" s="95" t="str">
        <f>IFERROR(AK11/HLOOKUP(AK3,'BALANCE SHEET'!$C$3:$AH$255, 125, FALSE), "")</f>
        <v/>
      </c>
      <c r="AL13" s="95" t="str">
        <f>IFERROR(AL11/HLOOKUP(AL3,'BALANCE SHEET'!$C$3:$AH$255, 125, FALSE), "")</f>
        <v/>
      </c>
    </row>
    <row r="14" spans="1:38" ht="18" thickBot="1" x14ac:dyDescent="0.25">
      <c r="A14" s="55" t="s">
        <v>607</v>
      </c>
      <c r="B14" s="55"/>
      <c r="C14" s="57"/>
      <c r="D14" s="57"/>
      <c r="E14" s="57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7"/>
      <c r="R14" s="57"/>
      <c r="S14" s="57"/>
      <c r="T14" s="57"/>
      <c r="U14" s="57"/>
      <c r="V14" s="57"/>
      <c r="W14" s="57"/>
      <c r="X14" s="57"/>
      <c r="Y14" s="57"/>
      <c r="Z14" s="57"/>
      <c r="AA14" s="57"/>
      <c r="AB14" s="57"/>
      <c r="AC14" s="57"/>
      <c r="AD14" s="57"/>
      <c r="AE14" s="57"/>
      <c r="AF14" s="57"/>
      <c r="AG14" s="57"/>
      <c r="AH14" s="57"/>
      <c r="AI14" s="57"/>
      <c r="AJ14" s="57"/>
      <c r="AK14" s="57"/>
      <c r="AL14" s="57"/>
    </row>
    <row r="15" spans="1:38" ht="18" thickBot="1" x14ac:dyDescent="0.25">
      <c r="A15" s="143" t="s">
        <v>1311</v>
      </c>
      <c r="B15" s="62"/>
      <c r="C15" s="95" t="str">
        <f>IFERROR(C14/HLOOKUP(C3,'BALANCE SHEET'!$C$3:$AH$255, 201, FALSE), "")</f>
        <v/>
      </c>
      <c r="D15" s="95" t="str">
        <f>IFERROR(D14/HLOOKUP(D3,'BALANCE SHEET'!$C$3:$AH$255, 201, FALSE), "")</f>
        <v/>
      </c>
      <c r="E15" s="95" t="str">
        <f>IFERROR(E14/HLOOKUP(E3,'BALANCE SHEET'!$C$3:$AH$255, 201, FALSE), "")</f>
        <v/>
      </c>
      <c r="F15" s="95" t="str">
        <f>IFERROR(F14/HLOOKUP(F3,'BALANCE SHEET'!$C$3:$AH$255, 201, FALSE), "")</f>
        <v/>
      </c>
      <c r="G15" s="95" t="str">
        <f>IFERROR(G14/HLOOKUP(G3,'BALANCE SHEET'!$C$3:$AH$255, 201, FALSE), "")</f>
        <v/>
      </c>
      <c r="H15" s="95" t="str">
        <f>IFERROR(H14/HLOOKUP(H3,'BALANCE SHEET'!$C$3:$AH$255, 201, FALSE), "")</f>
        <v/>
      </c>
      <c r="I15" s="95" t="str">
        <f>IFERROR(I14/HLOOKUP(I3,'BALANCE SHEET'!$C$3:$AH$255, 201, FALSE), "")</f>
        <v/>
      </c>
      <c r="J15" s="95" t="str">
        <f>IFERROR(J14/HLOOKUP(J3,'BALANCE SHEET'!$C$3:$AH$255, 201, FALSE), "")</f>
        <v/>
      </c>
      <c r="K15" s="95" t="str">
        <f>IFERROR(K14/HLOOKUP(K3,'BALANCE SHEET'!$C$3:$AH$255, 201, FALSE), "")</f>
        <v/>
      </c>
      <c r="L15" s="95" t="str">
        <f>IFERROR(L14/HLOOKUP(L3,'BALANCE SHEET'!$C$3:$AH$255, 201, FALSE), "")</f>
        <v/>
      </c>
      <c r="M15" s="95" t="str">
        <f>IFERROR(M14/HLOOKUP(M3,'BALANCE SHEET'!$C$3:$AH$255, 201, FALSE), "")</f>
        <v/>
      </c>
      <c r="N15" s="95" t="str">
        <f>IFERROR(N14/HLOOKUP(N3,'BALANCE SHEET'!$C$3:$AH$255, 201, FALSE), "")</f>
        <v/>
      </c>
      <c r="O15" s="95" t="str">
        <f>IFERROR(O14/HLOOKUP(O3,'BALANCE SHEET'!$C$3:$AH$255, 201, FALSE), "")</f>
        <v/>
      </c>
      <c r="P15" s="95" t="str">
        <f>IFERROR(P14/HLOOKUP(P3,'BALANCE SHEET'!$C$3:$AH$255, 201, FALSE), "")</f>
        <v/>
      </c>
      <c r="Q15" s="95" t="str">
        <f>IFERROR(Q14/HLOOKUP(Q3,'BALANCE SHEET'!$C$3:$AH$255, 201, FALSE), "")</f>
        <v/>
      </c>
      <c r="R15" s="95" t="str">
        <f>IFERROR(R14/HLOOKUP(R3,'BALANCE SHEET'!$C$3:$AH$255, 201, FALSE), "")</f>
        <v/>
      </c>
      <c r="S15" s="95" t="str">
        <f>IFERROR(S14/HLOOKUP(S3,'BALANCE SHEET'!$C$3:$AH$255, 201, FALSE), "")</f>
        <v/>
      </c>
      <c r="T15" s="95" t="str">
        <f>IFERROR(T14/HLOOKUP(T3,'BALANCE SHEET'!$C$3:$AH$255, 201, FALSE), "")</f>
        <v/>
      </c>
      <c r="U15" s="95" t="str">
        <f>IFERROR(U14/HLOOKUP(U3,'BALANCE SHEET'!$C$3:$AH$255, 201, FALSE), "")</f>
        <v/>
      </c>
      <c r="V15" s="95" t="str">
        <f>IFERROR(V14/HLOOKUP(V3,'BALANCE SHEET'!$C$3:$AH$255, 201, FALSE), "")</f>
        <v/>
      </c>
      <c r="W15" s="95" t="str">
        <f>IFERROR(W14/HLOOKUP(W3,'BALANCE SHEET'!$C$3:$AH$255, 201, FALSE), "")</f>
        <v/>
      </c>
      <c r="X15" s="95" t="str">
        <f>IFERROR(X14/HLOOKUP(X3,'BALANCE SHEET'!$C$3:$AH$255, 201, FALSE), "")</f>
        <v/>
      </c>
      <c r="Y15" s="95" t="str">
        <f>IFERROR(Y14/HLOOKUP(Y3,'BALANCE SHEET'!$C$3:$AH$255, 201, FALSE), "")</f>
        <v/>
      </c>
      <c r="Z15" s="95" t="str">
        <f>IFERROR(Z14/HLOOKUP(Z3,'BALANCE SHEET'!$C$3:$AH$255, 201, FALSE), "")</f>
        <v/>
      </c>
      <c r="AA15" s="95" t="str">
        <f>IFERROR(AA14/HLOOKUP(AA3,'BALANCE SHEET'!$C$3:$AH$255, 201, FALSE), "")</f>
        <v/>
      </c>
      <c r="AB15" s="95" t="str">
        <f>IFERROR(AB14/HLOOKUP(AB3,'BALANCE SHEET'!$C$3:$AH$255, 201, FALSE), "")</f>
        <v/>
      </c>
      <c r="AC15" s="95" t="str">
        <f>IFERROR(AC14/HLOOKUP(AC3,'BALANCE SHEET'!$C$3:$AH$255, 201, FALSE), "")</f>
        <v/>
      </c>
      <c r="AD15" s="95" t="str">
        <f>IFERROR(AD14/HLOOKUP(AD3,'BALANCE SHEET'!$C$3:$AH$255, 201, FALSE), "")</f>
        <v/>
      </c>
      <c r="AE15" s="95" t="str">
        <f>IFERROR(AE14/HLOOKUP(AE3,'BALANCE SHEET'!$C$3:$AH$255, 201, FALSE), "")</f>
        <v/>
      </c>
      <c r="AF15" s="95" t="str">
        <f>IFERROR(AF14/HLOOKUP(AF3,'BALANCE SHEET'!$C$3:$AH$255, 201, FALSE), "")</f>
        <v/>
      </c>
      <c r="AG15" s="95" t="str">
        <f>IFERROR(AG14/HLOOKUP(AG3,'BALANCE SHEET'!$C$3:$AH$255, 201, FALSE), "")</f>
        <v/>
      </c>
      <c r="AH15" s="95" t="str">
        <f>IFERROR(AH14/HLOOKUP(AH3,'BALANCE SHEET'!$C$3:$AH$255, 201, FALSE), "")</f>
        <v/>
      </c>
      <c r="AI15" s="95" t="str">
        <f>IFERROR(AI14/HLOOKUP(AI3,'BALANCE SHEET'!$C$3:$AH$255, 201, FALSE), "")</f>
        <v/>
      </c>
      <c r="AJ15" s="95" t="str">
        <f>IFERROR(AJ14/HLOOKUP(AJ3,'BALANCE SHEET'!$C$3:$AH$255, 201, FALSE), "")</f>
        <v/>
      </c>
      <c r="AK15" s="95" t="str">
        <f>IFERROR(AK14/HLOOKUP(AK3,'BALANCE SHEET'!$C$3:$AH$255, 201, FALSE), "")</f>
        <v/>
      </c>
      <c r="AL15" s="95" t="str">
        <f>IFERROR(AL14/HLOOKUP(AL3,'BALANCE SHEET'!$C$3:$AH$255, 201, FALSE), "")</f>
        <v/>
      </c>
    </row>
    <row r="16" spans="1:38" ht="18" customHeight="1" thickBot="1" x14ac:dyDescent="0.25">
      <c r="A16" s="58" t="s">
        <v>1308</v>
      </c>
      <c r="B16" s="62"/>
      <c r="C16" s="149">
        <f t="shared" ref="C16:AL16" si="5">C11-C14</f>
        <v>0</v>
      </c>
      <c r="D16" s="149">
        <f t="shared" si="5"/>
        <v>0</v>
      </c>
      <c r="E16" s="149">
        <f t="shared" si="5"/>
        <v>0</v>
      </c>
      <c r="F16" s="149">
        <f t="shared" si="5"/>
        <v>0</v>
      </c>
      <c r="G16" s="149">
        <f t="shared" si="5"/>
        <v>0</v>
      </c>
      <c r="H16" s="149">
        <f t="shared" si="5"/>
        <v>0</v>
      </c>
      <c r="I16" s="149">
        <f t="shared" si="5"/>
        <v>0</v>
      </c>
      <c r="J16" s="149">
        <f t="shared" si="5"/>
        <v>0</v>
      </c>
      <c r="K16" s="149">
        <f t="shared" si="5"/>
        <v>0</v>
      </c>
      <c r="L16" s="149">
        <f t="shared" si="5"/>
        <v>0</v>
      </c>
      <c r="M16" s="149">
        <f t="shared" si="5"/>
        <v>0</v>
      </c>
      <c r="N16" s="149">
        <f t="shared" si="5"/>
        <v>0</v>
      </c>
      <c r="O16" s="149">
        <f t="shared" si="5"/>
        <v>0</v>
      </c>
      <c r="P16" s="149">
        <f t="shared" si="5"/>
        <v>0</v>
      </c>
      <c r="Q16" s="149">
        <f t="shared" si="5"/>
        <v>0</v>
      </c>
      <c r="R16" s="149">
        <f t="shared" si="5"/>
        <v>0</v>
      </c>
      <c r="S16" s="149">
        <f t="shared" si="5"/>
        <v>0</v>
      </c>
      <c r="T16" s="149">
        <f t="shared" si="5"/>
        <v>0</v>
      </c>
      <c r="U16" s="149">
        <f t="shared" si="5"/>
        <v>0</v>
      </c>
      <c r="V16" s="149">
        <f t="shared" si="5"/>
        <v>0</v>
      </c>
      <c r="W16" s="149">
        <f t="shared" si="5"/>
        <v>0</v>
      </c>
      <c r="X16" s="149">
        <f t="shared" si="5"/>
        <v>0</v>
      </c>
      <c r="Y16" s="149">
        <f t="shared" si="5"/>
        <v>0</v>
      </c>
      <c r="Z16" s="149">
        <f t="shared" si="5"/>
        <v>0</v>
      </c>
      <c r="AA16" s="149">
        <f t="shared" si="5"/>
        <v>0</v>
      </c>
      <c r="AB16" s="149">
        <f t="shared" si="5"/>
        <v>0</v>
      </c>
      <c r="AC16" s="149">
        <f t="shared" si="5"/>
        <v>0</v>
      </c>
      <c r="AD16" s="149">
        <f t="shared" si="5"/>
        <v>0</v>
      </c>
      <c r="AE16" s="149">
        <f t="shared" si="5"/>
        <v>0</v>
      </c>
      <c r="AF16" s="149">
        <f t="shared" si="5"/>
        <v>0</v>
      </c>
      <c r="AG16" s="149">
        <f t="shared" si="5"/>
        <v>0</v>
      </c>
      <c r="AH16" s="149">
        <f t="shared" si="5"/>
        <v>0</v>
      </c>
      <c r="AI16" s="149">
        <f t="shared" si="5"/>
        <v>0</v>
      </c>
      <c r="AJ16" s="149">
        <f t="shared" si="5"/>
        <v>0</v>
      </c>
      <c r="AK16" s="149">
        <f t="shared" si="5"/>
        <v>0</v>
      </c>
      <c r="AL16" s="149">
        <f t="shared" si="5"/>
        <v>0</v>
      </c>
    </row>
    <row r="17" spans="1:38" ht="35" thickBot="1" x14ac:dyDescent="0.25">
      <c r="A17" s="158" t="s">
        <v>1313</v>
      </c>
      <c r="B17" s="62"/>
      <c r="C17" s="159" t="str">
        <f>IFERROR(IF(((C16-B16)/B16)=-1, "", (C16-B16)/B16), "")</f>
        <v/>
      </c>
      <c r="D17" s="159" t="str">
        <f t="shared" ref="D17:AL17" si="6">IFERROR(IF(((D16-C16)/C16)=-1, "", (D16-C16)/C16), "")</f>
        <v/>
      </c>
      <c r="E17" s="159" t="str">
        <f t="shared" si="6"/>
        <v/>
      </c>
      <c r="F17" s="159" t="str">
        <f t="shared" si="6"/>
        <v/>
      </c>
      <c r="G17" s="159" t="str">
        <f t="shared" si="6"/>
        <v/>
      </c>
      <c r="H17" s="159" t="str">
        <f t="shared" si="6"/>
        <v/>
      </c>
      <c r="I17" s="159" t="str">
        <f t="shared" si="6"/>
        <v/>
      </c>
      <c r="J17" s="159" t="str">
        <f t="shared" si="6"/>
        <v/>
      </c>
      <c r="K17" s="159" t="str">
        <f t="shared" si="6"/>
        <v/>
      </c>
      <c r="L17" s="159" t="str">
        <f t="shared" si="6"/>
        <v/>
      </c>
      <c r="M17" s="159" t="str">
        <f t="shared" si="6"/>
        <v/>
      </c>
      <c r="N17" s="159" t="str">
        <f t="shared" si="6"/>
        <v/>
      </c>
      <c r="O17" s="159" t="str">
        <f t="shared" si="6"/>
        <v/>
      </c>
      <c r="P17" s="159" t="str">
        <f t="shared" si="6"/>
        <v/>
      </c>
      <c r="Q17" s="159" t="str">
        <f t="shared" si="6"/>
        <v/>
      </c>
      <c r="R17" s="159" t="str">
        <f t="shared" si="6"/>
        <v/>
      </c>
      <c r="S17" s="159" t="str">
        <f t="shared" si="6"/>
        <v/>
      </c>
      <c r="T17" s="159" t="str">
        <f t="shared" si="6"/>
        <v/>
      </c>
      <c r="U17" s="159" t="str">
        <f t="shared" si="6"/>
        <v/>
      </c>
      <c r="V17" s="159" t="str">
        <f t="shared" si="6"/>
        <v/>
      </c>
      <c r="W17" s="159" t="str">
        <f t="shared" si="6"/>
        <v/>
      </c>
      <c r="X17" s="159" t="str">
        <f t="shared" si="6"/>
        <v/>
      </c>
      <c r="Y17" s="159" t="str">
        <f t="shared" si="6"/>
        <v/>
      </c>
      <c r="Z17" s="159" t="str">
        <f t="shared" si="6"/>
        <v/>
      </c>
      <c r="AA17" s="159" t="str">
        <f t="shared" si="6"/>
        <v/>
      </c>
      <c r="AB17" s="159" t="str">
        <f t="shared" si="6"/>
        <v/>
      </c>
      <c r="AC17" s="159" t="str">
        <f t="shared" si="6"/>
        <v/>
      </c>
      <c r="AD17" s="159" t="str">
        <f t="shared" si="6"/>
        <v/>
      </c>
      <c r="AE17" s="159" t="str">
        <f t="shared" si="6"/>
        <v/>
      </c>
      <c r="AF17" s="159" t="str">
        <f t="shared" si="6"/>
        <v/>
      </c>
      <c r="AG17" s="159" t="str">
        <f t="shared" si="6"/>
        <v/>
      </c>
      <c r="AH17" s="159" t="str">
        <f t="shared" si="6"/>
        <v/>
      </c>
      <c r="AI17" s="159" t="str">
        <f t="shared" si="6"/>
        <v/>
      </c>
      <c r="AJ17" s="159" t="str">
        <f t="shared" si="6"/>
        <v/>
      </c>
      <c r="AK17" s="159" t="str">
        <f t="shared" si="6"/>
        <v/>
      </c>
      <c r="AL17" s="159" t="str">
        <f t="shared" si="6"/>
        <v/>
      </c>
    </row>
    <row r="18" spans="1:38" ht="18" thickBot="1" x14ac:dyDescent="0.25">
      <c r="A18" s="143" t="s">
        <v>1322</v>
      </c>
      <c r="B18" s="62"/>
      <c r="C18" s="95" t="str">
        <f>IFERROR(C16/HLOOKUP(C3,'BALANCE SHEET'!$C$3:$AH$255, 125, FALSE), "")</f>
        <v/>
      </c>
      <c r="D18" s="95" t="str">
        <f>IFERROR(D16/HLOOKUP(D3,'BALANCE SHEET'!$C$3:$AH$255, 125, FALSE), "")</f>
        <v/>
      </c>
      <c r="E18" s="95" t="str">
        <f>IFERROR(E16/HLOOKUP(E3,'BALANCE SHEET'!$C$3:$AH$255, 125, FALSE), "")</f>
        <v/>
      </c>
      <c r="F18" s="95" t="str">
        <f>IFERROR(F16/HLOOKUP(F3,'BALANCE SHEET'!$C$3:$AH$255, 125, FALSE), "")</f>
        <v/>
      </c>
      <c r="G18" s="95" t="str">
        <f>IFERROR(G16/HLOOKUP(G3,'BALANCE SHEET'!$C$3:$AH$255, 125, FALSE), "")</f>
        <v/>
      </c>
      <c r="H18" s="95" t="str">
        <f>IFERROR(H16/HLOOKUP(H3,'BALANCE SHEET'!$C$3:$AH$255, 125, FALSE), "")</f>
        <v/>
      </c>
      <c r="I18" s="95" t="str">
        <f>IFERROR(I16/HLOOKUP(I3,'BALANCE SHEET'!$C$3:$AH$255, 125, FALSE), "")</f>
        <v/>
      </c>
      <c r="J18" s="95" t="str">
        <f>IFERROR(J16/HLOOKUP(J3,'BALANCE SHEET'!$C$3:$AH$255, 125, FALSE), "")</f>
        <v/>
      </c>
      <c r="K18" s="95" t="str">
        <f>IFERROR(K16/HLOOKUP(K3,'BALANCE SHEET'!$C$3:$AH$255, 125, FALSE), "")</f>
        <v/>
      </c>
      <c r="L18" s="95" t="str">
        <f>IFERROR(L16/HLOOKUP(L3,'BALANCE SHEET'!$C$3:$AH$255, 125, FALSE), "")</f>
        <v/>
      </c>
      <c r="M18" s="95" t="str">
        <f>IFERROR(M16/HLOOKUP(M3,'BALANCE SHEET'!$C$3:$AH$255, 125, FALSE), "")</f>
        <v/>
      </c>
      <c r="N18" s="95" t="str">
        <f>IFERROR(N16/HLOOKUP(N3,'BALANCE SHEET'!$C$3:$AH$255, 125, FALSE), "")</f>
        <v/>
      </c>
      <c r="O18" s="95" t="str">
        <f>IFERROR(O16/HLOOKUP(O3,'BALANCE SHEET'!$C$3:$AH$255, 125, FALSE), "")</f>
        <v/>
      </c>
      <c r="P18" s="95" t="str">
        <f>IFERROR(P16/HLOOKUP(P3,'BALANCE SHEET'!$C$3:$AH$255, 125, FALSE), "")</f>
        <v/>
      </c>
      <c r="Q18" s="95" t="str">
        <f>IFERROR(Q16/HLOOKUP(Q3,'BALANCE SHEET'!$C$3:$AH$255, 125, FALSE), "")</f>
        <v/>
      </c>
      <c r="R18" s="95" t="str">
        <f>IFERROR(R16/HLOOKUP(R3,'BALANCE SHEET'!$C$3:$AH$255, 125, FALSE), "")</f>
        <v/>
      </c>
      <c r="S18" s="95" t="str">
        <f>IFERROR(S16/HLOOKUP(S3,'BALANCE SHEET'!$C$3:$AH$255, 125, FALSE), "")</f>
        <v/>
      </c>
      <c r="T18" s="95" t="str">
        <f>IFERROR(T16/HLOOKUP(T3,'BALANCE SHEET'!$C$3:$AH$255, 125, FALSE), "")</f>
        <v/>
      </c>
      <c r="U18" s="95" t="str">
        <f>IFERROR(U16/HLOOKUP(U3,'BALANCE SHEET'!$C$3:$AH$255, 125, FALSE), "")</f>
        <v/>
      </c>
      <c r="V18" s="95" t="str">
        <f>IFERROR(V16/HLOOKUP(V3,'BALANCE SHEET'!$C$3:$AH$255, 125, FALSE), "")</f>
        <v/>
      </c>
      <c r="W18" s="95" t="str">
        <f>IFERROR(W16/HLOOKUP(W3,'BALANCE SHEET'!$C$3:$AH$255, 125, FALSE), "")</f>
        <v/>
      </c>
      <c r="X18" s="95" t="str">
        <f>IFERROR(X16/HLOOKUP(X3,'BALANCE SHEET'!$C$3:$AH$255, 125, FALSE), "")</f>
        <v/>
      </c>
      <c r="Y18" s="95" t="str">
        <f>IFERROR(Y16/HLOOKUP(Y3,'BALANCE SHEET'!$C$3:$AH$255, 125, FALSE), "")</f>
        <v/>
      </c>
      <c r="Z18" s="95" t="str">
        <f>IFERROR(Z16/HLOOKUP(Z3,'BALANCE SHEET'!$C$3:$AH$255, 125, FALSE), "")</f>
        <v/>
      </c>
      <c r="AA18" s="95" t="str">
        <f>IFERROR(AA16/HLOOKUP(AA3,'BALANCE SHEET'!$C$3:$AH$255, 125, FALSE), "")</f>
        <v/>
      </c>
      <c r="AB18" s="95" t="str">
        <f>IFERROR(AB16/HLOOKUP(AB3,'BALANCE SHEET'!$C$3:$AH$255, 125, FALSE), "")</f>
        <v/>
      </c>
      <c r="AC18" s="95" t="str">
        <f>IFERROR(AC16/HLOOKUP(AC3,'BALANCE SHEET'!$C$3:$AH$255, 125, FALSE), "")</f>
        <v/>
      </c>
      <c r="AD18" s="95" t="str">
        <f>IFERROR(AD16/HLOOKUP(AD3,'BALANCE SHEET'!$C$3:$AH$255, 125, FALSE), "")</f>
        <v/>
      </c>
      <c r="AE18" s="95" t="str">
        <f>IFERROR(AE16/HLOOKUP(AE3,'BALANCE SHEET'!$C$3:$AH$255, 125, FALSE), "")</f>
        <v/>
      </c>
      <c r="AF18" s="95" t="str">
        <f>IFERROR(AF16/HLOOKUP(AF3,'BALANCE SHEET'!$C$3:$AH$255, 125, FALSE), "")</f>
        <v/>
      </c>
      <c r="AG18" s="95" t="str">
        <f>IFERROR(AG16/HLOOKUP(AG3,'BALANCE SHEET'!$C$3:$AH$255, 125, FALSE), "")</f>
        <v/>
      </c>
      <c r="AH18" s="95" t="str">
        <f>IFERROR(AH16/HLOOKUP(AH3,'BALANCE SHEET'!$C$3:$AH$255, 125, FALSE), "")</f>
        <v/>
      </c>
      <c r="AI18" s="95" t="str">
        <f>IFERROR(AI16/HLOOKUP(AI3,'BALANCE SHEET'!$C$3:$AH$255, 125, FALSE), "")</f>
        <v/>
      </c>
      <c r="AJ18" s="95" t="str">
        <f>IFERROR(AJ16/HLOOKUP(AJ3,'BALANCE SHEET'!$C$3:$AH$255, 125, FALSE), "")</f>
        <v/>
      </c>
      <c r="AK18" s="95" t="str">
        <f>IFERROR(AK16/HLOOKUP(AK3,'BALANCE SHEET'!$C$3:$AH$255, 125, FALSE), "")</f>
        <v/>
      </c>
      <c r="AL18" s="95" t="str">
        <f>IFERROR(AL16/HLOOKUP(AL3,'BALANCE SHEET'!$C$3:$AH$255, 125, FALSE), "")</f>
        <v/>
      </c>
    </row>
    <row r="19" spans="1:38" ht="35" thickBot="1" x14ac:dyDescent="0.25">
      <c r="A19" s="55" t="s">
        <v>608</v>
      </c>
      <c r="B19" s="55"/>
      <c r="C19" s="56"/>
      <c r="D19" s="56"/>
      <c r="E19" s="56"/>
      <c r="F19" s="56"/>
      <c r="G19" s="56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6"/>
      <c r="AB19" s="56"/>
      <c r="AC19" s="56"/>
      <c r="AD19" s="56"/>
      <c r="AE19" s="56"/>
      <c r="AF19" s="56"/>
      <c r="AG19" s="56"/>
      <c r="AH19" s="56"/>
      <c r="AI19" s="56"/>
      <c r="AJ19" s="56"/>
      <c r="AK19" s="56"/>
      <c r="AL19" s="56"/>
    </row>
    <row r="20" spans="1:38" ht="35" thickBot="1" x14ac:dyDescent="0.25">
      <c r="A20" s="55" t="s">
        <v>609</v>
      </c>
      <c r="B20" s="55"/>
      <c r="C20" s="56"/>
      <c r="D20" s="56"/>
      <c r="E20" s="56"/>
      <c r="F20" s="56"/>
      <c r="G20" s="56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6"/>
      <c r="AC20" s="56"/>
      <c r="AD20" s="56"/>
      <c r="AE20" s="56"/>
      <c r="AF20" s="56"/>
      <c r="AG20" s="56"/>
      <c r="AH20" s="56"/>
      <c r="AI20" s="56"/>
      <c r="AJ20" s="56"/>
      <c r="AK20" s="56"/>
      <c r="AL20" s="56"/>
    </row>
    <row r="21" spans="1:38" ht="18" thickBot="1" x14ac:dyDescent="0.25">
      <c r="A21" s="58" t="s">
        <v>610</v>
      </c>
      <c r="B21" s="58"/>
      <c r="C21" s="53"/>
      <c r="D21" s="53"/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3"/>
      <c r="AB21" s="53"/>
      <c r="AC21" s="53"/>
      <c r="AD21" s="53"/>
      <c r="AE21" s="53"/>
      <c r="AF21" s="53"/>
      <c r="AG21" s="53"/>
      <c r="AH21" s="53"/>
      <c r="AI21" s="53"/>
      <c r="AJ21" s="53"/>
      <c r="AK21" s="53"/>
      <c r="AL21" s="53"/>
    </row>
    <row r="22" spans="1:38" ht="18" thickBot="1" x14ac:dyDescent="0.25">
      <c r="A22" s="59" t="s">
        <v>611</v>
      </c>
      <c r="B22" s="59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6"/>
      <c r="AA22" s="56"/>
      <c r="AB22" s="56"/>
      <c r="AC22" s="56"/>
      <c r="AD22" s="56"/>
      <c r="AE22" s="56"/>
      <c r="AF22" s="56"/>
      <c r="AG22" s="56"/>
      <c r="AH22" s="56"/>
      <c r="AI22" s="56"/>
      <c r="AJ22" s="56"/>
      <c r="AK22" s="56"/>
      <c r="AL22" s="56"/>
    </row>
    <row r="23" spans="1:38" ht="18" thickBot="1" x14ac:dyDescent="0.25">
      <c r="A23" s="59" t="s">
        <v>612</v>
      </c>
      <c r="B23" s="59"/>
      <c r="C23" s="57"/>
      <c r="D23" s="57"/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57"/>
      <c r="Q23" s="57"/>
      <c r="R23" s="57"/>
      <c r="S23" s="57"/>
      <c r="T23" s="57"/>
      <c r="U23" s="57"/>
      <c r="V23" s="57"/>
      <c r="W23" s="57"/>
      <c r="X23" s="57"/>
      <c r="Y23" s="57"/>
      <c r="Z23" s="57"/>
      <c r="AA23" s="57"/>
      <c r="AB23" s="57"/>
      <c r="AC23" s="57"/>
      <c r="AD23" s="57"/>
      <c r="AE23" s="57"/>
      <c r="AF23" s="57"/>
      <c r="AG23" s="57"/>
      <c r="AH23" s="57"/>
      <c r="AI23" s="57"/>
      <c r="AJ23" s="57"/>
      <c r="AK23" s="57"/>
      <c r="AL23" s="57"/>
    </row>
    <row r="24" spans="1:38" ht="18" thickBot="1" x14ac:dyDescent="0.25">
      <c r="A24" s="59" t="s">
        <v>613</v>
      </c>
      <c r="B24" s="59"/>
      <c r="C24" s="57"/>
      <c r="D24" s="57"/>
      <c r="E24" s="57"/>
      <c r="F24" s="57"/>
      <c r="G24" s="57"/>
      <c r="H24" s="57"/>
      <c r="I24" s="57"/>
      <c r="J24" s="57"/>
      <c r="K24" s="57"/>
      <c r="L24" s="57"/>
      <c r="M24" s="57"/>
      <c r="N24" s="57"/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57"/>
      <c r="AA24" s="57"/>
      <c r="AB24" s="57"/>
      <c r="AC24" s="57"/>
      <c r="AD24" s="57"/>
      <c r="AE24" s="57"/>
      <c r="AF24" s="57"/>
      <c r="AG24" s="57"/>
      <c r="AH24" s="57"/>
      <c r="AI24" s="57"/>
      <c r="AJ24" s="57"/>
      <c r="AK24" s="57"/>
      <c r="AL24" s="57"/>
    </row>
    <row r="25" spans="1:38" ht="52" thickBot="1" x14ac:dyDescent="0.25">
      <c r="A25" s="59" t="s">
        <v>614</v>
      </c>
      <c r="B25" s="59"/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  <c r="AA25" s="56"/>
      <c r="AB25" s="56"/>
      <c r="AC25" s="56"/>
      <c r="AD25" s="56"/>
      <c r="AE25" s="56"/>
      <c r="AF25" s="56"/>
      <c r="AG25" s="56"/>
      <c r="AH25" s="56"/>
      <c r="AI25" s="56"/>
      <c r="AJ25" s="56"/>
      <c r="AK25" s="56"/>
      <c r="AL25" s="56"/>
    </row>
    <row r="26" spans="1:38" ht="52" thickBot="1" x14ac:dyDescent="0.25">
      <c r="A26" s="59" t="s">
        <v>615</v>
      </c>
      <c r="B26" s="59"/>
      <c r="C26" s="57"/>
      <c r="D26" s="57"/>
      <c r="E26" s="57"/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7"/>
      <c r="R26" s="57"/>
      <c r="S26" s="57"/>
      <c r="T26" s="57"/>
      <c r="U26" s="57"/>
      <c r="V26" s="57"/>
      <c r="W26" s="57"/>
      <c r="X26" s="57"/>
      <c r="Y26" s="57"/>
      <c r="Z26" s="57"/>
      <c r="AA26" s="57"/>
      <c r="AB26" s="57"/>
      <c r="AC26" s="57"/>
      <c r="AD26" s="57"/>
      <c r="AE26" s="57"/>
      <c r="AF26" s="57"/>
      <c r="AG26" s="57"/>
      <c r="AH26" s="57"/>
      <c r="AI26" s="57"/>
      <c r="AJ26" s="57"/>
      <c r="AK26" s="57"/>
      <c r="AL26" s="57"/>
    </row>
    <row r="27" spans="1:38" ht="18" thickBot="1" x14ac:dyDescent="0.25">
      <c r="A27" s="59" t="s">
        <v>616</v>
      </c>
      <c r="B27" s="59"/>
      <c r="C27" s="56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  <c r="AA27" s="56"/>
      <c r="AB27" s="56"/>
      <c r="AC27" s="56"/>
      <c r="AD27" s="56"/>
      <c r="AE27" s="56"/>
      <c r="AF27" s="56"/>
      <c r="AG27" s="56"/>
      <c r="AH27" s="56"/>
      <c r="AI27" s="56"/>
      <c r="AJ27" s="56"/>
      <c r="AK27" s="56"/>
      <c r="AL27" s="56"/>
    </row>
    <row r="28" spans="1:38" ht="18" thickBot="1" x14ac:dyDescent="0.25">
      <c r="A28" s="59" t="s">
        <v>617</v>
      </c>
      <c r="B28" s="59"/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  <c r="AA28" s="56"/>
      <c r="AB28" s="56"/>
      <c r="AC28" s="56"/>
      <c r="AD28" s="56"/>
      <c r="AE28" s="56"/>
      <c r="AF28" s="56"/>
      <c r="AG28" s="56"/>
      <c r="AH28" s="56"/>
      <c r="AI28" s="56"/>
      <c r="AJ28" s="56"/>
      <c r="AK28" s="56"/>
      <c r="AL28" s="56"/>
    </row>
    <row r="29" spans="1:38" ht="18" thickBot="1" x14ac:dyDescent="0.25">
      <c r="A29" s="59" t="s">
        <v>618</v>
      </c>
      <c r="B29" s="59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6"/>
      <c r="AB29" s="56"/>
      <c r="AC29" s="56"/>
      <c r="AD29" s="56"/>
      <c r="AE29" s="56"/>
      <c r="AF29" s="56"/>
      <c r="AG29" s="56"/>
      <c r="AH29" s="56"/>
      <c r="AI29" s="56"/>
      <c r="AJ29" s="56"/>
      <c r="AK29" s="56"/>
      <c r="AL29" s="56"/>
    </row>
    <row r="30" spans="1:38" ht="18" thickBot="1" x14ac:dyDescent="0.25">
      <c r="A30" s="59" t="s">
        <v>619</v>
      </c>
      <c r="B30" s="59"/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  <c r="AA30" s="56"/>
      <c r="AB30" s="56"/>
      <c r="AC30" s="56"/>
      <c r="AD30" s="56"/>
      <c r="AE30" s="56"/>
      <c r="AF30" s="56"/>
      <c r="AG30" s="56"/>
      <c r="AH30" s="56"/>
      <c r="AI30" s="56"/>
      <c r="AJ30" s="56"/>
      <c r="AK30" s="56"/>
      <c r="AL30" s="56"/>
    </row>
    <row r="31" spans="1:38" ht="18" thickBot="1" x14ac:dyDescent="0.25">
      <c r="A31" s="58" t="s">
        <v>620</v>
      </c>
      <c r="B31" s="58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3"/>
      <c r="AL31" s="53"/>
    </row>
    <row r="32" spans="1:38" ht="18" thickBot="1" x14ac:dyDescent="0.25">
      <c r="A32" s="59" t="s">
        <v>621</v>
      </c>
      <c r="B32" s="59"/>
      <c r="C32" s="57"/>
      <c r="D32" s="57"/>
      <c r="E32" s="57"/>
      <c r="F32" s="57"/>
      <c r="G32" s="57"/>
      <c r="H32" s="57"/>
      <c r="I32" s="57"/>
      <c r="J32" s="57"/>
      <c r="K32" s="57"/>
      <c r="L32" s="57"/>
      <c r="M32" s="57"/>
      <c r="N32" s="57"/>
      <c r="O32" s="57"/>
      <c r="P32" s="57"/>
      <c r="Q32" s="57"/>
      <c r="R32" s="57"/>
      <c r="S32" s="57"/>
      <c r="T32" s="57"/>
      <c r="U32" s="57"/>
      <c r="V32" s="57"/>
      <c r="W32" s="57"/>
      <c r="X32" s="57"/>
      <c r="Y32" s="57"/>
      <c r="Z32" s="57"/>
      <c r="AA32" s="57"/>
      <c r="AB32" s="57"/>
      <c r="AC32" s="57"/>
      <c r="AD32" s="57"/>
      <c r="AE32" s="57"/>
      <c r="AF32" s="57"/>
      <c r="AG32" s="57"/>
      <c r="AH32" s="57"/>
      <c r="AI32" s="57"/>
      <c r="AJ32" s="57"/>
      <c r="AK32" s="57"/>
      <c r="AL32" s="57"/>
    </row>
    <row r="33" spans="1:38" ht="18" thickBot="1" x14ac:dyDescent="0.25">
      <c r="A33" s="59" t="s">
        <v>622</v>
      </c>
      <c r="B33" s="59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6"/>
      <c r="AA33" s="56"/>
      <c r="AB33" s="56"/>
      <c r="AC33" s="56"/>
      <c r="AD33" s="56"/>
      <c r="AE33" s="56"/>
      <c r="AF33" s="56"/>
      <c r="AG33" s="56"/>
      <c r="AH33" s="56"/>
      <c r="AI33" s="56"/>
      <c r="AJ33" s="56"/>
      <c r="AK33" s="56"/>
      <c r="AL33" s="56"/>
    </row>
    <row r="34" spans="1:38" ht="18" thickBot="1" x14ac:dyDescent="0.25">
      <c r="A34" s="59" t="s">
        <v>623</v>
      </c>
      <c r="B34" s="59"/>
      <c r="C34" s="56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  <c r="AA34" s="56"/>
      <c r="AB34" s="56"/>
      <c r="AC34" s="56"/>
      <c r="AD34" s="56"/>
      <c r="AE34" s="56"/>
      <c r="AF34" s="56"/>
      <c r="AG34" s="56"/>
      <c r="AH34" s="56"/>
      <c r="AI34" s="56"/>
      <c r="AJ34" s="56"/>
      <c r="AK34" s="56"/>
      <c r="AL34" s="56"/>
    </row>
    <row r="35" spans="1:38" ht="35" thickBot="1" x14ac:dyDescent="0.25">
      <c r="A35" s="59" t="s">
        <v>624</v>
      </c>
      <c r="B35" s="59"/>
      <c r="C35" s="57"/>
      <c r="D35" s="57"/>
      <c r="E35" s="57"/>
      <c r="F35" s="57"/>
      <c r="G35" s="57"/>
      <c r="H35" s="57"/>
      <c r="I35" s="57"/>
      <c r="J35" s="57"/>
      <c r="K35" s="57"/>
      <c r="L35" s="57"/>
      <c r="M35" s="57"/>
      <c r="N35" s="57"/>
      <c r="O35" s="57"/>
      <c r="P35" s="57"/>
      <c r="Q35" s="57"/>
      <c r="R35" s="57"/>
      <c r="S35" s="57"/>
      <c r="T35" s="57"/>
      <c r="U35" s="57"/>
      <c r="V35" s="57"/>
      <c r="W35" s="57"/>
      <c r="X35" s="57"/>
      <c r="Y35" s="57"/>
      <c r="Z35" s="57"/>
      <c r="AA35" s="57"/>
      <c r="AB35" s="57"/>
      <c r="AC35" s="57"/>
      <c r="AD35" s="57"/>
      <c r="AE35" s="57"/>
      <c r="AF35" s="57"/>
      <c r="AG35" s="57"/>
      <c r="AH35" s="57"/>
      <c r="AI35" s="57"/>
      <c r="AJ35" s="57"/>
      <c r="AK35" s="57"/>
      <c r="AL35" s="57"/>
    </row>
    <row r="36" spans="1:38" ht="35" thickBot="1" x14ac:dyDescent="0.25">
      <c r="A36" s="59" t="s">
        <v>625</v>
      </c>
      <c r="B36" s="59"/>
      <c r="C36" s="57"/>
      <c r="D36" s="57"/>
      <c r="E36" s="57"/>
      <c r="F36" s="57"/>
      <c r="G36" s="57"/>
      <c r="H36" s="57"/>
      <c r="I36" s="57"/>
      <c r="J36" s="57"/>
      <c r="K36" s="57"/>
      <c r="L36" s="57"/>
      <c r="M36" s="57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57"/>
      <c r="AA36" s="57"/>
      <c r="AB36" s="57"/>
      <c r="AC36" s="57"/>
      <c r="AD36" s="57"/>
      <c r="AE36" s="57"/>
      <c r="AF36" s="57"/>
      <c r="AG36" s="57"/>
      <c r="AH36" s="57"/>
      <c r="AI36" s="57"/>
      <c r="AJ36" s="57"/>
      <c r="AK36" s="57"/>
      <c r="AL36" s="57"/>
    </row>
    <row r="37" spans="1:38" ht="52" thickBot="1" x14ac:dyDescent="0.25">
      <c r="A37" s="59" t="s">
        <v>626</v>
      </c>
      <c r="B37" s="59"/>
      <c r="C37" s="57"/>
      <c r="D37" s="57"/>
      <c r="E37" s="57"/>
      <c r="F37" s="57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7"/>
      <c r="X37" s="57"/>
      <c r="Y37" s="57"/>
      <c r="Z37" s="57"/>
      <c r="AA37" s="57"/>
      <c r="AB37" s="57"/>
      <c r="AC37" s="57"/>
      <c r="AD37" s="57"/>
      <c r="AE37" s="57"/>
      <c r="AF37" s="57"/>
      <c r="AG37" s="57"/>
      <c r="AH37" s="57"/>
      <c r="AI37" s="57"/>
      <c r="AJ37" s="57"/>
      <c r="AK37" s="57"/>
      <c r="AL37" s="57"/>
    </row>
    <row r="38" spans="1:38" ht="52" thickBot="1" x14ac:dyDescent="0.25">
      <c r="A38" s="59" t="s">
        <v>627</v>
      </c>
      <c r="B38" s="59"/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56"/>
      <c r="Y38" s="56"/>
      <c r="Z38" s="56"/>
      <c r="AA38" s="56"/>
      <c r="AB38" s="56"/>
      <c r="AC38" s="56"/>
      <c r="AD38" s="56"/>
      <c r="AE38" s="56"/>
      <c r="AF38" s="56"/>
      <c r="AG38" s="56"/>
      <c r="AH38" s="56"/>
      <c r="AI38" s="56"/>
      <c r="AJ38" s="56"/>
      <c r="AK38" s="56"/>
      <c r="AL38" s="56"/>
    </row>
    <row r="39" spans="1:38" ht="52" thickBot="1" x14ac:dyDescent="0.25">
      <c r="A39" s="59" t="s">
        <v>628</v>
      </c>
      <c r="B39" s="59"/>
      <c r="C39" s="57"/>
      <c r="D39" s="57"/>
      <c r="E39" s="57"/>
      <c r="F39" s="57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57"/>
      <c r="AA39" s="57"/>
      <c r="AB39" s="57"/>
      <c r="AC39" s="57"/>
      <c r="AD39" s="57"/>
      <c r="AE39" s="57"/>
      <c r="AF39" s="57"/>
      <c r="AG39" s="57"/>
      <c r="AH39" s="57"/>
      <c r="AI39" s="57"/>
      <c r="AJ39" s="57"/>
      <c r="AK39" s="57"/>
      <c r="AL39" s="57"/>
    </row>
    <row r="40" spans="1:38" ht="18" thickBot="1" x14ac:dyDescent="0.25">
      <c r="A40" s="59" t="s">
        <v>629</v>
      </c>
      <c r="B40" s="59"/>
      <c r="C40" s="57"/>
      <c r="D40" s="57"/>
      <c r="E40" s="57"/>
      <c r="F40" s="57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  <c r="S40" s="57"/>
      <c r="T40" s="57"/>
      <c r="U40" s="57"/>
      <c r="V40" s="57"/>
      <c r="W40" s="57"/>
      <c r="X40" s="57"/>
      <c r="Y40" s="57"/>
      <c r="Z40" s="57"/>
      <c r="AA40" s="57"/>
      <c r="AB40" s="57"/>
      <c r="AC40" s="57"/>
      <c r="AD40" s="57"/>
      <c r="AE40" s="57"/>
      <c r="AF40" s="57"/>
      <c r="AG40" s="57"/>
      <c r="AH40" s="57"/>
      <c r="AI40" s="57"/>
      <c r="AJ40" s="57"/>
      <c r="AK40" s="57"/>
      <c r="AL40" s="57"/>
    </row>
    <row r="41" spans="1:38" ht="18" thickBot="1" x14ac:dyDescent="0.25">
      <c r="A41" s="59" t="s">
        <v>630</v>
      </c>
      <c r="B41" s="59"/>
      <c r="C41" s="57"/>
      <c r="D41" s="57"/>
      <c r="E41" s="57"/>
      <c r="F41" s="57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  <c r="S41" s="57"/>
      <c r="T41" s="57"/>
      <c r="U41" s="57"/>
      <c r="V41" s="57"/>
      <c r="W41" s="57"/>
      <c r="X41" s="57"/>
      <c r="Y41" s="57"/>
      <c r="Z41" s="57"/>
      <c r="AA41" s="57"/>
      <c r="AB41" s="57"/>
      <c r="AC41" s="57"/>
      <c r="AD41" s="57"/>
      <c r="AE41" s="57"/>
      <c r="AF41" s="57"/>
      <c r="AG41" s="57"/>
      <c r="AH41" s="57"/>
      <c r="AI41" s="57"/>
      <c r="AJ41" s="57"/>
      <c r="AK41" s="57"/>
      <c r="AL41" s="57"/>
    </row>
    <row r="42" spans="1:38" ht="35" thickBot="1" x14ac:dyDescent="0.25">
      <c r="A42" s="59" t="s">
        <v>631</v>
      </c>
      <c r="B42" s="59"/>
      <c r="C42" s="57"/>
      <c r="D42" s="57"/>
      <c r="E42" s="57"/>
      <c r="F42" s="57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  <c r="S42" s="57"/>
      <c r="T42" s="57"/>
      <c r="U42" s="57"/>
      <c r="V42" s="57"/>
      <c r="W42" s="57"/>
      <c r="X42" s="57"/>
      <c r="Y42" s="57"/>
      <c r="Z42" s="57"/>
      <c r="AA42" s="57"/>
      <c r="AB42" s="57"/>
      <c r="AC42" s="57"/>
      <c r="AD42" s="57"/>
      <c r="AE42" s="57"/>
      <c r="AF42" s="57"/>
      <c r="AG42" s="57"/>
      <c r="AH42" s="57"/>
      <c r="AI42" s="57"/>
      <c r="AJ42" s="57"/>
      <c r="AK42" s="57"/>
      <c r="AL42" s="57"/>
    </row>
    <row r="43" spans="1:38" ht="18" thickBot="1" x14ac:dyDescent="0.25">
      <c r="A43" s="59" t="s">
        <v>632</v>
      </c>
      <c r="B43" s="59"/>
      <c r="C43" s="57"/>
      <c r="D43" s="57"/>
      <c r="E43" s="57"/>
      <c r="F43" s="57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7"/>
      <c r="AA43" s="57"/>
      <c r="AB43" s="57"/>
      <c r="AC43" s="57"/>
      <c r="AD43" s="57"/>
      <c r="AE43" s="57"/>
      <c r="AF43" s="57"/>
      <c r="AG43" s="57"/>
      <c r="AH43" s="57"/>
      <c r="AI43" s="57"/>
      <c r="AJ43" s="57"/>
      <c r="AK43" s="57"/>
      <c r="AL43" s="57"/>
    </row>
    <row r="44" spans="1:38" ht="18" thickBot="1" x14ac:dyDescent="0.25">
      <c r="A44" s="54" t="s">
        <v>867</v>
      </c>
      <c r="B44" s="62"/>
      <c r="C44" s="149">
        <f>C5-C14-C32</f>
        <v>0</v>
      </c>
      <c r="D44" s="149">
        <f t="shared" ref="D44:AL44" si="7">D5-D14-D32</f>
        <v>0</v>
      </c>
      <c r="E44" s="149">
        <f t="shared" si="7"/>
        <v>0</v>
      </c>
      <c r="F44" s="149">
        <f t="shared" si="7"/>
        <v>0</v>
      </c>
      <c r="G44" s="149">
        <f t="shared" si="7"/>
        <v>0</v>
      </c>
      <c r="H44" s="149">
        <f t="shared" si="7"/>
        <v>0</v>
      </c>
      <c r="I44" s="149">
        <f t="shared" si="7"/>
        <v>0</v>
      </c>
      <c r="J44" s="149">
        <f t="shared" si="7"/>
        <v>0</v>
      </c>
      <c r="K44" s="149">
        <f t="shared" si="7"/>
        <v>0</v>
      </c>
      <c r="L44" s="149">
        <f t="shared" si="7"/>
        <v>0</v>
      </c>
      <c r="M44" s="149">
        <f t="shared" si="7"/>
        <v>0</v>
      </c>
      <c r="N44" s="149">
        <f t="shared" si="7"/>
        <v>0</v>
      </c>
      <c r="O44" s="149">
        <f t="shared" si="7"/>
        <v>0</v>
      </c>
      <c r="P44" s="149">
        <f t="shared" si="7"/>
        <v>0</v>
      </c>
      <c r="Q44" s="149">
        <f t="shared" si="7"/>
        <v>0</v>
      </c>
      <c r="R44" s="149">
        <f t="shared" si="7"/>
        <v>0</v>
      </c>
      <c r="S44" s="149">
        <f t="shared" si="7"/>
        <v>0</v>
      </c>
      <c r="T44" s="149">
        <f t="shared" si="7"/>
        <v>0</v>
      </c>
      <c r="U44" s="149">
        <f t="shared" si="7"/>
        <v>0</v>
      </c>
      <c r="V44" s="149">
        <f t="shared" si="7"/>
        <v>0</v>
      </c>
      <c r="W44" s="149">
        <f t="shared" si="7"/>
        <v>0</v>
      </c>
      <c r="X44" s="149">
        <f t="shared" si="7"/>
        <v>0</v>
      </c>
      <c r="Y44" s="149">
        <f t="shared" si="7"/>
        <v>0</v>
      </c>
      <c r="Z44" s="149">
        <f t="shared" si="7"/>
        <v>0</v>
      </c>
      <c r="AA44" s="149">
        <f t="shared" si="7"/>
        <v>0</v>
      </c>
      <c r="AB44" s="149">
        <f t="shared" si="7"/>
        <v>0</v>
      </c>
      <c r="AC44" s="149">
        <f t="shared" si="7"/>
        <v>0</v>
      </c>
      <c r="AD44" s="149">
        <f t="shared" si="7"/>
        <v>0</v>
      </c>
      <c r="AE44" s="149">
        <f t="shared" si="7"/>
        <v>0</v>
      </c>
      <c r="AF44" s="149">
        <f t="shared" si="7"/>
        <v>0</v>
      </c>
      <c r="AG44" s="149">
        <f t="shared" si="7"/>
        <v>0</v>
      </c>
      <c r="AH44" s="149">
        <f t="shared" si="7"/>
        <v>0</v>
      </c>
      <c r="AI44" s="149">
        <f t="shared" si="7"/>
        <v>0</v>
      </c>
      <c r="AJ44" s="149">
        <f t="shared" si="7"/>
        <v>0</v>
      </c>
      <c r="AK44" s="149">
        <f t="shared" si="7"/>
        <v>0</v>
      </c>
      <c r="AL44" s="149">
        <f t="shared" si="7"/>
        <v>0</v>
      </c>
    </row>
    <row r="45" spans="1:38" ht="18" thickBot="1" x14ac:dyDescent="0.25">
      <c r="A45" s="145" t="s">
        <v>868</v>
      </c>
      <c r="B45" s="54"/>
      <c r="C45" s="95" t="str">
        <f>IFERROR(C44/C5, "")</f>
        <v/>
      </c>
      <c r="D45" s="95" t="str">
        <f t="shared" ref="D45:AL45" si="8">IFERROR(D44/D5, "")</f>
        <v/>
      </c>
      <c r="E45" s="95" t="str">
        <f t="shared" si="8"/>
        <v/>
      </c>
      <c r="F45" s="95" t="str">
        <f t="shared" si="8"/>
        <v/>
      </c>
      <c r="G45" s="95" t="str">
        <f t="shared" si="8"/>
        <v/>
      </c>
      <c r="H45" s="95" t="str">
        <f t="shared" si="8"/>
        <v/>
      </c>
      <c r="I45" s="95" t="str">
        <f t="shared" si="8"/>
        <v/>
      </c>
      <c r="J45" s="95" t="str">
        <f t="shared" si="8"/>
        <v/>
      </c>
      <c r="K45" s="95" t="str">
        <f t="shared" si="8"/>
        <v/>
      </c>
      <c r="L45" s="95" t="str">
        <f t="shared" si="8"/>
        <v/>
      </c>
      <c r="M45" s="95" t="str">
        <f t="shared" si="8"/>
        <v/>
      </c>
      <c r="N45" s="95" t="str">
        <f t="shared" si="8"/>
        <v/>
      </c>
      <c r="O45" s="95" t="str">
        <f t="shared" si="8"/>
        <v/>
      </c>
      <c r="P45" s="95" t="str">
        <f t="shared" si="8"/>
        <v/>
      </c>
      <c r="Q45" s="95" t="str">
        <f t="shared" si="8"/>
        <v/>
      </c>
      <c r="R45" s="95" t="str">
        <f t="shared" si="8"/>
        <v/>
      </c>
      <c r="S45" s="95" t="str">
        <f t="shared" si="8"/>
        <v/>
      </c>
      <c r="T45" s="95" t="str">
        <f t="shared" si="8"/>
        <v/>
      </c>
      <c r="U45" s="95" t="str">
        <f t="shared" si="8"/>
        <v/>
      </c>
      <c r="V45" s="95" t="str">
        <f t="shared" si="8"/>
        <v/>
      </c>
      <c r="W45" s="95" t="str">
        <f t="shared" si="8"/>
        <v/>
      </c>
      <c r="X45" s="95" t="str">
        <f t="shared" si="8"/>
        <v/>
      </c>
      <c r="Y45" s="95" t="str">
        <f t="shared" si="8"/>
        <v/>
      </c>
      <c r="Z45" s="95" t="str">
        <f t="shared" si="8"/>
        <v/>
      </c>
      <c r="AA45" s="95" t="str">
        <f t="shared" si="8"/>
        <v/>
      </c>
      <c r="AB45" s="95" t="str">
        <f t="shared" si="8"/>
        <v/>
      </c>
      <c r="AC45" s="95" t="str">
        <f t="shared" si="8"/>
        <v/>
      </c>
      <c r="AD45" s="95" t="str">
        <f t="shared" si="8"/>
        <v/>
      </c>
      <c r="AE45" s="95" t="str">
        <f t="shared" si="8"/>
        <v/>
      </c>
      <c r="AF45" s="95" t="str">
        <f t="shared" si="8"/>
        <v/>
      </c>
      <c r="AG45" s="95" t="str">
        <f t="shared" si="8"/>
        <v/>
      </c>
      <c r="AH45" s="95" t="str">
        <f t="shared" si="8"/>
        <v/>
      </c>
      <c r="AI45" s="95" t="str">
        <f t="shared" si="8"/>
        <v/>
      </c>
      <c r="AJ45" s="95" t="str">
        <f t="shared" si="8"/>
        <v/>
      </c>
      <c r="AK45" s="95" t="str">
        <f t="shared" si="8"/>
        <v/>
      </c>
      <c r="AL45" s="95" t="str">
        <f t="shared" si="8"/>
        <v/>
      </c>
    </row>
    <row r="46" spans="1:38" ht="18" thickBot="1" x14ac:dyDescent="0.25">
      <c r="A46" s="58" t="s">
        <v>633</v>
      </c>
      <c r="B46" s="58"/>
      <c r="C46" s="53"/>
      <c r="D46" s="53"/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  <c r="AA46" s="53"/>
      <c r="AB46" s="53"/>
      <c r="AC46" s="53"/>
      <c r="AD46" s="53"/>
      <c r="AE46" s="53"/>
      <c r="AF46" s="53"/>
      <c r="AG46" s="53"/>
      <c r="AH46" s="53"/>
      <c r="AI46" s="53"/>
      <c r="AJ46" s="53"/>
      <c r="AK46" s="53"/>
      <c r="AL46" s="53"/>
    </row>
    <row r="47" spans="1:38" ht="35" thickBot="1" x14ac:dyDescent="0.25">
      <c r="A47" s="59" t="s">
        <v>634</v>
      </c>
      <c r="B47" s="59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6"/>
      <c r="P47" s="56"/>
      <c r="Q47" s="56"/>
      <c r="R47" s="56"/>
      <c r="S47" s="56"/>
      <c r="T47" s="56"/>
      <c r="U47" s="56"/>
      <c r="V47" s="56"/>
      <c r="W47" s="56"/>
      <c r="X47" s="56"/>
      <c r="Y47" s="56"/>
      <c r="Z47" s="56"/>
      <c r="AA47" s="56"/>
      <c r="AB47" s="56"/>
      <c r="AC47" s="56"/>
      <c r="AD47" s="56"/>
      <c r="AE47" s="56"/>
      <c r="AF47" s="56"/>
      <c r="AG47" s="56"/>
      <c r="AH47" s="56"/>
      <c r="AI47" s="56"/>
      <c r="AJ47" s="56"/>
      <c r="AK47" s="56"/>
      <c r="AL47" s="56"/>
    </row>
    <row r="48" spans="1:38" ht="35" thickBot="1" x14ac:dyDescent="0.25">
      <c r="A48" s="59" t="s">
        <v>635</v>
      </c>
      <c r="B48" s="59"/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6"/>
      <c r="P48" s="56"/>
      <c r="Q48" s="56"/>
      <c r="R48" s="56"/>
      <c r="S48" s="56"/>
      <c r="T48" s="56"/>
      <c r="U48" s="56"/>
      <c r="V48" s="56"/>
      <c r="W48" s="56"/>
      <c r="X48" s="56"/>
      <c r="Y48" s="56"/>
      <c r="Z48" s="56"/>
      <c r="AA48" s="56"/>
      <c r="AB48" s="56"/>
      <c r="AC48" s="56"/>
      <c r="AD48" s="56"/>
      <c r="AE48" s="56"/>
      <c r="AF48" s="56"/>
      <c r="AG48" s="56"/>
      <c r="AH48" s="56"/>
      <c r="AI48" s="56"/>
      <c r="AJ48" s="56"/>
      <c r="AK48" s="56"/>
      <c r="AL48" s="56"/>
    </row>
    <row r="49" spans="1:38" ht="18" thickBot="1" x14ac:dyDescent="0.25">
      <c r="A49" s="59" t="s">
        <v>636</v>
      </c>
      <c r="B49" s="59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  <c r="AA49" s="56"/>
      <c r="AB49" s="56"/>
      <c r="AC49" s="56"/>
      <c r="AD49" s="56"/>
      <c r="AE49" s="56"/>
      <c r="AF49" s="56"/>
      <c r="AG49" s="56"/>
      <c r="AH49" s="56"/>
      <c r="AI49" s="56"/>
      <c r="AJ49" s="56"/>
      <c r="AK49" s="56"/>
      <c r="AL49" s="56"/>
    </row>
    <row r="50" spans="1:38" ht="18" thickBot="1" x14ac:dyDescent="0.25">
      <c r="A50" s="59" t="s">
        <v>637</v>
      </c>
      <c r="B50" s="59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6"/>
      <c r="P50" s="56"/>
      <c r="Q50" s="56"/>
      <c r="R50" s="56"/>
      <c r="S50" s="56"/>
      <c r="T50" s="56"/>
      <c r="U50" s="56"/>
      <c r="V50" s="56"/>
      <c r="W50" s="56"/>
      <c r="X50" s="56"/>
      <c r="Y50" s="56"/>
      <c r="Z50" s="56"/>
      <c r="AA50" s="56"/>
      <c r="AB50" s="56"/>
      <c r="AC50" s="56"/>
      <c r="AD50" s="56"/>
      <c r="AE50" s="56"/>
      <c r="AF50" s="56"/>
      <c r="AG50" s="56"/>
      <c r="AH50" s="56"/>
      <c r="AI50" s="56"/>
      <c r="AJ50" s="56"/>
      <c r="AK50" s="56"/>
      <c r="AL50" s="56"/>
    </row>
    <row r="51" spans="1:38" ht="18" thickBot="1" x14ac:dyDescent="0.25">
      <c r="A51" s="58" t="s">
        <v>638</v>
      </c>
      <c r="B51" s="58"/>
      <c r="C51" s="53"/>
      <c r="D51" s="53"/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  <c r="AA51" s="53"/>
      <c r="AB51" s="53"/>
      <c r="AC51" s="53"/>
      <c r="AD51" s="53"/>
      <c r="AE51" s="53"/>
      <c r="AF51" s="53"/>
      <c r="AG51" s="53"/>
      <c r="AH51" s="53"/>
      <c r="AI51" s="53"/>
      <c r="AJ51" s="53"/>
      <c r="AK51" s="53"/>
      <c r="AL51" s="53"/>
    </row>
    <row r="52" spans="1:38" ht="35" thickBot="1" x14ac:dyDescent="0.25">
      <c r="A52" s="59" t="s">
        <v>639</v>
      </c>
      <c r="B52" s="59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6"/>
      <c r="P52" s="56"/>
      <c r="Q52" s="56"/>
      <c r="R52" s="56"/>
      <c r="S52" s="56"/>
      <c r="T52" s="56"/>
      <c r="U52" s="56"/>
      <c r="V52" s="56"/>
      <c r="W52" s="56"/>
      <c r="X52" s="56"/>
      <c r="Y52" s="56"/>
      <c r="Z52" s="56"/>
      <c r="AA52" s="56"/>
      <c r="AB52" s="56"/>
      <c r="AC52" s="56"/>
      <c r="AD52" s="56"/>
      <c r="AE52" s="56"/>
      <c r="AF52" s="56"/>
      <c r="AG52" s="56"/>
      <c r="AH52" s="56"/>
      <c r="AI52" s="56"/>
      <c r="AJ52" s="56"/>
      <c r="AK52" s="56"/>
      <c r="AL52" s="56"/>
    </row>
    <row r="53" spans="1:38" ht="35" thickBot="1" x14ac:dyDescent="0.25">
      <c r="A53" s="59" t="s">
        <v>640</v>
      </c>
      <c r="B53" s="59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6"/>
      <c r="P53" s="56"/>
      <c r="Q53" s="56"/>
      <c r="R53" s="56"/>
      <c r="S53" s="56"/>
      <c r="T53" s="56"/>
      <c r="U53" s="56"/>
      <c r="V53" s="56"/>
      <c r="W53" s="56"/>
      <c r="X53" s="56"/>
      <c r="Y53" s="56"/>
      <c r="Z53" s="56"/>
      <c r="AA53" s="56"/>
      <c r="AB53" s="56"/>
      <c r="AC53" s="56"/>
      <c r="AD53" s="56"/>
      <c r="AE53" s="56"/>
      <c r="AF53" s="56"/>
      <c r="AG53" s="56"/>
      <c r="AH53" s="56"/>
      <c r="AI53" s="56"/>
      <c r="AJ53" s="56"/>
      <c r="AK53" s="56"/>
      <c r="AL53" s="56"/>
    </row>
    <row r="54" spans="1:38" ht="35" thickBot="1" x14ac:dyDescent="0.25">
      <c r="A54" s="59" t="s">
        <v>641</v>
      </c>
      <c r="B54" s="59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6"/>
      <c r="P54" s="56"/>
      <c r="Q54" s="56"/>
      <c r="R54" s="56"/>
      <c r="S54" s="56"/>
      <c r="T54" s="56"/>
      <c r="U54" s="56"/>
      <c r="V54" s="56"/>
      <c r="W54" s="56"/>
      <c r="X54" s="56"/>
      <c r="Y54" s="56"/>
      <c r="Z54" s="56"/>
      <c r="AA54" s="56"/>
      <c r="AB54" s="56"/>
      <c r="AC54" s="56"/>
      <c r="AD54" s="56"/>
      <c r="AE54" s="56"/>
      <c r="AF54" s="56"/>
      <c r="AG54" s="56"/>
      <c r="AH54" s="56"/>
      <c r="AI54" s="56"/>
      <c r="AJ54" s="56"/>
      <c r="AK54" s="56"/>
      <c r="AL54" s="56"/>
    </row>
    <row r="55" spans="1:38" ht="35" thickBot="1" x14ac:dyDescent="0.25">
      <c r="A55" s="59" t="s">
        <v>642</v>
      </c>
      <c r="B55" s="59"/>
      <c r="C55" s="56"/>
      <c r="D55" s="56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6"/>
      <c r="P55" s="56"/>
      <c r="Q55" s="56"/>
      <c r="R55" s="56"/>
      <c r="S55" s="56"/>
      <c r="T55" s="56"/>
      <c r="U55" s="56"/>
      <c r="V55" s="56"/>
      <c r="W55" s="56"/>
      <c r="X55" s="56"/>
      <c r="Y55" s="56"/>
      <c r="Z55" s="56"/>
      <c r="AA55" s="56"/>
      <c r="AB55" s="56"/>
      <c r="AC55" s="56"/>
      <c r="AD55" s="56"/>
      <c r="AE55" s="56"/>
      <c r="AF55" s="56"/>
      <c r="AG55" s="56"/>
      <c r="AH55" s="56"/>
      <c r="AI55" s="56"/>
      <c r="AJ55" s="56"/>
      <c r="AK55" s="56"/>
      <c r="AL55" s="56"/>
    </row>
    <row r="56" spans="1:38" ht="35" thickBot="1" x14ac:dyDescent="0.25">
      <c r="A56" s="59" t="s">
        <v>643</v>
      </c>
      <c r="B56" s="59"/>
      <c r="C56" s="56"/>
      <c r="D56" s="56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6"/>
      <c r="P56" s="56"/>
      <c r="Q56" s="56"/>
      <c r="R56" s="56"/>
      <c r="S56" s="56"/>
      <c r="T56" s="56"/>
      <c r="U56" s="56"/>
      <c r="V56" s="56"/>
      <c r="W56" s="56"/>
      <c r="X56" s="56"/>
      <c r="Y56" s="56"/>
      <c r="Z56" s="56"/>
      <c r="AA56" s="56"/>
      <c r="AB56" s="56"/>
      <c r="AC56" s="56"/>
      <c r="AD56" s="56"/>
      <c r="AE56" s="56"/>
      <c r="AF56" s="56"/>
      <c r="AG56" s="56"/>
      <c r="AH56" s="56"/>
      <c r="AI56" s="56"/>
      <c r="AJ56" s="56"/>
      <c r="AK56" s="56"/>
      <c r="AL56" s="56"/>
    </row>
    <row r="57" spans="1:38" ht="52" thickBot="1" x14ac:dyDescent="0.25">
      <c r="A57" s="59" t="s">
        <v>644</v>
      </c>
      <c r="B57" s="59"/>
      <c r="C57" s="56"/>
      <c r="D57" s="56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6"/>
      <c r="P57" s="56"/>
      <c r="Q57" s="56"/>
      <c r="R57" s="56"/>
      <c r="S57" s="56"/>
      <c r="T57" s="56"/>
      <c r="U57" s="56"/>
      <c r="V57" s="56"/>
      <c r="W57" s="56"/>
      <c r="X57" s="56"/>
      <c r="Y57" s="56"/>
      <c r="Z57" s="56"/>
      <c r="AA57" s="56"/>
      <c r="AB57" s="56"/>
      <c r="AC57" s="56"/>
      <c r="AD57" s="56"/>
      <c r="AE57" s="56"/>
      <c r="AF57" s="56"/>
      <c r="AG57" s="56"/>
      <c r="AH57" s="56"/>
      <c r="AI57" s="56"/>
      <c r="AJ57" s="56"/>
      <c r="AK57" s="56"/>
      <c r="AL57" s="56"/>
    </row>
    <row r="58" spans="1:38" ht="35" thickBot="1" x14ac:dyDescent="0.25">
      <c r="A58" s="59" t="s">
        <v>645</v>
      </c>
      <c r="B58" s="59"/>
      <c r="C58" s="56"/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6"/>
      <c r="P58" s="56"/>
      <c r="Q58" s="56"/>
      <c r="R58" s="56"/>
      <c r="S58" s="56"/>
      <c r="T58" s="56"/>
      <c r="U58" s="56"/>
      <c r="V58" s="56"/>
      <c r="W58" s="56"/>
      <c r="X58" s="56"/>
      <c r="Y58" s="56"/>
      <c r="Z58" s="56"/>
      <c r="AA58" s="56"/>
      <c r="AB58" s="56"/>
      <c r="AC58" s="56"/>
      <c r="AD58" s="56"/>
      <c r="AE58" s="56"/>
      <c r="AF58" s="56"/>
      <c r="AG58" s="56"/>
      <c r="AH58" s="56"/>
      <c r="AI58" s="56"/>
      <c r="AJ58" s="56"/>
      <c r="AK58" s="56"/>
      <c r="AL58" s="56"/>
    </row>
    <row r="59" spans="1:38" ht="18" thickBot="1" x14ac:dyDescent="0.25">
      <c r="A59" s="58" t="s">
        <v>646</v>
      </c>
      <c r="B59" s="58"/>
      <c r="C59" s="53"/>
      <c r="D59" s="53"/>
      <c r="E59" s="53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  <c r="AA59" s="53"/>
      <c r="AB59" s="53"/>
      <c r="AC59" s="53"/>
      <c r="AD59" s="53"/>
      <c r="AE59" s="53"/>
      <c r="AF59" s="53"/>
      <c r="AG59" s="53"/>
      <c r="AH59" s="53"/>
      <c r="AI59" s="53"/>
      <c r="AJ59" s="53"/>
      <c r="AK59" s="53"/>
      <c r="AL59" s="53"/>
    </row>
    <row r="60" spans="1:38" ht="18" thickBot="1" x14ac:dyDescent="0.25">
      <c r="A60" s="59" t="s">
        <v>647</v>
      </c>
      <c r="B60" s="59"/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56"/>
      <c r="P60" s="56"/>
      <c r="Q60" s="56"/>
      <c r="R60" s="56"/>
      <c r="S60" s="56"/>
      <c r="T60" s="56"/>
      <c r="U60" s="56"/>
      <c r="V60" s="56"/>
      <c r="W60" s="56"/>
      <c r="X60" s="56"/>
      <c r="Y60" s="56"/>
      <c r="Z60" s="56"/>
      <c r="AA60" s="56"/>
      <c r="AB60" s="56"/>
      <c r="AC60" s="56"/>
      <c r="AD60" s="56"/>
      <c r="AE60" s="56"/>
      <c r="AF60" s="56"/>
      <c r="AG60" s="56"/>
      <c r="AH60" s="56"/>
      <c r="AI60" s="56"/>
      <c r="AJ60" s="56"/>
      <c r="AK60" s="56"/>
      <c r="AL60" s="56"/>
    </row>
    <row r="61" spans="1:38" ht="52" thickBot="1" x14ac:dyDescent="0.25">
      <c r="A61" s="59" t="s">
        <v>648</v>
      </c>
      <c r="B61" s="59"/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56"/>
      <c r="P61" s="56"/>
      <c r="Q61" s="56"/>
      <c r="R61" s="56"/>
      <c r="S61" s="56"/>
      <c r="T61" s="56"/>
      <c r="U61" s="56"/>
      <c r="V61" s="56"/>
      <c r="W61" s="56"/>
      <c r="X61" s="56"/>
      <c r="Y61" s="56"/>
      <c r="Z61" s="56"/>
      <c r="AA61" s="56"/>
      <c r="AB61" s="56"/>
      <c r="AC61" s="56"/>
      <c r="AD61" s="56"/>
      <c r="AE61" s="56"/>
      <c r="AF61" s="56"/>
      <c r="AG61" s="56"/>
      <c r="AH61" s="56"/>
      <c r="AI61" s="56"/>
      <c r="AJ61" s="56"/>
      <c r="AK61" s="56"/>
      <c r="AL61" s="56"/>
    </row>
    <row r="62" spans="1:38" ht="35" thickBot="1" x14ac:dyDescent="0.25">
      <c r="A62" s="59" t="s">
        <v>649</v>
      </c>
      <c r="B62" s="59"/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56"/>
      <c r="P62" s="56"/>
      <c r="Q62" s="56"/>
      <c r="R62" s="56"/>
      <c r="S62" s="56"/>
      <c r="T62" s="56"/>
      <c r="U62" s="56"/>
      <c r="V62" s="56"/>
      <c r="W62" s="56"/>
      <c r="X62" s="56"/>
      <c r="Y62" s="56"/>
      <c r="Z62" s="56"/>
      <c r="AA62" s="56"/>
      <c r="AB62" s="56"/>
      <c r="AC62" s="56"/>
      <c r="AD62" s="56"/>
      <c r="AE62" s="56"/>
      <c r="AF62" s="56"/>
      <c r="AG62" s="56"/>
      <c r="AH62" s="56"/>
      <c r="AI62" s="56"/>
      <c r="AJ62" s="56"/>
      <c r="AK62" s="56"/>
      <c r="AL62" s="56"/>
    </row>
    <row r="63" spans="1:38" ht="18" thickBot="1" x14ac:dyDescent="0.25">
      <c r="A63" s="59" t="s">
        <v>650</v>
      </c>
      <c r="B63" s="59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56"/>
      <c r="W63" s="56"/>
      <c r="X63" s="56"/>
      <c r="Y63" s="56"/>
      <c r="Z63" s="56"/>
      <c r="AA63" s="56"/>
      <c r="AB63" s="56"/>
      <c r="AC63" s="56"/>
      <c r="AD63" s="56"/>
      <c r="AE63" s="56"/>
      <c r="AF63" s="56"/>
      <c r="AG63" s="56"/>
      <c r="AH63" s="56"/>
      <c r="AI63" s="56"/>
      <c r="AJ63" s="56"/>
      <c r="AK63" s="56"/>
      <c r="AL63" s="56"/>
    </row>
    <row r="64" spans="1:38" ht="52" thickBot="1" x14ac:dyDescent="0.25">
      <c r="A64" s="59" t="s">
        <v>651</v>
      </c>
      <c r="B64" s="59"/>
      <c r="C64" s="56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  <c r="Z64" s="56"/>
      <c r="AA64" s="56"/>
      <c r="AB64" s="56"/>
      <c r="AC64" s="56"/>
      <c r="AD64" s="56"/>
      <c r="AE64" s="56"/>
      <c r="AF64" s="56"/>
      <c r="AG64" s="56"/>
      <c r="AH64" s="56"/>
      <c r="AI64" s="56"/>
      <c r="AJ64" s="56"/>
      <c r="AK64" s="56"/>
      <c r="AL64" s="56"/>
    </row>
    <row r="65" spans="1:38" ht="35" thickBot="1" x14ac:dyDescent="0.25">
      <c r="A65" s="59" t="s">
        <v>652</v>
      </c>
      <c r="B65" s="59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56"/>
      <c r="W65" s="56"/>
      <c r="X65" s="56"/>
      <c r="Y65" s="56"/>
      <c r="Z65" s="56"/>
      <c r="AA65" s="56"/>
      <c r="AB65" s="56"/>
      <c r="AC65" s="56"/>
      <c r="AD65" s="56"/>
      <c r="AE65" s="56"/>
      <c r="AF65" s="56"/>
      <c r="AG65" s="56"/>
      <c r="AH65" s="56"/>
      <c r="AI65" s="56"/>
      <c r="AJ65" s="56"/>
      <c r="AK65" s="56"/>
      <c r="AL65" s="56"/>
    </row>
    <row r="66" spans="1:38" ht="35" thickBot="1" x14ac:dyDescent="0.25">
      <c r="A66" s="59" t="s">
        <v>653</v>
      </c>
      <c r="B66" s="59"/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56"/>
      <c r="W66" s="56"/>
      <c r="X66" s="56"/>
      <c r="Y66" s="56"/>
      <c r="Z66" s="56"/>
      <c r="AA66" s="56"/>
      <c r="AB66" s="56"/>
      <c r="AC66" s="56"/>
      <c r="AD66" s="56"/>
      <c r="AE66" s="56"/>
      <c r="AF66" s="56"/>
      <c r="AG66" s="56"/>
      <c r="AH66" s="56"/>
      <c r="AI66" s="56"/>
      <c r="AJ66" s="56"/>
      <c r="AK66" s="56"/>
      <c r="AL66" s="56"/>
    </row>
    <row r="67" spans="1:38" ht="35" thickBot="1" x14ac:dyDescent="0.25">
      <c r="A67" s="59" t="s">
        <v>654</v>
      </c>
      <c r="B67" s="59"/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6"/>
      <c r="P67" s="56"/>
      <c r="Q67" s="56"/>
      <c r="R67" s="56"/>
      <c r="S67" s="56"/>
      <c r="T67" s="56"/>
      <c r="U67" s="56"/>
      <c r="V67" s="56"/>
      <c r="W67" s="56"/>
      <c r="X67" s="56"/>
      <c r="Y67" s="56"/>
      <c r="Z67" s="56"/>
      <c r="AA67" s="56"/>
      <c r="AB67" s="56"/>
      <c r="AC67" s="56"/>
      <c r="AD67" s="56"/>
      <c r="AE67" s="56"/>
      <c r="AF67" s="56"/>
      <c r="AG67" s="56"/>
      <c r="AH67" s="56"/>
      <c r="AI67" s="56"/>
      <c r="AJ67" s="56"/>
      <c r="AK67" s="56"/>
      <c r="AL67" s="56"/>
    </row>
    <row r="68" spans="1:38" ht="52" thickBot="1" x14ac:dyDescent="0.25">
      <c r="A68" s="59" t="s">
        <v>655</v>
      </c>
      <c r="B68" s="59"/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6"/>
      <c r="P68" s="56"/>
      <c r="Q68" s="56"/>
      <c r="R68" s="56"/>
      <c r="S68" s="56"/>
      <c r="T68" s="56"/>
      <c r="U68" s="56"/>
      <c r="V68" s="56"/>
      <c r="W68" s="56"/>
      <c r="X68" s="56"/>
      <c r="Y68" s="56"/>
      <c r="Z68" s="56"/>
      <c r="AA68" s="56"/>
      <c r="AB68" s="56"/>
      <c r="AC68" s="56"/>
      <c r="AD68" s="56"/>
      <c r="AE68" s="56"/>
      <c r="AF68" s="56"/>
      <c r="AG68" s="56"/>
      <c r="AH68" s="56"/>
      <c r="AI68" s="56"/>
      <c r="AJ68" s="56"/>
      <c r="AK68" s="56"/>
      <c r="AL68" s="56"/>
    </row>
    <row r="69" spans="1:38" ht="35" thickBot="1" x14ac:dyDescent="0.25">
      <c r="A69" s="59" t="s">
        <v>646</v>
      </c>
      <c r="B69" s="59"/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6"/>
      <c r="P69" s="56"/>
      <c r="Q69" s="56"/>
      <c r="R69" s="56"/>
      <c r="S69" s="56"/>
      <c r="T69" s="56"/>
      <c r="U69" s="56"/>
      <c r="V69" s="56"/>
      <c r="W69" s="56"/>
      <c r="X69" s="56"/>
      <c r="Y69" s="56"/>
      <c r="Z69" s="56"/>
      <c r="AA69" s="56"/>
      <c r="AB69" s="56"/>
      <c r="AC69" s="56"/>
      <c r="AD69" s="56"/>
      <c r="AE69" s="56"/>
      <c r="AF69" s="56"/>
      <c r="AG69" s="56"/>
      <c r="AH69" s="56"/>
      <c r="AI69" s="56"/>
      <c r="AJ69" s="56"/>
      <c r="AK69" s="56"/>
      <c r="AL69" s="56"/>
    </row>
    <row r="70" spans="1:38" ht="35" thickBot="1" x14ac:dyDescent="0.25">
      <c r="A70" s="58" t="s">
        <v>656</v>
      </c>
      <c r="B70" s="58"/>
      <c r="C70" s="53"/>
      <c r="D70" s="5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  <c r="AA70" s="53"/>
      <c r="AB70" s="53"/>
      <c r="AC70" s="53"/>
      <c r="AD70" s="53"/>
      <c r="AE70" s="53"/>
      <c r="AF70" s="53"/>
      <c r="AG70" s="53"/>
      <c r="AH70" s="53"/>
      <c r="AI70" s="53"/>
      <c r="AJ70" s="53"/>
      <c r="AK70" s="53"/>
      <c r="AL70" s="53"/>
    </row>
    <row r="71" spans="1:38" ht="35" thickBot="1" x14ac:dyDescent="0.25">
      <c r="A71" s="59" t="s">
        <v>657</v>
      </c>
      <c r="B71" s="59"/>
      <c r="C71" s="56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6"/>
      <c r="P71" s="56"/>
      <c r="Q71" s="56"/>
      <c r="R71" s="56"/>
      <c r="S71" s="56"/>
      <c r="T71" s="56"/>
      <c r="U71" s="56"/>
      <c r="V71" s="56"/>
      <c r="W71" s="56"/>
      <c r="X71" s="56"/>
      <c r="Y71" s="56"/>
      <c r="Z71" s="56"/>
      <c r="AA71" s="56"/>
      <c r="AB71" s="56"/>
      <c r="AC71" s="56"/>
      <c r="AD71" s="56"/>
      <c r="AE71" s="56"/>
      <c r="AF71" s="56"/>
      <c r="AG71" s="56"/>
      <c r="AH71" s="56"/>
      <c r="AI71" s="56"/>
      <c r="AJ71" s="56"/>
      <c r="AK71" s="56"/>
      <c r="AL71" s="56"/>
    </row>
    <row r="72" spans="1:38" ht="52" thickBot="1" x14ac:dyDescent="0.25">
      <c r="A72" s="59" t="s">
        <v>658</v>
      </c>
      <c r="B72" s="59"/>
      <c r="C72" s="56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6"/>
      <c r="P72" s="56"/>
      <c r="Q72" s="56"/>
      <c r="R72" s="56"/>
      <c r="S72" s="56"/>
      <c r="T72" s="56"/>
      <c r="U72" s="56"/>
      <c r="V72" s="56"/>
      <c r="W72" s="56"/>
      <c r="X72" s="56"/>
      <c r="Y72" s="56"/>
      <c r="Z72" s="56"/>
      <c r="AA72" s="56"/>
      <c r="AB72" s="56"/>
      <c r="AC72" s="56"/>
      <c r="AD72" s="56"/>
      <c r="AE72" s="56"/>
      <c r="AF72" s="56"/>
      <c r="AG72" s="56"/>
      <c r="AH72" s="56"/>
      <c r="AI72" s="56"/>
      <c r="AJ72" s="56"/>
      <c r="AK72" s="56"/>
      <c r="AL72" s="56"/>
    </row>
    <row r="73" spans="1:38" ht="52" thickBot="1" x14ac:dyDescent="0.25">
      <c r="A73" s="59" t="s">
        <v>659</v>
      </c>
      <c r="B73" s="59"/>
      <c r="C73" s="56"/>
      <c r="D73" s="56"/>
      <c r="E73" s="56"/>
      <c r="F73" s="56"/>
      <c r="G73" s="56"/>
      <c r="H73" s="56"/>
      <c r="I73" s="56"/>
      <c r="J73" s="56"/>
      <c r="K73" s="56"/>
      <c r="L73" s="56"/>
      <c r="M73" s="56"/>
      <c r="N73" s="56"/>
      <c r="O73" s="56"/>
      <c r="P73" s="56"/>
      <c r="Q73" s="56"/>
      <c r="R73" s="56"/>
      <c r="S73" s="56"/>
      <c r="T73" s="56"/>
      <c r="U73" s="56"/>
      <c r="V73" s="56"/>
      <c r="W73" s="56"/>
      <c r="X73" s="56"/>
      <c r="Y73" s="56"/>
      <c r="Z73" s="56"/>
      <c r="AA73" s="56"/>
      <c r="AB73" s="56"/>
      <c r="AC73" s="56"/>
      <c r="AD73" s="56"/>
      <c r="AE73" s="56"/>
      <c r="AF73" s="56"/>
      <c r="AG73" s="56"/>
      <c r="AH73" s="56"/>
      <c r="AI73" s="56"/>
      <c r="AJ73" s="56"/>
      <c r="AK73" s="56"/>
      <c r="AL73" s="56"/>
    </row>
    <row r="74" spans="1:38" ht="52" thickBot="1" x14ac:dyDescent="0.25">
      <c r="A74" s="59" t="s">
        <v>660</v>
      </c>
      <c r="B74" s="59"/>
      <c r="C74" s="56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6"/>
      <c r="P74" s="56"/>
      <c r="Q74" s="56"/>
      <c r="R74" s="56"/>
      <c r="S74" s="56"/>
      <c r="T74" s="56"/>
      <c r="U74" s="56"/>
      <c r="V74" s="56"/>
      <c r="W74" s="56"/>
      <c r="X74" s="56"/>
      <c r="Y74" s="56"/>
      <c r="Z74" s="56"/>
      <c r="AA74" s="56"/>
      <c r="AB74" s="56"/>
      <c r="AC74" s="56"/>
      <c r="AD74" s="56"/>
      <c r="AE74" s="56"/>
      <c r="AF74" s="56"/>
      <c r="AG74" s="56"/>
      <c r="AH74" s="56"/>
      <c r="AI74" s="56"/>
      <c r="AJ74" s="56"/>
      <c r="AK74" s="56"/>
      <c r="AL74" s="56"/>
    </row>
    <row r="75" spans="1:38" ht="69" thickBot="1" x14ac:dyDescent="0.25">
      <c r="A75" s="59" t="s">
        <v>661</v>
      </c>
      <c r="B75" s="59"/>
      <c r="C75" s="56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6"/>
      <c r="P75" s="56"/>
      <c r="Q75" s="56"/>
      <c r="R75" s="56"/>
      <c r="S75" s="56"/>
      <c r="T75" s="56"/>
      <c r="U75" s="56"/>
      <c r="V75" s="56"/>
      <c r="W75" s="56"/>
      <c r="X75" s="56"/>
      <c r="Y75" s="56"/>
      <c r="Z75" s="56"/>
      <c r="AA75" s="56"/>
      <c r="AB75" s="56"/>
      <c r="AC75" s="56"/>
      <c r="AD75" s="56"/>
      <c r="AE75" s="56"/>
      <c r="AF75" s="56"/>
      <c r="AG75" s="56"/>
      <c r="AH75" s="56"/>
      <c r="AI75" s="56"/>
      <c r="AJ75" s="56"/>
      <c r="AK75" s="56"/>
      <c r="AL75" s="56"/>
    </row>
    <row r="76" spans="1:38" ht="52" thickBot="1" x14ac:dyDescent="0.25">
      <c r="A76" s="59" t="s">
        <v>662</v>
      </c>
      <c r="B76" s="59"/>
      <c r="C76" s="56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6"/>
      <c r="P76" s="56"/>
      <c r="Q76" s="56"/>
      <c r="R76" s="56"/>
      <c r="S76" s="56"/>
      <c r="T76" s="56"/>
      <c r="U76" s="56"/>
      <c r="V76" s="56"/>
      <c r="W76" s="56"/>
      <c r="X76" s="56"/>
      <c r="Y76" s="56"/>
      <c r="Z76" s="56"/>
      <c r="AA76" s="56"/>
      <c r="AB76" s="56"/>
      <c r="AC76" s="56"/>
      <c r="AD76" s="56"/>
      <c r="AE76" s="56"/>
      <c r="AF76" s="56"/>
      <c r="AG76" s="56"/>
      <c r="AH76" s="56"/>
      <c r="AI76" s="56"/>
      <c r="AJ76" s="56"/>
      <c r="AK76" s="56"/>
      <c r="AL76" s="56"/>
    </row>
    <row r="77" spans="1:38" ht="35" thickBot="1" x14ac:dyDescent="0.25">
      <c r="A77" s="58" t="s">
        <v>663</v>
      </c>
      <c r="B77" s="58"/>
      <c r="C77" s="150">
        <f>C80+C81</f>
        <v>0</v>
      </c>
      <c r="D77" s="150">
        <f t="shared" ref="D77:AL77" si="9">D80+D81</f>
        <v>0</v>
      </c>
      <c r="E77" s="150">
        <f t="shared" si="9"/>
        <v>0</v>
      </c>
      <c r="F77" s="150">
        <f t="shared" si="9"/>
        <v>0</v>
      </c>
      <c r="G77" s="150">
        <f t="shared" si="9"/>
        <v>0</v>
      </c>
      <c r="H77" s="150">
        <f t="shared" si="9"/>
        <v>0</v>
      </c>
      <c r="I77" s="150">
        <f t="shared" si="9"/>
        <v>0</v>
      </c>
      <c r="J77" s="150">
        <f t="shared" si="9"/>
        <v>0</v>
      </c>
      <c r="K77" s="150">
        <f t="shared" si="9"/>
        <v>0</v>
      </c>
      <c r="L77" s="150">
        <f t="shared" si="9"/>
        <v>0</v>
      </c>
      <c r="M77" s="150">
        <f t="shared" si="9"/>
        <v>0</v>
      </c>
      <c r="N77" s="150">
        <f t="shared" si="9"/>
        <v>0</v>
      </c>
      <c r="O77" s="150">
        <f t="shared" si="9"/>
        <v>0</v>
      </c>
      <c r="P77" s="150">
        <f t="shared" si="9"/>
        <v>0</v>
      </c>
      <c r="Q77" s="150">
        <f t="shared" si="9"/>
        <v>0</v>
      </c>
      <c r="R77" s="150">
        <f t="shared" si="9"/>
        <v>0</v>
      </c>
      <c r="S77" s="150">
        <f t="shared" si="9"/>
        <v>0</v>
      </c>
      <c r="T77" s="150">
        <f t="shared" si="9"/>
        <v>0</v>
      </c>
      <c r="U77" s="150">
        <f t="shared" si="9"/>
        <v>0</v>
      </c>
      <c r="V77" s="150">
        <f t="shared" si="9"/>
        <v>0</v>
      </c>
      <c r="W77" s="150">
        <f t="shared" si="9"/>
        <v>0</v>
      </c>
      <c r="X77" s="150">
        <f t="shared" si="9"/>
        <v>0</v>
      </c>
      <c r="Y77" s="150">
        <f t="shared" si="9"/>
        <v>0</v>
      </c>
      <c r="Z77" s="150">
        <f t="shared" si="9"/>
        <v>0</v>
      </c>
      <c r="AA77" s="150">
        <f t="shared" si="9"/>
        <v>0</v>
      </c>
      <c r="AB77" s="150">
        <f t="shared" si="9"/>
        <v>0</v>
      </c>
      <c r="AC77" s="150">
        <f t="shared" si="9"/>
        <v>0</v>
      </c>
      <c r="AD77" s="150">
        <f t="shared" si="9"/>
        <v>0</v>
      </c>
      <c r="AE77" s="150">
        <f t="shared" si="9"/>
        <v>0</v>
      </c>
      <c r="AF77" s="150">
        <f t="shared" si="9"/>
        <v>0</v>
      </c>
      <c r="AG77" s="150">
        <f t="shared" si="9"/>
        <v>0</v>
      </c>
      <c r="AH77" s="150">
        <f t="shared" si="9"/>
        <v>0</v>
      </c>
      <c r="AI77" s="150">
        <f t="shared" si="9"/>
        <v>0</v>
      </c>
      <c r="AJ77" s="150">
        <f t="shared" si="9"/>
        <v>0</v>
      </c>
      <c r="AK77" s="150">
        <f t="shared" si="9"/>
        <v>0</v>
      </c>
      <c r="AL77" s="150">
        <f t="shared" si="9"/>
        <v>0</v>
      </c>
    </row>
    <row r="78" spans="1:38" ht="18" thickBot="1" x14ac:dyDescent="0.25">
      <c r="A78" s="143" t="s">
        <v>1323</v>
      </c>
      <c r="B78" s="54"/>
      <c r="C78" s="95" t="str">
        <f>IFERROR(C77/C7, "")</f>
        <v/>
      </c>
      <c r="D78" s="95" t="str">
        <f t="shared" ref="D78:AL78" si="10">IFERROR(D77/D7, "")</f>
        <v/>
      </c>
      <c r="E78" s="95" t="str">
        <f t="shared" si="10"/>
        <v/>
      </c>
      <c r="F78" s="95" t="str">
        <f t="shared" si="10"/>
        <v/>
      </c>
      <c r="G78" s="95" t="str">
        <f t="shared" si="10"/>
        <v/>
      </c>
      <c r="H78" s="95" t="str">
        <f t="shared" si="10"/>
        <v/>
      </c>
      <c r="I78" s="95" t="str">
        <f t="shared" si="10"/>
        <v/>
      </c>
      <c r="J78" s="95" t="str">
        <f t="shared" si="10"/>
        <v/>
      </c>
      <c r="K78" s="95" t="str">
        <f t="shared" si="10"/>
        <v/>
      </c>
      <c r="L78" s="95" t="str">
        <f t="shared" si="10"/>
        <v/>
      </c>
      <c r="M78" s="95" t="str">
        <f t="shared" si="10"/>
        <v/>
      </c>
      <c r="N78" s="95" t="str">
        <f t="shared" si="10"/>
        <v/>
      </c>
      <c r="O78" s="95" t="str">
        <f t="shared" si="10"/>
        <v/>
      </c>
      <c r="P78" s="95" t="str">
        <f t="shared" si="10"/>
        <v/>
      </c>
      <c r="Q78" s="95" t="str">
        <f t="shared" si="10"/>
        <v/>
      </c>
      <c r="R78" s="95" t="str">
        <f t="shared" si="10"/>
        <v/>
      </c>
      <c r="S78" s="95" t="str">
        <f t="shared" si="10"/>
        <v/>
      </c>
      <c r="T78" s="95" t="str">
        <f t="shared" si="10"/>
        <v/>
      </c>
      <c r="U78" s="95" t="str">
        <f t="shared" si="10"/>
        <v/>
      </c>
      <c r="V78" s="95" t="str">
        <f t="shared" si="10"/>
        <v/>
      </c>
      <c r="W78" s="95" t="str">
        <f t="shared" si="10"/>
        <v/>
      </c>
      <c r="X78" s="95" t="str">
        <f t="shared" si="10"/>
        <v/>
      </c>
      <c r="Y78" s="95" t="str">
        <f t="shared" si="10"/>
        <v/>
      </c>
      <c r="Z78" s="95" t="str">
        <f t="shared" si="10"/>
        <v/>
      </c>
      <c r="AA78" s="95" t="str">
        <f t="shared" si="10"/>
        <v/>
      </c>
      <c r="AB78" s="95" t="str">
        <f t="shared" si="10"/>
        <v/>
      </c>
      <c r="AC78" s="95" t="str">
        <f t="shared" si="10"/>
        <v/>
      </c>
      <c r="AD78" s="95" t="str">
        <f t="shared" si="10"/>
        <v/>
      </c>
      <c r="AE78" s="95" t="str">
        <f t="shared" si="10"/>
        <v/>
      </c>
      <c r="AF78" s="95" t="str">
        <f t="shared" si="10"/>
        <v/>
      </c>
      <c r="AG78" s="95" t="str">
        <f t="shared" si="10"/>
        <v/>
      </c>
      <c r="AH78" s="95" t="str">
        <f t="shared" si="10"/>
        <v/>
      </c>
      <c r="AI78" s="95" t="str">
        <f t="shared" si="10"/>
        <v/>
      </c>
      <c r="AJ78" s="95" t="str">
        <f t="shared" si="10"/>
        <v/>
      </c>
      <c r="AK78" s="95" t="str">
        <f t="shared" si="10"/>
        <v/>
      </c>
      <c r="AL78" s="95" t="str">
        <f t="shared" si="10"/>
        <v/>
      </c>
    </row>
    <row r="79" spans="1:38" ht="18" thickBot="1" x14ac:dyDescent="0.25">
      <c r="A79" s="143" t="s">
        <v>1324</v>
      </c>
      <c r="B79" s="54"/>
      <c r="C79" s="95" t="s">
        <v>1325</v>
      </c>
      <c r="D79" s="95" t="str">
        <f>IFERROR(D77/HLOOKUP(D3,'BALANCE SHEET'!$C$3:$AH$255, 42, FALSE), "")</f>
        <v/>
      </c>
      <c r="E79" s="95" t="str">
        <f>IFERROR(E77/HLOOKUP(E3,'BALANCE SHEET'!$C$3:$AH$255, 42, FALSE), "")</f>
        <v/>
      </c>
      <c r="F79" s="95" t="str">
        <f>IFERROR(F77/HLOOKUP(F3,'BALANCE SHEET'!$C$3:$AH$255, 42, FALSE), "")</f>
        <v/>
      </c>
      <c r="G79" s="95" t="str">
        <f>IFERROR(G77/HLOOKUP(G3,'BALANCE SHEET'!$C$3:$AH$255, 42, FALSE), "")</f>
        <v/>
      </c>
      <c r="H79" s="95" t="str">
        <f>IFERROR(H77/HLOOKUP(H3,'BALANCE SHEET'!$C$3:$AH$255, 42, FALSE), "")</f>
        <v/>
      </c>
      <c r="I79" s="95" t="str">
        <f>IFERROR(I77/HLOOKUP(I3,'BALANCE SHEET'!$C$3:$AH$255, 42, FALSE), "")</f>
        <v/>
      </c>
      <c r="J79" s="95" t="str">
        <f>IFERROR(J77/HLOOKUP(J3,'BALANCE SHEET'!$C$3:$AH$255, 42, FALSE), "")</f>
        <v/>
      </c>
      <c r="K79" s="95" t="str">
        <f>IFERROR(K77/HLOOKUP(K3,'BALANCE SHEET'!$C$3:$AH$255, 42, FALSE), "")</f>
        <v/>
      </c>
      <c r="L79" s="95" t="str">
        <f>IFERROR(L77/HLOOKUP(L3,'BALANCE SHEET'!$C$3:$AH$255, 42, FALSE), "")</f>
        <v/>
      </c>
      <c r="M79" s="95" t="str">
        <f>IFERROR(M77/HLOOKUP(M3,'BALANCE SHEET'!$C$3:$AH$255, 42, FALSE), "")</f>
        <v/>
      </c>
      <c r="N79" s="95" t="str">
        <f>IFERROR(N77/HLOOKUP(N3,'BALANCE SHEET'!$C$3:$AH$255, 42, FALSE), "")</f>
        <v/>
      </c>
      <c r="O79" s="95" t="str">
        <f>IFERROR(O77/HLOOKUP(O3,'BALANCE SHEET'!$C$3:$AH$255, 42, FALSE), "")</f>
        <v/>
      </c>
      <c r="P79" s="95" t="str">
        <f>IFERROR(P77/HLOOKUP(P3,'BALANCE SHEET'!$C$3:$AH$255, 42, FALSE), "")</f>
        <v/>
      </c>
      <c r="Q79" s="95" t="str">
        <f>IFERROR(Q77/HLOOKUP(Q3,'BALANCE SHEET'!$C$3:$AH$255, 42, FALSE), "")</f>
        <v/>
      </c>
      <c r="R79" s="95" t="str">
        <f>IFERROR(R77/HLOOKUP(R3,'BALANCE SHEET'!$C$3:$AH$255, 42, FALSE), "")</f>
        <v/>
      </c>
      <c r="S79" s="95" t="str">
        <f>IFERROR(S77/HLOOKUP(S3,'BALANCE SHEET'!$C$3:$AH$255, 42, FALSE), "")</f>
        <v/>
      </c>
      <c r="T79" s="95" t="str">
        <f>IFERROR(T77/HLOOKUP(T3,'BALANCE SHEET'!$C$3:$AH$255, 42, FALSE), "")</f>
        <v/>
      </c>
      <c r="U79" s="95" t="str">
        <f>IFERROR(U77/HLOOKUP(U3,'BALANCE SHEET'!$C$3:$AH$255, 42, FALSE), "")</f>
        <v/>
      </c>
      <c r="V79" s="95" t="str">
        <f>IFERROR(V77/HLOOKUP(V3,'BALANCE SHEET'!$C$3:$AH$255, 42, FALSE), "")</f>
        <v/>
      </c>
      <c r="W79" s="95" t="str">
        <f>IFERROR(W77/HLOOKUP(W3,'BALANCE SHEET'!$C$3:$AH$255, 42, FALSE), "")</f>
        <v/>
      </c>
      <c r="X79" s="95" t="str">
        <f>IFERROR(X77/HLOOKUP(X3,'BALANCE SHEET'!$C$3:$AH$255, 42, FALSE), "")</f>
        <v/>
      </c>
      <c r="Y79" s="95" t="str">
        <f>IFERROR(Y77/HLOOKUP(Y3,'BALANCE SHEET'!$C$3:$AH$255, 42, FALSE), "")</f>
        <v/>
      </c>
      <c r="Z79" s="95" t="str">
        <f>IFERROR(Z77/HLOOKUP(Z3,'BALANCE SHEET'!$C$3:$AH$255, 42, FALSE), "")</f>
        <v/>
      </c>
      <c r="AA79" s="95" t="str">
        <f>IFERROR(AA77/HLOOKUP(AA3,'BALANCE SHEET'!$C$3:$AH$255, 42, FALSE), "")</f>
        <v/>
      </c>
      <c r="AB79" s="95" t="str">
        <f>IFERROR(AB77/HLOOKUP(AB3,'BALANCE SHEET'!$C$3:$AH$255, 42, FALSE), "")</f>
        <v/>
      </c>
      <c r="AC79" s="95" t="str">
        <f>IFERROR(AC77/HLOOKUP(AC3,'BALANCE SHEET'!$C$3:$AH$255, 42, FALSE), "")</f>
        <v/>
      </c>
      <c r="AD79" s="95" t="str">
        <f>IFERROR(AD77/HLOOKUP(AD3,'BALANCE SHEET'!$C$3:$AH$255, 42, FALSE), "")</f>
        <v/>
      </c>
      <c r="AE79" s="95" t="str">
        <f>IFERROR(AE77/HLOOKUP(AE3,'BALANCE SHEET'!$C$3:$AH$255, 42, FALSE), "")</f>
        <v/>
      </c>
      <c r="AF79" s="95" t="str">
        <f>IFERROR(AF77/HLOOKUP(AF3,'BALANCE SHEET'!$C$3:$AH$255, 42, FALSE), "")</f>
        <v/>
      </c>
      <c r="AG79" s="95" t="str">
        <f>IFERROR(AG77/HLOOKUP(AG3,'BALANCE SHEET'!$C$3:$AH$255, 42, FALSE), "")</f>
        <v/>
      </c>
      <c r="AH79" s="95" t="str">
        <f>IFERROR(AH77/HLOOKUP(AH3,'BALANCE SHEET'!$C$3:$AH$255, 42, FALSE), "")</f>
        <v/>
      </c>
      <c r="AI79" s="95" t="str">
        <f>IFERROR(AI77/HLOOKUP(AI3,'BALANCE SHEET'!$C$3:$AH$255, 42, FALSE), "")</f>
        <v/>
      </c>
      <c r="AJ79" s="95" t="str">
        <f>IFERROR(AJ77/HLOOKUP(AJ3,'BALANCE SHEET'!$C$3:$AH$255, 42, FALSE), "")</f>
        <v/>
      </c>
      <c r="AK79" s="95" t="str">
        <f>IFERROR(AK77/HLOOKUP(AK3,'BALANCE SHEET'!$C$3:$AH$255, 42, FALSE), "")</f>
        <v/>
      </c>
      <c r="AL79" s="95" t="str">
        <f>IFERROR(AL77/HLOOKUP(AL3,'BALANCE SHEET'!$C$3:$AH$255, 42, FALSE), "")</f>
        <v/>
      </c>
    </row>
    <row r="80" spans="1:38" ht="52" thickBot="1" x14ac:dyDescent="0.25">
      <c r="A80" s="59" t="s">
        <v>664</v>
      </c>
      <c r="B80" s="59"/>
      <c r="C80" s="57"/>
      <c r="D80" s="57"/>
      <c r="E80" s="57"/>
      <c r="F80" s="57"/>
      <c r="G80" s="57"/>
      <c r="H80" s="57"/>
      <c r="I80" s="57"/>
      <c r="J80" s="57"/>
      <c r="K80" s="57"/>
      <c r="L80" s="57"/>
      <c r="M80" s="57"/>
      <c r="N80" s="57"/>
      <c r="O80" s="57"/>
      <c r="P80" s="57"/>
      <c r="Q80" s="57"/>
      <c r="R80" s="57"/>
      <c r="S80" s="57"/>
      <c r="T80" s="57"/>
      <c r="U80" s="57"/>
      <c r="V80" s="57"/>
      <c r="W80" s="57"/>
      <c r="X80" s="57"/>
      <c r="Y80" s="57"/>
      <c r="Z80" s="57"/>
      <c r="AA80" s="57"/>
      <c r="AB80" s="57"/>
      <c r="AC80" s="57"/>
      <c r="AD80" s="57"/>
      <c r="AE80" s="57"/>
      <c r="AF80" s="57"/>
      <c r="AG80" s="57"/>
      <c r="AH80" s="57"/>
      <c r="AI80" s="57"/>
      <c r="AJ80" s="57"/>
      <c r="AK80" s="57"/>
      <c r="AL80" s="57"/>
    </row>
    <row r="81" spans="1:38" ht="52" thickBot="1" x14ac:dyDescent="0.25">
      <c r="A81" s="59" t="s">
        <v>665</v>
      </c>
      <c r="B81" s="59"/>
      <c r="C81" s="57"/>
      <c r="D81" s="57"/>
      <c r="E81" s="57"/>
      <c r="F81" s="57"/>
      <c r="G81" s="57"/>
      <c r="H81" s="57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  <c r="U81" s="57"/>
      <c r="V81" s="57"/>
      <c r="W81" s="57"/>
      <c r="X81" s="57"/>
      <c r="Y81" s="57"/>
      <c r="Z81" s="57"/>
      <c r="AA81" s="57"/>
      <c r="AB81" s="57"/>
      <c r="AC81" s="57"/>
      <c r="AD81" s="57"/>
      <c r="AE81" s="57"/>
      <c r="AF81" s="57"/>
      <c r="AG81" s="57"/>
      <c r="AH81" s="57"/>
      <c r="AI81" s="57"/>
      <c r="AJ81" s="57"/>
      <c r="AK81" s="57"/>
      <c r="AL81" s="57"/>
    </row>
    <row r="82" spans="1:38" ht="35" thickBot="1" x14ac:dyDescent="0.25">
      <c r="A82" s="55" t="s">
        <v>666</v>
      </c>
      <c r="B82" s="55"/>
      <c r="C82" s="56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6"/>
      <c r="P82" s="56"/>
      <c r="Q82" s="56"/>
      <c r="R82" s="56"/>
      <c r="S82" s="56"/>
      <c r="T82" s="56"/>
      <c r="U82" s="56"/>
      <c r="V82" s="56"/>
      <c r="W82" s="56"/>
      <c r="X82" s="56"/>
      <c r="Y82" s="56"/>
      <c r="Z82" s="56"/>
      <c r="AA82" s="56"/>
      <c r="AB82" s="56"/>
      <c r="AC82" s="56"/>
      <c r="AD82" s="56"/>
      <c r="AE82" s="56"/>
      <c r="AF82" s="56"/>
      <c r="AG82" s="56"/>
      <c r="AH82" s="56"/>
      <c r="AI82" s="56"/>
      <c r="AJ82" s="56"/>
      <c r="AK82" s="56"/>
      <c r="AL82" s="56"/>
    </row>
    <row r="83" spans="1:38" ht="18" thickBot="1" x14ac:dyDescent="0.25">
      <c r="A83" s="58" t="s">
        <v>667</v>
      </c>
      <c r="B83" s="58"/>
      <c r="C83" s="53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  <c r="Z83" s="53"/>
      <c r="AA83" s="53"/>
      <c r="AB83" s="53"/>
      <c r="AC83" s="53"/>
      <c r="AD83" s="53"/>
      <c r="AE83" s="53"/>
      <c r="AF83" s="53"/>
      <c r="AG83" s="53"/>
      <c r="AH83" s="53"/>
      <c r="AI83" s="53"/>
      <c r="AJ83" s="53"/>
      <c r="AK83" s="53"/>
      <c r="AL83" s="53"/>
    </row>
    <row r="84" spans="1:38" ht="18" thickBot="1" x14ac:dyDescent="0.25">
      <c r="A84" s="59" t="s">
        <v>668</v>
      </c>
      <c r="B84" s="59"/>
      <c r="C84" s="57"/>
      <c r="D84" s="57"/>
      <c r="E84" s="57"/>
      <c r="F84" s="57"/>
      <c r="G84" s="57"/>
      <c r="H84" s="57"/>
      <c r="I84" s="57"/>
      <c r="J84" s="57"/>
      <c r="K84" s="57"/>
      <c r="L84" s="57"/>
      <c r="M84" s="57"/>
      <c r="N84" s="57"/>
      <c r="O84" s="57"/>
      <c r="P84" s="57"/>
      <c r="Q84" s="57"/>
      <c r="R84" s="57"/>
      <c r="S84" s="57"/>
      <c r="T84" s="57"/>
      <c r="U84" s="57"/>
      <c r="V84" s="57"/>
      <c r="W84" s="57"/>
      <c r="X84" s="57"/>
      <c r="Y84" s="57"/>
      <c r="Z84" s="57"/>
      <c r="AA84" s="57"/>
      <c r="AB84" s="57"/>
      <c r="AC84" s="57"/>
      <c r="AD84" s="57"/>
      <c r="AE84" s="57"/>
      <c r="AF84" s="57"/>
      <c r="AG84" s="57"/>
      <c r="AH84" s="57"/>
      <c r="AI84" s="57"/>
      <c r="AJ84" s="57"/>
      <c r="AK84" s="57"/>
      <c r="AL84" s="57"/>
    </row>
    <row r="85" spans="1:38" ht="18" thickBot="1" x14ac:dyDescent="0.25">
      <c r="A85" s="59" t="s">
        <v>669</v>
      </c>
      <c r="B85" s="59"/>
      <c r="C85" s="57"/>
      <c r="D85" s="57"/>
      <c r="E85" s="57"/>
      <c r="F85" s="57"/>
      <c r="G85" s="57"/>
      <c r="H85" s="57"/>
      <c r="I85" s="57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  <c r="U85" s="57"/>
      <c r="V85" s="57"/>
      <c r="W85" s="57"/>
      <c r="X85" s="57"/>
      <c r="Y85" s="57"/>
      <c r="Z85" s="57"/>
      <c r="AA85" s="57"/>
      <c r="AB85" s="57"/>
      <c r="AC85" s="57"/>
      <c r="AD85" s="57"/>
      <c r="AE85" s="57"/>
      <c r="AF85" s="57"/>
      <c r="AG85" s="57"/>
      <c r="AH85" s="57"/>
      <c r="AI85" s="57"/>
      <c r="AJ85" s="57"/>
      <c r="AK85" s="57"/>
      <c r="AL85" s="57"/>
    </row>
    <row r="86" spans="1:38" ht="35" thickBot="1" x14ac:dyDescent="0.25">
      <c r="A86" s="59" t="s">
        <v>670</v>
      </c>
      <c r="B86" s="59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  <c r="N86" s="57"/>
      <c r="O86" s="57"/>
      <c r="P86" s="57"/>
      <c r="Q86" s="57"/>
      <c r="R86" s="57"/>
      <c r="S86" s="57"/>
      <c r="T86" s="57"/>
      <c r="U86" s="57"/>
      <c r="V86" s="57"/>
      <c r="W86" s="57"/>
      <c r="X86" s="57"/>
      <c r="Y86" s="57"/>
      <c r="Z86" s="57"/>
      <c r="AA86" s="57"/>
      <c r="AB86" s="57"/>
      <c r="AC86" s="57"/>
      <c r="AD86" s="57"/>
      <c r="AE86" s="57"/>
      <c r="AF86" s="57"/>
      <c r="AG86" s="57"/>
      <c r="AH86" s="57"/>
      <c r="AI86" s="57"/>
      <c r="AJ86" s="57"/>
      <c r="AK86" s="57"/>
      <c r="AL86" s="57"/>
    </row>
    <row r="87" spans="1:38" ht="18" thickBot="1" x14ac:dyDescent="0.25">
      <c r="A87" s="59" t="s">
        <v>671</v>
      </c>
      <c r="B87" s="59"/>
      <c r="C87" s="57"/>
      <c r="D87" s="57"/>
      <c r="E87" s="57"/>
      <c r="F87" s="57"/>
      <c r="G87" s="57"/>
      <c r="H87" s="57"/>
      <c r="I87" s="57"/>
      <c r="J87" s="57"/>
      <c r="K87" s="57"/>
      <c r="L87" s="57"/>
      <c r="M87" s="57"/>
      <c r="N87" s="57"/>
      <c r="O87" s="57"/>
      <c r="P87" s="57"/>
      <c r="Q87" s="57"/>
      <c r="R87" s="57"/>
      <c r="S87" s="57"/>
      <c r="T87" s="57"/>
      <c r="U87" s="57"/>
      <c r="V87" s="57"/>
      <c r="W87" s="57"/>
      <c r="X87" s="57"/>
      <c r="Y87" s="57"/>
      <c r="Z87" s="57"/>
      <c r="AA87" s="57"/>
      <c r="AB87" s="57"/>
      <c r="AC87" s="57"/>
      <c r="AD87" s="57"/>
      <c r="AE87" s="57"/>
      <c r="AF87" s="57"/>
      <c r="AG87" s="57"/>
      <c r="AH87" s="57"/>
      <c r="AI87" s="57"/>
      <c r="AJ87" s="57"/>
      <c r="AK87" s="57"/>
      <c r="AL87" s="57"/>
    </row>
    <row r="88" spans="1:38" ht="18" thickBot="1" x14ac:dyDescent="0.25">
      <c r="A88" s="60" t="s">
        <v>667</v>
      </c>
      <c r="B88" s="60"/>
      <c r="C88" s="57"/>
      <c r="D88" s="57"/>
      <c r="E88" s="57"/>
      <c r="F88" s="57"/>
      <c r="G88" s="57"/>
      <c r="H88" s="57"/>
      <c r="I88" s="57"/>
      <c r="J88" s="57"/>
      <c r="K88" s="57"/>
      <c r="L88" s="57"/>
      <c r="M88" s="57"/>
      <c r="N88" s="57"/>
      <c r="O88" s="57"/>
      <c r="P88" s="57"/>
      <c r="Q88" s="57"/>
      <c r="R88" s="57"/>
      <c r="S88" s="57"/>
      <c r="T88" s="57"/>
      <c r="U88" s="57"/>
      <c r="V88" s="57"/>
      <c r="W88" s="57"/>
      <c r="X88" s="57"/>
      <c r="Y88" s="57"/>
      <c r="Z88" s="57"/>
      <c r="AA88" s="57"/>
      <c r="AB88" s="57"/>
      <c r="AC88" s="57"/>
      <c r="AD88" s="57"/>
      <c r="AE88" s="57"/>
      <c r="AF88" s="57"/>
      <c r="AG88" s="57"/>
      <c r="AH88" s="57"/>
      <c r="AI88" s="57"/>
      <c r="AJ88" s="57"/>
      <c r="AK88" s="57"/>
      <c r="AL88" s="57"/>
    </row>
    <row r="89" spans="1:38" ht="18" thickBot="1" x14ac:dyDescent="0.25">
      <c r="A89" s="54" t="s">
        <v>672</v>
      </c>
      <c r="B89" s="54"/>
      <c r="C89" s="61"/>
      <c r="D89" s="61"/>
      <c r="E89" s="61"/>
      <c r="F89" s="61"/>
      <c r="G89" s="61"/>
      <c r="H89" s="61"/>
      <c r="I89" s="61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  <c r="AD89" s="61"/>
      <c r="AE89" s="61"/>
      <c r="AF89" s="61"/>
      <c r="AG89" s="61"/>
      <c r="AH89" s="61"/>
      <c r="AI89" s="61"/>
      <c r="AJ89" s="61"/>
      <c r="AK89" s="61"/>
      <c r="AL89" s="61"/>
    </row>
    <row r="90" spans="1:38" ht="18" thickBot="1" x14ac:dyDescent="0.25">
      <c r="A90" s="160" t="s">
        <v>1327</v>
      </c>
      <c r="B90" s="62"/>
      <c r="C90" s="159" t="str">
        <f>IFERROR(IF(((C89-B89)/B89)=-1, "", (C89-B89)/B89), "")</f>
        <v/>
      </c>
      <c r="D90" s="159" t="str">
        <f t="shared" ref="D90:AL90" si="11">IFERROR(IF(((D89-C89)/C89)=-1, "", (D89-C89)/C89), "")</f>
        <v/>
      </c>
      <c r="E90" s="159" t="str">
        <f t="shared" si="11"/>
        <v/>
      </c>
      <c r="F90" s="159" t="str">
        <f t="shared" si="11"/>
        <v/>
      </c>
      <c r="G90" s="159" t="str">
        <f t="shared" si="11"/>
        <v/>
      </c>
      <c r="H90" s="159" t="str">
        <f t="shared" si="11"/>
        <v/>
      </c>
      <c r="I90" s="159" t="str">
        <f t="shared" si="11"/>
        <v/>
      </c>
      <c r="J90" s="159" t="str">
        <f t="shared" si="11"/>
        <v/>
      </c>
      <c r="K90" s="159" t="str">
        <f t="shared" si="11"/>
        <v/>
      </c>
      <c r="L90" s="159" t="str">
        <f t="shared" si="11"/>
        <v/>
      </c>
      <c r="M90" s="159" t="str">
        <f t="shared" si="11"/>
        <v/>
      </c>
      <c r="N90" s="159" t="str">
        <f t="shared" si="11"/>
        <v/>
      </c>
      <c r="O90" s="159" t="str">
        <f t="shared" si="11"/>
        <v/>
      </c>
      <c r="P90" s="159" t="str">
        <f t="shared" si="11"/>
        <v/>
      </c>
      <c r="Q90" s="159" t="str">
        <f t="shared" si="11"/>
        <v/>
      </c>
      <c r="R90" s="159" t="str">
        <f t="shared" si="11"/>
        <v/>
      </c>
      <c r="S90" s="159" t="str">
        <f t="shared" si="11"/>
        <v/>
      </c>
      <c r="T90" s="159" t="str">
        <f t="shared" si="11"/>
        <v/>
      </c>
      <c r="U90" s="159" t="str">
        <f t="shared" si="11"/>
        <v/>
      </c>
      <c r="V90" s="159" t="str">
        <f t="shared" si="11"/>
        <v/>
      </c>
      <c r="W90" s="159" t="str">
        <f t="shared" si="11"/>
        <v/>
      </c>
      <c r="X90" s="159" t="str">
        <f t="shared" si="11"/>
        <v/>
      </c>
      <c r="Y90" s="159" t="str">
        <f t="shared" si="11"/>
        <v/>
      </c>
      <c r="Z90" s="159" t="str">
        <f t="shared" si="11"/>
        <v/>
      </c>
      <c r="AA90" s="159" t="str">
        <f t="shared" si="11"/>
        <v/>
      </c>
      <c r="AB90" s="159" t="str">
        <f t="shared" si="11"/>
        <v/>
      </c>
      <c r="AC90" s="159" t="str">
        <f t="shared" si="11"/>
        <v/>
      </c>
      <c r="AD90" s="159" t="str">
        <f t="shared" si="11"/>
        <v/>
      </c>
      <c r="AE90" s="159" t="str">
        <f t="shared" si="11"/>
        <v/>
      </c>
      <c r="AF90" s="159" t="str">
        <f t="shared" si="11"/>
        <v/>
      </c>
      <c r="AG90" s="159" t="str">
        <f t="shared" si="11"/>
        <v/>
      </c>
      <c r="AH90" s="159" t="str">
        <f t="shared" si="11"/>
        <v/>
      </c>
      <c r="AI90" s="159" t="str">
        <f t="shared" si="11"/>
        <v/>
      </c>
      <c r="AJ90" s="159" t="str">
        <f t="shared" si="11"/>
        <v/>
      </c>
      <c r="AK90" s="159" t="str">
        <f t="shared" si="11"/>
        <v/>
      </c>
      <c r="AL90" s="159" t="str">
        <f t="shared" si="11"/>
        <v/>
      </c>
    </row>
    <row r="91" spans="1:38" ht="18" thickBot="1" x14ac:dyDescent="0.25">
      <c r="A91" s="144" t="s">
        <v>864</v>
      </c>
      <c r="B91" s="54"/>
      <c r="C91" s="95" t="str">
        <f t="shared" ref="C91:AL91" si="12">IFERROR(C89/C5, "")</f>
        <v/>
      </c>
      <c r="D91" s="95" t="str">
        <f t="shared" si="12"/>
        <v/>
      </c>
      <c r="E91" s="95" t="str">
        <f t="shared" si="12"/>
        <v/>
      </c>
      <c r="F91" s="95" t="str">
        <f t="shared" si="12"/>
        <v/>
      </c>
      <c r="G91" s="95" t="str">
        <f t="shared" si="12"/>
        <v/>
      </c>
      <c r="H91" s="95" t="str">
        <f t="shared" si="12"/>
        <v/>
      </c>
      <c r="I91" s="95" t="str">
        <f t="shared" si="12"/>
        <v/>
      </c>
      <c r="J91" s="95" t="str">
        <f t="shared" si="12"/>
        <v/>
      </c>
      <c r="K91" s="95" t="str">
        <f t="shared" si="12"/>
        <v/>
      </c>
      <c r="L91" s="95" t="str">
        <f t="shared" si="12"/>
        <v/>
      </c>
      <c r="M91" s="95" t="str">
        <f t="shared" si="12"/>
        <v/>
      </c>
      <c r="N91" s="95" t="str">
        <f t="shared" si="12"/>
        <v/>
      </c>
      <c r="O91" s="95" t="str">
        <f t="shared" si="12"/>
        <v/>
      </c>
      <c r="P91" s="95" t="str">
        <f t="shared" si="12"/>
        <v/>
      </c>
      <c r="Q91" s="95" t="str">
        <f t="shared" si="12"/>
        <v/>
      </c>
      <c r="R91" s="95" t="str">
        <f t="shared" si="12"/>
        <v/>
      </c>
      <c r="S91" s="95" t="str">
        <f t="shared" si="12"/>
        <v/>
      </c>
      <c r="T91" s="95" t="str">
        <f t="shared" si="12"/>
        <v/>
      </c>
      <c r="U91" s="95" t="str">
        <f t="shared" si="12"/>
        <v/>
      </c>
      <c r="V91" s="95" t="str">
        <f t="shared" si="12"/>
        <v/>
      </c>
      <c r="W91" s="95" t="str">
        <f t="shared" si="12"/>
        <v/>
      </c>
      <c r="X91" s="95" t="str">
        <f t="shared" si="12"/>
        <v/>
      </c>
      <c r="Y91" s="95" t="str">
        <f t="shared" si="12"/>
        <v/>
      </c>
      <c r="Z91" s="95" t="str">
        <f t="shared" si="12"/>
        <v/>
      </c>
      <c r="AA91" s="95" t="str">
        <f t="shared" si="12"/>
        <v/>
      </c>
      <c r="AB91" s="95" t="str">
        <f t="shared" si="12"/>
        <v/>
      </c>
      <c r="AC91" s="95" t="str">
        <f t="shared" si="12"/>
        <v/>
      </c>
      <c r="AD91" s="95" t="str">
        <f t="shared" si="12"/>
        <v/>
      </c>
      <c r="AE91" s="95" t="str">
        <f t="shared" si="12"/>
        <v/>
      </c>
      <c r="AF91" s="95" t="str">
        <f t="shared" si="12"/>
        <v/>
      </c>
      <c r="AG91" s="95" t="str">
        <f t="shared" si="12"/>
        <v/>
      </c>
      <c r="AH91" s="95" t="str">
        <f t="shared" si="12"/>
        <v/>
      </c>
      <c r="AI91" s="95" t="str">
        <f t="shared" si="12"/>
        <v/>
      </c>
      <c r="AJ91" s="95" t="str">
        <f t="shared" si="12"/>
        <v/>
      </c>
      <c r="AK91" s="95" t="str">
        <f t="shared" si="12"/>
        <v/>
      </c>
      <c r="AL91" s="95" t="str">
        <f t="shared" si="12"/>
        <v/>
      </c>
    </row>
    <row r="92" spans="1:38" ht="35" thickBot="1" x14ac:dyDescent="0.25">
      <c r="A92" s="54" t="s">
        <v>673</v>
      </c>
      <c r="B92" s="54"/>
      <c r="C92" s="53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3"/>
      <c r="AA92" s="53"/>
      <c r="AB92" s="53"/>
      <c r="AC92" s="53"/>
      <c r="AD92" s="53"/>
      <c r="AE92" s="53"/>
      <c r="AF92" s="53"/>
      <c r="AG92" s="53"/>
      <c r="AH92" s="53"/>
      <c r="AI92" s="53"/>
      <c r="AJ92" s="53"/>
      <c r="AK92" s="53"/>
      <c r="AL92" s="53"/>
    </row>
    <row r="93" spans="1:38" ht="18" thickBot="1" x14ac:dyDescent="0.25">
      <c r="A93" s="55" t="s">
        <v>674</v>
      </c>
      <c r="B93" s="55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6"/>
      <c r="P93" s="56"/>
      <c r="Q93" s="56"/>
      <c r="R93" s="56"/>
      <c r="S93" s="56"/>
      <c r="T93" s="56"/>
      <c r="U93" s="56"/>
      <c r="V93" s="56"/>
      <c r="W93" s="56"/>
      <c r="X93" s="56"/>
      <c r="Y93" s="56"/>
      <c r="Z93" s="56"/>
      <c r="AA93" s="56"/>
      <c r="AB93" s="56"/>
      <c r="AC93" s="56"/>
      <c r="AD93" s="56"/>
      <c r="AE93" s="56"/>
      <c r="AF93" s="56"/>
      <c r="AG93" s="56"/>
      <c r="AH93" s="56"/>
      <c r="AI93" s="56"/>
      <c r="AJ93" s="56"/>
      <c r="AK93" s="56"/>
      <c r="AL93" s="56"/>
    </row>
    <row r="94" spans="1:38" ht="18" thickBot="1" x14ac:dyDescent="0.25">
      <c r="A94" s="55" t="s">
        <v>675</v>
      </c>
      <c r="B94" s="55"/>
      <c r="C94" s="57"/>
      <c r="D94" s="57"/>
      <c r="E94" s="57"/>
      <c r="F94" s="57"/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57"/>
      <c r="R94" s="57"/>
      <c r="S94" s="57"/>
      <c r="T94" s="57"/>
      <c r="U94" s="57"/>
      <c r="V94" s="57"/>
      <c r="W94" s="57"/>
      <c r="X94" s="57"/>
      <c r="Y94" s="57"/>
      <c r="Z94" s="57"/>
      <c r="AA94" s="57"/>
      <c r="AB94" s="57"/>
      <c r="AC94" s="57"/>
      <c r="AD94" s="57"/>
      <c r="AE94" s="57"/>
      <c r="AF94" s="57"/>
      <c r="AG94" s="57"/>
      <c r="AH94" s="57"/>
      <c r="AI94" s="57"/>
      <c r="AJ94" s="57"/>
      <c r="AK94" s="57"/>
      <c r="AL94" s="57"/>
    </row>
    <row r="95" spans="1:38" ht="52" thickBot="1" x14ac:dyDescent="0.25">
      <c r="A95" s="55" t="s">
        <v>676</v>
      </c>
      <c r="B95" s="55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6"/>
      <c r="P95" s="56"/>
      <c r="Q95" s="56"/>
      <c r="R95" s="56"/>
      <c r="S95" s="56"/>
      <c r="T95" s="56"/>
      <c r="U95" s="56"/>
      <c r="V95" s="56"/>
      <c r="W95" s="56"/>
      <c r="X95" s="56"/>
      <c r="Y95" s="56"/>
      <c r="Z95" s="56"/>
      <c r="AA95" s="56"/>
      <c r="AB95" s="56"/>
      <c r="AC95" s="56"/>
      <c r="AD95" s="56"/>
      <c r="AE95" s="56"/>
      <c r="AF95" s="56"/>
      <c r="AG95" s="56"/>
      <c r="AH95" s="56"/>
      <c r="AI95" s="56"/>
      <c r="AJ95" s="56"/>
      <c r="AK95" s="56"/>
      <c r="AL95" s="56"/>
    </row>
    <row r="96" spans="1:38" ht="52" thickBot="1" x14ac:dyDescent="0.25">
      <c r="A96" s="55" t="s">
        <v>677</v>
      </c>
      <c r="B96" s="55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6"/>
      <c r="P96" s="56"/>
      <c r="Q96" s="56"/>
      <c r="R96" s="56"/>
      <c r="S96" s="56"/>
      <c r="T96" s="56"/>
      <c r="U96" s="56"/>
      <c r="V96" s="56"/>
      <c r="W96" s="56"/>
      <c r="X96" s="56"/>
      <c r="Y96" s="56"/>
      <c r="Z96" s="56"/>
      <c r="AA96" s="56"/>
      <c r="AB96" s="56"/>
      <c r="AC96" s="56"/>
      <c r="AD96" s="56"/>
      <c r="AE96" s="56"/>
      <c r="AF96" s="56"/>
      <c r="AG96" s="56"/>
      <c r="AH96" s="56"/>
      <c r="AI96" s="56"/>
      <c r="AJ96" s="56"/>
      <c r="AK96" s="56"/>
      <c r="AL96" s="56"/>
    </row>
    <row r="97" spans="1:38" ht="35" thickBot="1" x14ac:dyDescent="0.25">
      <c r="A97" s="54" t="s">
        <v>678</v>
      </c>
      <c r="B97" s="54"/>
      <c r="C97" s="61"/>
      <c r="D97" s="61"/>
      <c r="E97" s="61"/>
      <c r="F97" s="61"/>
      <c r="G97" s="61"/>
      <c r="H97" s="61"/>
      <c r="I97" s="61"/>
      <c r="J97" s="61"/>
      <c r="K97" s="61"/>
      <c r="L97" s="61"/>
      <c r="M97" s="61"/>
      <c r="N97" s="61"/>
      <c r="O97" s="61"/>
      <c r="P97" s="61"/>
      <c r="Q97" s="61"/>
      <c r="R97" s="61"/>
      <c r="S97" s="61"/>
      <c r="T97" s="61"/>
      <c r="U97" s="61"/>
      <c r="V97" s="61"/>
      <c r="W97" s="61"/>
      <c r="X97" s="61"/>
      <c r="Y97" s="61"/>
      <c r="Z97" s="61"/>
      <c r="AA97" s="61"/>
      <c r="AB97" s="61"/>
      <c r="AC97" s="61"/>
      <c r="AD97" s="61"/>
      <c r="AE97" s="61"/>
      <c r="AF97" s="61"/>
      <c r="AG97" s="61"/>
      <c r="AH97" s="61"/>
      <c r="AI97" s="61"/>
      <c r="AJ97" s="61"/>
      <c r="AK97" s="61"/>
      <c r="AL97" s="61"/>
    </row>
    <row r="98" spans="1:38" ht="18" thickBot="1" x14ac:dyDescent="0.25">
      <c r="A98" s="62" t="s">
        <v>679</v>
      </c>
      <c r="B98" s="62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6"/>
      <c r="P98" s="56"/>
      <c r="Q98" s="56"/>
      <c r="R98" s="56"/>
      <c r="S98" s="56"/>
      <c r="T98" s="56"/>
      <c r="U98" s="56"/>
      <c r="V98" s="56"/>
      <c r="W98" s="56"/>
      <c r="X98" s="56"/>
      <c r="Y98" s="56"/>
      <c r="Z98" s="56"/>
      <c r="AA98" s="56"/>
      <c r="AB98" s="56"/>
      <c r="AC98" s="56"/>
      <c r="AD98" s="56"/>
      <c r="AE98" s="56"/>
      <c r="AF98" s="56"/>
      <c r="AG98" s="56"/>
      <c r="AH98" s="56"/>
      <c r="AI98" s="56"/>
      <c r="AJ98" s="56"/>
      <c r="AK98" s="56"/>
      <c r="AL98" s="56"/>
    </row>
    <row r="99" spans="1:38" ht="35" thickBot="1" x14ac:dyDescent="0.25">
      <c r="A99" s="54" t="s">
        <v>680</v>
      </c>
      <c r="B99" s="54"/>
      <c r="C99" s="61"/>
      <c r="D99" s="61"/>
      <c r="E99" s="61"/>
      <c r="F99" s="61"/>
      <c r="G99" s="61"/>
      <c r="H99" s="61"/>
      <c r="I99" s="61"/>
      <c r="J99" s="61"/>
      <c r="K99" s="61"/>
      <c r="L99" s="61"/>
      <c r="M99" s="61"/>
      <c r="N99" s="61"/>
      <c r="O99" s="61"/>
      <c r="P99" s="61"/>
      <c r="Q99" s="61"/>
      <c r="R99" s="61"/>
      <c r="S99" s="61"/>
      <c r="T99" s="61"/>
      <c r="U99" s="61"/>
      <c r="V99" s="61"/>
      <c r="W99" s="61"/>
      <c r="X99" s="61"/>
      <c r="Y99" s="61"/>
      <c r="Z99" s="61"/>
      <c r="AA99" s="61"/>
      <c r="AB99" s="61"/>
      <c r="AC99" s="61"/>
      <c r="AD99" s="61"/>
      <c r="AE99" s="61"/>
      <c r="AF99" s="61"/>
      <c r="AG99" s="61"/>
      <c r="AH99" s="61"/>
      <c r="AI99" s="61"/>
      <c r="AJ99" s="61"/>
      <c r="AK99" s="61"/>
      <c r="AL99" s="61"/>
    </row>
    <row r="100" spans="1:38" ht="35" thickBot="1" x14ac:dyDescent="0.25">
      <c r="A100" s="62" t="s">
        <v>681</v>
      </c>
      <c r="B100" s="62"/>
      <c r="C100" s="56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6"/>
      <c r="P100" s="56"/>
      <c r="Q100" s="56"/>
      <c r="R100" s="56"/>
      <c r="S100" s="56"/>
      <c r="T100" s="56"/>
      <c r="U100" s="56"/>
      <c r="V100" s="56"/>
      <c r="W100" s="56"/>
      <c r="X100" s="56"/>
      <c r="Y100" s="56"/>
      <c r="Z100" s="56"/>
      <c r="AA100" s="56"/>
      <c r="AB100" s="56"/>
      <c r="AC100" s="56"/>
      <c r="AD100" s="56"/>
      <c r="AE100" s="56"/>
      <c r="AF100" s="56"/>
      <c r="AG100" s="56"/>
      <c r="AH100" s="56"/>
      <c r="AI100" s="56"/>
      <c r="AJ100" s="56"/>
      <c r="AK100" s="56"/>
      <c r="AL100" s="56"/>
    </row>
    <row r="101" spans="1:38" ht="18" thickBot="1" x14ac:dyDescent="0.25">
      <c r="A101" s="54" t="s">
        <v>682</v>
      </c>
      <c r="B101" s="54"/>
      <c r="C101" s="61"/>
      <c r="D101" s="61"/>
      <c r="E101" s="61"/>
      <c r="F101" s="61"/>
      <c r="G101" s="61"/>
      <c r="H101" s="61"/>
      <c r="I101" s="61"/>
      <c r="J101" s="61"/>
      <c r="K101" s="61"/>
      <c r="L101" s="61"/>
      <c r="M101" s="61"/>
      <c r="N101" s="61"/>
      <c r="O101" s="61"/>
      <c r="P101" s="61"/>
      <c r="Q101" s="61"/>
      <c r="R101" s="61"/>
      <c r="S101" s="61"/>
      <c r="T101" s="61"/>
      <c r="U101" s="61"/>
      <c r="V101" s="61"/>
      <c r="W101" s="61"/>
      <c r="X101" s="61"/>
      <c r="Y101" s="61"/>
      <c r="Z101" s="61"/>
      <c r="AA101" s="61"/>
      <c r="AB101" s="61"/>
      <c r="AC101" s="61"/>
      <c r="AD101" s="61"/>
      <c r="AE101" s="61"/>
      <c r="AF101" s="61"/>
      <c r="AG101" s="61"/>
      <c r="AH101" s="61"/>
      <c r="AI101" s="61"/>
      <c r="AJ101" s="61"/>
      <c r="AK101" s="61"/>
      <c r="AL101" s="61"/>
    </row>
    <row r="102" spans="1:38" ht="35" thickBot="1" x14ac:dyDescent="0.25">
      <c r="A102" s="54" t="s">
        <v>683</v>
      </c>
      <c r="B102" s="63"/>
      <c r="C102" s="53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  <c r="Z102" s="53"/>
      <c r="AA102" s="53"/>
      <c r="AB102" s="53"/>
      <c r="AC102" s="53"/>
      <c r="AD102" s="53"/>
      <c r="AE102" s="53"/>
      <c r="AF102" s="53"/>
      <c r="AG102" s="53"/>
      <c r="AH102" s="53"/>
      <c r="AI102" s="53"/>
      <c r="AJ102" s="53"/>
      <c r="AK102" s="53"/>
      <c r="AL102" s="53"/>
    </row>
    <row r="103" spans="1:38" ht="69" thickBot="1" x14ac:dyDescent="0.25">
      <c r="A103" s="58" t="s">
        <v>684</v>
      </c>
      <c r="B103" s="64"/>
      <c r="C103" s="53"/>
      <c r="D103" s="53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  <c r="Z103" s="53"/>
      <c r="AA103" s="53"/>
      <c r="AB103" s="53"/>
      <c r="AC103" s="53"/>
      <c r="AD103" s="53"/>
      <c r="AE103" s="53"/>
      <c r="AF103" s="53"/>
      <c r="AG103" s="53"/>
      <c r="AH103" s="53"/>
      <c r="AI103" s="53"/>
      <c r="AJ103" s="53"/>
      <c r="AK103" s="53"/>
      <c r="AL103" s="53"/>
    </row>
    <row r="104" spans="1:38" ht="69" thickBot="1" x14ac:dyDescent="0.25">
      <c r="A104" s="59" t="s">
        <v>685</v>
      </c>
      <c r="B104" s="65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6"/>
      <c r="P104" s="56"/>
      <c r="Q104" s="56"/>
      <c r="R104" s="56"/>
      <c r="S104" s="56"/>
      <c r="T104" s="56"/>
      <c r="U104" s="56"/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  <c r="AF104" s="56"/>
      <c r="AG104" s="56"/>
      <c r="AH104" s="56"/>
      <c r="AI104" s="56"/>
      <c r="AJ104" s="56"/>
      <c r="AK104" s="56"/>
      <c r="AL104" s="56"/>
    </row>
    <row r="105" spans="1:38" ht="69" thickBot="1" x14ac:dyDescent="0.25">
      <c r="A105" s="59" t="s">
        <v>686</v>
      </c>
      <c r="B105" s="65"/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  <c r="O105" s="56"/>
      <c r="P105" s="56"/>
      <c r="Q105" s="56"/>
      <c r="R105" s="56"/>
      <c r="S105" s="56"/>
      <c r="T105" s="56"/>
      <c r="U105" s="56"/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  <c r="AF105" s="56"/>
      <c r="AG105" s="56"/>
      <c r="AH105" s="56"/>
      <c r="AI105" s="56"/>
      <c r="AJ105" s="56"/>
      <c r="AK105" s="56"/>
      <c r="AL105" s="56"/>
    </row>
    <row r="106" spans="1:38" ht="86" thickBot="1" x14ac:dyDescent="0.25">
      <c r="A106" s="59" t="s">
        <v>687</v>
      </c>
      <c r="B106" s="65"/>
      <c r="C106" s="56"/>
      <c r="D106" s="56"/>
      <c r="E106" s="56"/>
      <c r="F106" s="56"/>
      <c r="G106" s="56"/>
      <c r="H106" s="56"/>
      <c r="I106" s="56"/>
      <c r="J106" s="56"/>
      <c r="K106" s="56"/>
      <c r="L106" s="56"/>
      <c r="M106" s="56"/>
      <c r="N106" s="56"/>
      <c r="O106" s="56"/>
      <c r="P106" s="56"/>
      <c r="Q106" s="56"/>
      <c r="R106" s="56"/>
      <c r="S106" s="56"/>
      <c r="T106" s="56"/>
      <c r="U106" s="56"/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  <c r="AF106" s="56"/>
      <c r="AG106" s="56"/>
      <c r="AH106" s="56"/>
      <c r="AI106" s="56"/>
      <c r="AJ106" s="56"/>
      <c r="AK106" s="56"/>
      <c r="AL106" s="56"/>
    </row>
    <row r="107" spans="1:38" ht="69" thickBot="1" x14ac:dyDescent="0.25">
      <c r="A107" s="59" t="s">
        <v>688</v>
      </c>
      <c r="B107" s="65"/>
      <c r="C107" s="56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  <c r="O107" s="56"/>
      <c r="P107" s="56"/>
      <c r="Q107" s="56"/>
      <c r="R107" s="56"/>
      <c r="S107" s="56"/>
      <c r="T107" s="56"/>
      <c r="U107" s="56"/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  <c r="AF107" s="56"/>
      <c r="AG107" s="56"/>
      <c r="AH107" s="56"/>
      <c r="AI107" s="56"/>
      <c r="AJ107" s="56"/>
      <c r="AK107" s="56"/>
      <c r="AL107" s="56"/>
    </row>
    <row r="108" spans="1:38" ht="69" thickBot="1" x14ac:dyDescent="0.25">
      <c r="A108" s="58" t="s">
        <v>689</v>
      </c>
      <c r="B108" s="64"/>
      <c r="C108" s="53"/>
      <c r="D108" s="53"/>
      <c r="E108" s="53"/>
      <c r="F108" s="53"/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  <c r="Z108" s="53"/>
      <c r="AA108" s="53"/>
      <c r="AB108" s="53"/>
      <c r="AC108" s="53"/>
      <c r="AD108" s="53"/>
      <c r="AE108" s="53"/>
      <c r="AF108" s="53"/>
      <c r="AG108" s="53"/>
      <c r="AH108" s="53"/>
      <c r="AI108" s="53"/>
      <c r="AJ108" s="53"/>
      <c r="AK108" s="53"/>
      <c r="AL108" s="53"/>
    </row>
    <row r="109" spans="1:38" ht="35" thickBot="1" x14ac:dyDescent="0.25">
      <c r="A109" s="59" t="s">
        <v>690</v>
      </c>
      <c r="B109" s="65"/>
      <c r="C109" s="56"/>
      <c r="D109" s="56"/>
      <c r="E109" s="56"/>
      <c r="F109" s="56"/>
      <c r="G109" s="56"/>
      <c r="H109" s="56"/>
      <c r="I109" s="56"/>
      <c r="J109" s="56"/>
      <c r="K109" s="56"/>
      <c r="L109" s="56"/>
      <c r="M109" s="56"/>
      <c r="N109" s="56"/>
      <c r="O109" s="56"/>
      <c r="P109" s="56"/>
      <c r="Q109" s="56"/>
      <c r="R109" s="56"/>
      <c r="S109" s="56"/>
      <c r="T109" s="56"/>
      <c r="U109" s="56"/>
      <c r="V109" s="56"/>
      <c r="W109" s="56"/>
      <c r="X109" s="56"/>
      <c r="Y109" s="56"/>
      <c r="Z109" s="56"/>
      <c r="AA109" s="56"/>
      <c r="AB109" s="56"/>
      <c r="AC109" s="56"/>
      <c r="AD109" s="56"/>
      <c r="AE109" s="56"/>
      <c r="AF109" s="56"/>
      <c r="AG109" s="56"/>
      <c r="AH109" s="56"/>
      <c r="AI109" s="56"/>
      <c r="AJ109" s="56"/>
      <c r="AK109" s="56"/>
      <c r="AL109" s="56"/>
    </row>
    <row r="110" spans="1:38" ht="35" thickBot="1" x14ac:dyDescent="0.25">
      <c r="A110" s="59" t="s">
        <v>691</v>
      </c>
      <c r="B110" s="65"/>
      <c r="C110" s="57"/>
      <c r="D110" s="57"/>
      <c r="E110" s="57"/>
      <c r="F110" s="57"/>
      <c r="G110" s="57"/>
      <c r="H110" s="57"/>
      <c r="I110" s="57"/>
      <c r="J110" s="57"/>
      <c r="K110" s="57"/>
      <c r="L110" s="57"/>
      <c r="M110" s="57"/>
      <c r="N110" s="57"/>
      <c r="O110" s="57"/>
      <c r="P110" s="57"/>
      <c r="Q110" s="57"/>
      <c r="R110" s="57"/>
      <c r="S110" s="57"/>
      <c r="T110" s="57"/>
      <c r="U110" s="57"/>
      <c r="V110" s="57"/>
      <c r="W110" s="57"/>
      <c r="X110" s="57"/>
      <c r="Y110" s="57"/>
      <c r="Z110" s="57"/>
      <c r="AA110" s="57"/>
      <c r="AB110" s="57"/>
      <c r="AC110" s="57"/>
      <c r="AD110" s="57"/>
      <c r="AE110" s="57"/>
      <c r="AF110" s="57"/>
      <c r="AG110" s="57"/>
      <c r="AH110" s="57"/>
      <c r="AI110" s="57"/>
      <c r="AJ110" s="57"/>
      <c r="AK110" s="57"/>
      <c r="AL110" s="57"/>
    </row>
    <row r="111" spans="1:38" ht="103" thickBot="1" x14ac:dyDescent="0.25">
      <c r="A111" s="59" t="s">
        <v>692</v>
      </c>
      <c r="B111" s="65"/>
      <c r="C111" s="56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  <c r="O111" s="56"/>
      <c r="P111" s="56"/>
      <c r="Q111" s="56"/>
      <c r="R111" s="56"/>
      <c r="S111" s="56"/>
      <c r="T111" s="56"/>
      <c r="U111" s="56"/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  <c r="AF111" s="56"/>
      <c r="AG111" s="56"/>
      <c r="AH111" s="56"/>
      <c r="AI111" s="56"/>
      <c r="AJ111" s="56"/>
      <c r="AK111" s="56"/>
      <c r="AL111" s="56"/>
    </row>
    <row r="112" spans="1:38" ht="86" thickBot="1" x14ac:dyDescent="0.25">
      <c r="A112" s="59" t="s">
        <v>693</v>
      </c>
      <c r="B112" s="65"/>
      <c r="C112" s="57"/>
      <c r="D112" s="57"/>
      <c r="E112" s="57"/>
      <c r="F112" s="57"/>
      <c r="G112" s="57"/>
      <c r="H112" s="57"/>
      <c r="I112" s="57"/>
      <c r="J112" s="57"/>
      <c r="K112" s="57"/>
      <c r="L112" s="57"/>
      <c r="M112" s="57"/>
      <c r="N112" s="57"/>
      <c r="O112" s="57"/>
      <c r="P112" s="57"/>
      <c r="Q112" s="57"/>
      <c r="R112" s="57"/>
      <c r="S112" s="57"/>
      <c r="T112" s="57"/>
      <c r="U112" s="57"/>
      <c r="V112" s="57"/>
      <c r="W112" s="57"/>
      <c r="X112" s="57"/>
      <c r="Y112" s="57"/>
      <c r="Z112" s="57"/>
      <c r="AA112" s="57"/>
      <c r="AB112" s="57"/>
      <c r="AC112" s="57"/>
      <c r="AD112" s="57"/>
      <c r="AE112" s="57"/>
      <c r="AF112" s="57"/>
      <c r="AG112" s="57"/>
      <c r="AH112" s="57"/>
      <c r="AI112" s="57"/>
      <c r="AJ112" s="57"/>
      <c r="AK112" s="57"/>
      <c r="AL112" s="57"/>
    </row>
    <row r="113" spans="1:38" ht="35" thickBot="1" x14ac:dyDescent="0.25">
      <c r="A113" s="59" t="s">
        <v>694</v>
      </c>
      <c r="B113" s="65"/>
      <c r="C113" s="56"/>
      <c r="D113" s="56"/>
      <c r="E113" s="56"/>
      <c r="F113" s="56"/>
      <c r="G113" s="56"/>
      <c r="H113" s="56"/>
      <c r="I113" s="56"/>
      <c r="J113" s="56"/>
      <c r="K113" s="56"/>
      <c r="L113" s="56"/>
      <c r="M113" s="56"/>
      <c r="N113" s="56"/>
      <c r="O113" s="56"/>
      <c r="P113" s="56"/>
      <c r="Q113" s="56"/>
      <c r="R113" s="56"/>
      <c r="S113" s="56"/>
      <c r="T113" s="56"/>
      <c r="U113" s="56"/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  <c r="AF113" s="56"/>
      <c r="AG113" s="56"/>
      <c r="AH113" s="56"/>
      <c r="AI113" s="56"/>
      <c r="AJ113" s="56"/>
      <c r="AK113" s="56"/>
      <c r="AL113" s="56"/>
    </row>
    <row r="114" spans="1:38" ht="52" thickBot="1" x14ac:dyDescent="0.25">
      <c r="A114" s="59" t="s">
        <v>695</v>
      </c>
      <c r="B114" s="65"/>
      <c r="C114" s="57"/>
      <c r="D114" s="57"/>
      <c r="E114" s="57"/>
      <c r="F114" s="57"/>
      <c r="G114" s="57"/>
      <c r="H114" s="57"/>
      <c r="I114" s="57"/>
      <c r="J114" s="57"/>
      <c r="K114" s="57"/>
      <c r="L114" s="57"/>
      <c r="M114" s="57"/>
      <c r="N114" s="57"/>
      <c r="O114" s="57"/>
      <c r="P114" s="57"/>
      <c r="Q114" s="57"/>
      <c r="R114" s="57"/>
      <c r="S114" s="57"/>
      <c r="T114" s="57"/>
      <c r="U114" s="57"/>
      <c r="V114" s="57"/>
      <c r="W114" s="57"/>
      <c r="X114" s="57"/>
      <c r="Y114" s="57"/>
      <c r="Z114" s="57"/>
      <c r="AA114" s="57"/>
      <c r="AB114" s="57"/>
      <c r="AC114" s="57"/>
      <c r="AD114" s="57"/>
      <c r="AE114" s="57"/>
      <c r="AF114" s="57"/>
      <c r="AG114" s="57"/>
      <c r="AH114" s="57"/>
      <c r="AI114" s="57"/>
      <c r="AJ114" s="57"/>
      <c r="AK114" s="57"/>
      <c r="AL114" s="57"/>
    </row>
    <row r="115" spans="1:38" ht="103" thickBot="1" x14ac:dyDescent="0.25">
      <c r="A115" s="59" t="s">
        <v>696</v>
      </c>
      <c r="B115" s="65"/>
      <c r="C115" s="56"/>
      <c r="D115" s="56"/>
      <c r="E115" s="56"/>
      <c r="F115" s="56"/>
      <c r="G115" s="56"/>
      <c r="H115" s="56"/>
      <c r="I115" s="56"/>
      <c r="J115" s="56"/>
      <c r="K115" s="56"/>
      <c r="L115" s="56"/>
      <c r="M115" s="56"/>
      <c r="N115" s="56"/>
      <c r="O115" s="56"/>
      <c r="P115" s="56"/>
      <c r="Q115" s="56"/>
      <c r="R115" s="56"/>
      <c r="S115" s="56"/>
      <c r="T115" s="56"/>
      <c r="U115" s="56"/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  <c r="AF115" s="56"/>
      <c r="AG115" s="56"/>
      <c r="AH115" s="56"/>
      <c r="AI115" s="56"/>
      <c r="AJ115" s="56"/>
      <c r="AK115" s="56"/>
      <c r="AL115" s="56"/>
    </row>
    <row r="116" spans="1:38" ht="69" thickBot="1" x14ac:dyDescent="0.25">
      <c r="A116" s="59" t="s">
        <v>697</v>
      </c>
      <c r="B116" s="65"/>
      <c r="C116" s="56"/>
      <c r="D116" s="56"/>
      <c r="E116" s="56"/>
      <c r="F116" s="56"/>
      <c r="G116" s="56"/>
      <c r="H116" s="56"/>
      <c r="I116" s="56"/>
      <c r="J116" s="56"/>
      <c r="K116" s="56"/>
      <c r="L116" s="56"/>
      <c r="M116" s="56"/>
      <c r="N116" s="56"/>
      <c r="O116" s="56"/>
      <c r="P116" s="56"/>
      <c r="Q116" s="56"/>
      <c r="R116" s="56"/>
      <c r="S116" s="56"/>
      <c r="T116" s="56"/>
      <c r="U116" s="56"/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  <c r="AF116" s="56"/>
      <c r="AG116" s="56"/>
      <c r="AH116" s="56"/>
      <c r="AI116" s="56"/>
      <c r="AJ116" s="56"/>
      <c r="AK116" s="56"/>
      <c r="AL116" s="56"/>
    </row>
    <row r="117" spans="1:38" ht="69" thickBot="1" x14ac:dyDescent="0.25">
      <c r="A117" s="59" t="s">
        <v>698</v>
      </c>
      <c r="B117" s="65"/>
      <c r="C117" s="57"/>
      <c r="D117" s="57"/>
      <c r="E117" s="57"/>
      <c r="F117" s="57"/>
      <c r="G117" s="57"/>
      <c r="H117" s="57"/>
      <c r="I117" s="57"/>
      <c r="J117" s="57"/>
      <c r="K117" s="57"/>
      <c r="L117" s="57"/>
      <c r="M117" s="57"/>
      <c r="N117" s="57"/>
      <c r="O117" s="57"/>
      <c r="P117" s="57"/>
      <c r="Q117" s="57"/>
      <c r="R117" s="57"/>
      <c r="S117" s="57"/>
      <c r="T117" s="57"/>
      <c r="U117" s="57"/>
      <c r="V117" s="57"/>
      <c r="W117" s="57"/>
      <c r="X117" s="57"/>
      <c r="Y117" s="57"/>
      <c r="Z117" s="57"/>
      <c r="AA117" s="57"/>
      <c r="AB117" s="57"/>
      <c r="AC117" s="57"/>
      <c r="AD117" s="57"/>
      <c r="AE117" s="57"/>
      <c r="AF117" s="57"/>
      <c r="AG117" s="57"/>
      <c r="AH117" s="57"/>
      <c r="AI117" s="57"/>
      <c r="AJ117" s="57"/>
      <c r="AK117" s="57"/>
      <c r="AL117" s="57"/>
    </row>
    <row r="118" spans="1:38" ht="86" thickBot="1" x14ac:dyDescent="0.25">
      <c r="A118" s="59" t="s">
        <v>699</v>
      </c>
      <c r="B118" s="65"/>
      <c r="C118" s="56"/>
      <c r="D118" s="56"/>
      <c r="E118" s="56"/>
      <c r="F118" s="56"/>
      <c r="G118" s="56"/>
      <c r="H118" s="56"/>
      <c r="I118" s="56"/>
      <c r="J118" s="56"/>
      <c r="K118" s="56"/>
      <c r="L118" s="56"/>
      <c r="M118" s="56"/>
      <c r="N118" s="56"/>
      <c r="O118" s="56"/>
      <c r="P118" s="56"/>
      <c r="Q118" s="56"/>
      <c r="R118" s="56"/>
      <c r="S118" s="56"/>
      <c r="T118" s="56"/>
      <c r="U118" s="56"/>
      <c r="V118" s="56"/>
      <c r="W118" s="56"/>
      <c r="X118" s="56"/>
      <c r="Y118" s="56"/>
      <c r="Z118" s="56"/>
      <c r="AA118" s="56"/>
      <c r="AB118" s="56"/>
      <c r="AC118" s="56"/>
      <c r="AD118" s="56"/>
      <c r="AE118" s="56"/>
      <c r="AF118" s="56"/>
      <c r="AG118" s="56"/>
      <c r="AH118" s="56"/>
      <c r="AI118" s="56"/>
      <c r="AJ118" s="56"/>
      <c r="AK118" s="56"/>
      <c r="AL118" s="56"/>
    </row>
    <row r="119" spans="1:38" ht="86" thickBot="1" x14ac:dyDescent="0.25">
      <c r="A119" s="59" t="s">
        <v>700</v>
      </c>
      <c r="B119" s="65"/>
      <c r="C119" s="56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  <c r="O119" s="56"/>
      <c r="P119" s="56"/>
      <c r="Q119" s="56"/>
      <c r="R119" s="56"/>
      <c r="S119" s="56"/>
      <c r="T119" s="56"/>
      <c r="U119" s="56"/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  <c r="AF119" s="56"/>
      <c r="AG119" s="56"/>
      <c r="AH119" s="56"/>
      <c r="AI119" s="56"/>
      <c r="AJ119" s="56"/>
      <c r="AK119" s="56"/>
      <c r="AL119" s="56"/>
    </row>
    <row r="120" spans="1:38" ht="69" thickBot="1" x14ac:dyDescent="0.25">
      <c r="A120" s="59" t="s">
        <v>701</v>
      </c>
      <c r="B120" s="65"/>
      <c r="C120" s="56"/>
      <c r="D120" s="56"/>
      <c r="E120" s="56"/>
      <c r="F120" s="56"/>
      <c r="G120" s="56"/>
      <c r="H120" s="56"/>
      <c r="I120" s="56"/>
      <c r="J120" s="56"/>
      <c r="K120" s="56"/>
      <c r="L120" s="56"/>
      <c r="M120" s="56"/>
      <c r="N120" s="56"/>
      <c r="O120" s="56"/>
      <c r="P120" s="56"/>
      <c r="Q120" s="56"/>
      <c r="R120" s="56"/>
      <c r="S120" s="56"/>
      <c r="T120" s="56"/>
      <c r="U120" s="56"/>
      <c r="V120" s="56"/>
      <c r="W120" s="56"/>
      <c r="X120" s="56"/>
      <c r="Y120" s="56"/>
      <c r="Z120" s="56"/>
      <c r="AA120" s="56"/>
      <c r="AB120" s="56"/>
      <c r="AC120" s="56"/>
      <c r="AD120" s="56"/>
      <c r="AE120" s="56"/>
      <c r="AF120" s="56"/>
      <c r="AG120" s="56"/>
      <c r="AH120" s="56"/>
      <c r="AI120" s="56"/>
      <c r="AJ120" s="56"/>
      <c r="AK120" s="56"/>
      <c r="AL120" s="56"/>
    </row>
    <row r="121" spans="1:38" ht="69" thickBot="1" x14ac:dyDescent="0.25">
      <c r="A121" s="59" t="s">
        <v>702</v>
      </c>
      <c r="B121" s="65"/>
      <c r="C121" s="56"/>
      <c r="D121" s="56"/>
      <c r="E121" s="56"/>
      <c r="F121" s="56"/>
      <c r="G121" s="56"/>
      <c r="H121" s="56"/>
      <c r="I121" s="56"/>
      <c r="J121" s="56"/>
      <c r="K121" s="56"/>
      <c r="L121" s="56"/>
      <c r="M121" s="56"/>
      <c r="N121" s="56"/>
      <c r="O121" s="56"/>
      <c r="P121" s="56"/>
      <c r="Q121" s="56"/>
      <c r="R121" s="56"/>
      <c r="S121" s="56"/>
      <c r="T121" s="56"/>
      <c r="U121" s="56"/>
      <c r="V121" s="56"/>
      <c r="W121" s="56"/>
      <c r="X121" s="56"/>
      <c r="Y121" s="56"/>
      <c r="Z121" s="56"/>
      <c r="AA121" s="56"/>
      <c r="AB121" s="56"/>
      <c r="AC121" s="56"/>
      <c r="AD121" s="56"/>
      <c r="AE121" s="56"/>
      <c r="AF121" s="56"/>
      <c r="AG121" s="56"/>
      <c r="AH121" s="56"/>
      <c r="AI121" s="56"/>
      <c r="AJ121" s="56"/>
      <c r="AK121" s="56"/>
      <c r="AL121" s="56"/>
    </row>
    <row r="122" spans="1:38" ht="52" thickBot="1" x14ac:dyDescent="0.25">
      <c r="A122" s="55" t="s">
        <v>703</v>
      </c>
      <c r="B122" s="66"/>
      <c r="C122" s="56"/>
      <c r="D122" s="56"/>
      <c r="E122" s="56"/>
      <c r="F122" s="56"/>
      <c r="G122" s="56"/>
      <c r="H122" s="56"/>
      <c r="I122" s="56"/>
      <c r="J122" s="56"/>
      <c r="K122" s="56"/>
      <c r="L122" s="56"/>
      <c r="M122" s="56"/>
      <c r="N122" s="56"/>
      <c r="O122" s="56"/>
      <c r="P122" s="56"/>
      <c r="Q122" s="56"/>
      <c r="R122" s="56"/>
      <c r="S122" s="56"/>
      <c r="T122" s="56"/>
      <c r="U122" s="56"/>
      <c r="V122" s="56"/>
      <c r="W122" s="56"/>
      <c r="X122" s="56"/>
      <c r="Y122" s="56"/>
      <c r="Z122" s="56"/>
      <c r="AA122" s="56"/>
      <c r="AB122" s="56"/>
      <c r="AC122" s="56"/>
      <c r="AD122" s="56"/>
      <c r="AE122" s="56"/>
      <c r="AF122" s="56"/>
      <c r="AG122" s="56"/>
      <c r="AH122" s="56"/>
      <c r="AI122" s="56"/>
      <c r="AJ122" s="56"/>
      <c r="AK122" s="56"/>
      <c r="AL122" s="56"/>
    </row>
    <row r="123" spans="1:38" ht="35" thickBot="1" x14ac:dyDescent="0.25">
      <c r="A123" s="62" t="s">
        <v>704</v>
      </c>
      <c r="B123" s="67"/>
      <c r="C123" s="68"/>
      <c r="D123" s="68"/>
      <c r="E123" s="68"/>
      <c r="F123" s="68"/>
      <c r="G123" s="68"/>
      <c r="H123" s="68"/>
      <c r="I123" s="68"/>
      <c r="J123" s="68"/>
      <c r="K123" s="68"/>
      <c r="L123" s="68"/>
      <c r="M123" s="68"/>
      <c r="N123" s="68"/>
      <c r="O123" s="68"/>
      <c r="P123" s="68"/>
      <c r="Q123" s="68"/>
      <c r="R123" s="68"/>
      <c r="S123" s="68"/>
      <c r="T123" s="68"/>
      <c r="U123" s="68"/>
      <c r="V123" s="68"/>
      <c r="W123" s="68"/>
      <c r="X123" s="68"/>
      <c r="Y123" s="68"/>
      <c r="Z123" s="68"/>
      <c r="AA123" s="68"/>
      <c r="AB123" s="68"/>
      <c r="AC123" s="68"/>
      <c r="AD123" s="68"/>
      <c r="AE123" s="68"/>
      <c r="AF123" s="68"/>
      <c r="AG123" s="68"/>
      <c r="AH123" s="68"/>
      <c r="AI123" s="68"/>
      <c r="AJ123" s="68"/>
      <c r="AK123" s="68"/>
      <c r="AL123" s="68"/>
    </row>
    <row r="124" spans="1:38" ht="35" thickBot="1" x14ac:dyDescent="0.25">
      <c r="A124" s="54" t="s">
        <v>705</v>
      </c>
      <c r="B124" s="54"/>
      <c r="C124" s="53"/>
      <c r="D124" s="53"/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  <c r="Z124" s="53"/>
      <c r="AA124" s="53"/>
      <c r="AB124" s="53"/>
      <c r="AC124" s="53"/>
      <c r="AD124" s="53"/>
      <c r="AE124" s="53"/>
      <c r="AF124" s="53"/>
      <c r="AG124" s="53"/>
      <c r="AH124" s="53"/>
      <c r="AI124" s="53"/>
      <c r="AJ124" s="53"/>
      <c r="AK124" s="53"/>
      <c r="AL124" s="53"/>
    </row>
    <row r="125" spans="1:38" ht="69" thickBot="1" x14ac:dyDescent="0.25">
      <c r="A125" s="58" t="s">
        <v>706</v>
      </c>
      <c r="B125" s="58"/>
      <c r="C125" s="53"/>
      <c r="D125" s="53"/>
      <c r="E125" s="53"/>
      <c r="F125" s="53"/>
      <c r="G125" s="53"/>
      <c r="H125" s="53"/>
      <c r="I125" s="53"/>
      <c r="J125" s="53"/>
      <c r="K125" s="53"/>
      <c r="L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  <c r="Z125" s="53"/>
      <c r="AA125" s="53"/>
      <c r="AB125" s="53"/>
      <c r="AC125" s="53"/>
      <c r="AD125" s="53"/>
      <c r="AE125" s="53"/>
      <c r="AF125" s="53"/>
      <c r="AG125" s="53"/>
      <c r="AH125" s="53"/>
      <c r="AI125" s="53"/>
      <c r="AJ125" s="53"/>
      <c r="AK125" s="53"/>
      <c r="AL125" s="53"/>
    </row>
    <row r="126" spans="1:38" ht="69" thickBot="1" x14ac:dyDescent="0.25">
      <c r="A126" s="59" t="s">
        <v>707</v>
      </c>
      <c r="B126" s="59"/>
      <c r="C126" s="56"/>
      <c r="D126" s="56"/>
      <c r="E126" s="56"/>
      <c r="F126" s="56"/>
      <c r="G126" s="56"/>
      <c r="H126" s="56"/>
      <c r="I126" s="56"/>
      <c r="J126" s="56"/>
      <c r="K126" s="56"/>
      <c r="L126" s="56"/>
      <c r="M126" s="56"/>
      <c r="N126" s="56"/>
      <c r="O126" s="56"/>
      <c r="P126" s="56"/>
      <c r="Q126" s="56"/>
      <c r="R126" s="56"/>
      <c r="S126" s="56"/>
      <c r="T126" s="56"/>
      <c r="U126" s="56"/>
      <c r="V126" s="56"/>
      <c r="W126" s="56"/>
      <c r="X126" s="56"/>
      <c r="Y126" s="56"/>
      <c r="Z126" s="56"/>
      <c r="AA126" s="56"/>
      <c r="AB126" s="56"/>
      <c r="AC126" s="56"/>
      <c r="AD126" s="56"/>
      <c r="AE126" s="56"/>
      <c r="AF126" s="56"/>
      <c r="AG126" s="56"/>
      <c r="AH126" s="56"/>
      <c r="AI126" s="56"/>
      <c r="AJ126" s="56"/>
      <c r="AK126" s="56"/>
      <c r="AL126" s="56"/>
    </row>
    <row r="127" spans="1:38" ht="69" thickBot="1" x14ac:dyDescent="0.25">
      <c r="A127" s="59" t="s">
        <v>708</v>
      </c>
      <c r="B127" s="59"/>
      <c r="C127" s="56"/>
      <c r="D127" s="56"/>
      <c r="E127" s="56"/>
      <c r="F127" s="56"/>
      <c r="G127" s="56"/>
      <c r="H127" s="56"/>
      <c r="I127" s="56"/>
      <c r="J127" s="56"/>
      <c r="K127" s="56"/>
      <c r="L127" s="56"/>
      <c r="M127" s="56"/>
      <c r="N127" s="56"/>
      <c r="O127" s="56"/>
      <c r="P127" s="56"/>
      <c r="Q127" s="56"/>
      <c r="R127" s="56"/>
      <c r="S127" s="56"/>
      <c r="T127" s="56"/>
      <c r="U127" s="56"/>
      <c r="V127" s="56"/>
      <c r="W127" s="56"/>
      <c r="X127" s="56"/>
      <c r="Y127" s="56"/>
      <c r="Z127" s="56"/>
      <c r="AA127" s="56"/>
      <c r="AB127" s="56"/>
      <c r="AC127" s="56"/>
      <c r="AD127" s="56"/>
      <c r="AE127" s="56"/>
      <c r="AF127" s="56"/>
      <c r="AG127" s="56"/>
      <c r="AH127" s="56"/>
      <c r="AI127" s="56"/>
      <c r="AJ127" s="56"/>
      <c r="AK127" s="56"/>
      <c r="AL127" s="56"/>
    </row>
    <row r="128" spans="1:38" ht="86" thickBot="1" x14ac:dyDescent="0.25">
      <c r="A128" s="59" t="s">
        <v>709</v>
      </c>
      <c r="B128" s="59"/>
      <c r="C128" s="56"/>
      <c r="D128" s="56"/>
      <c r="E128" s="56"/>
      <c r="F128" s="56"/>
      <c r="G128" s="56"/>
      <c r="H128" s="56"/>
      <c r="I128" s="56"/>
      <c r="J128" s="56"/>
      <c r="K128" s="56"/>
      <c r="L128" s="56"/>
      <c r="M128" s="56"/>
      <c r="N128" s="56"/>
      <c r="O128" s="56"/>
      <c r="P128" s="56"/>
      <c r="Q128" s="56"/>
      <c r="R128" s="56"/>
      <c r="S128" s="56"/>
      <c r="T128" s="56"/>
      <c r="U128" s="56"/>
      <c r="V128" s="56"/>
      <c r="W128" s="56"/>
      <c r="X128" s="56"/>
      <c r="Y128" s="56"/>
      <c r="Z128" s="56"/>
      <c r="AA128" s="56"/>
      <c r="AB128" s="56"/>
      <c r="AC128" s="56"/>
      <c r="AD128" s="56"/>
      <c r="AE128" s="56"/>
      <c r="AF128" s="56"/>
      <c r="AG128" s="56"/>
      <c r="AH128" s="56"/>
      <c r="AI128" s="56"/>
      <c r="AJ128" s="56"/>
      <c r="AK128" s="56"/>
      <c r="AL128" s="56"/>
    </row>
    <row r="129" spans="1:38" ht="69" thickBot="1" x14ac:dyDescent="0.25">
      <c r="A129" s="60" t="s">
        <v>710</v>
      </c>
      <c r="B129" s="60"/>
      <c r="C129" s="61"/>
      <c r="D129" s="61"/>
      <c r="E129" s="61"/>
      <c r="F129" s="61"/>
      <c r="G129" s="61"/>
      <c r="H129" s="61"/>
      <c r="I129" s="61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  <c r="AB129" s="61"/>
      <c r="AC129" s="61"/>
      <c r="AD129" s="61"/>
      <c r="AE129" s="61"/>
      <c r="AF129" s="61"/>
      <c r="AG129" s="61"/>
      <c r="AH129" s="61"/>
      <c r="AI129" s="61"/>
      <c r="AJ129" s="61"/>
      <c r="AK129" s="61"/>
      <c r="AL129" s="61"/>
    </row>
    <row r="130" spans="1:38" ht="69" thickBot="1" x14ac:dyDescent="0.25">
      <c r="A130" s="58" t="s">
        <v>711</v>
      </c>
      <c r="B130" s="58"/>
      <c r="C130" s="53"/>
      <c r="D130" s="53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  <c r="Z130" s="53"/>
      <c r="AA130" s="53"/>
      <c r="AB130" s="53"/>
      <c r="AC130" s="53"/>
      <c r="AD130" s="53"/>
      <c r="AE130" s="53"/>
      <c r="AF130" s="53"/>
      <c r="AG130" s="53"/>
      <c r="AH130" s="53"/>
      <c r="AI130" s="53"/>
      <c r="AJ130" s="53"/>
      <c r="AK130" s="53"/>
      <c r="AL130" s="53"/>
    </row>
    <row r="131" spans="1:38" ht="35" thickBot="1" x14ac:dyDescent="0.25">
      <c r="A131" s="59" t="s">
        <v>712</v>
      </c>
      <c r="B131" s="59"/>
      <c r="C131" s="56"/>
      <c r="D131" s="56"/>
      <c r="E131" s="56"/>
      <c r="F131" s="56"/>
      <c r="G131" s="56"/>
      <c r="H131" s="56"/>
      <c r="I131" s="56"/>
      <c r="J131" s="56"/>
      <c r="K131" s="56"/>
      <c r="L131" s="56"/>
      <c r="M131" s="56"/>
      <c r="N131" s="56"/>
      <c r="O131" s="56"/>
      <c r="P131" s="56"/>
      <c r="Q131" s="56"/>
      <c r="R131" s="56"/>
      <c r="S131" s="56"/>
      <c r="T131" s="56"/>
      <c r="U131" s="56"/>
      <c r="V131" s="56"/>
      <c r="W131" s="56"/>
      <c r="X131" s="56"/>
      <c r="Y131" s="56"/>
      <c r="Z131" s="56"/>
      <c r="AA131" s="56"/>
      <c r="AB131" s="56"/>
      <c r="AC131" s="56"/>
      <c r="AD131" s="56"/>
      <c r="AE131" s="56"/>
      <c r="AF131" s="56"/>
      <c r="AG131" s="56"/>
      <c r="AH131" s="56"/>
      <c r="AI131" s="56"/>
      <c r="AJ131" s="56"/>
      <c r="AK131" s="56"/>
      <c r="AL131" s="56"/>
    </row>
    <row r="132" spans="1:38" ht="35" thickBot="1" x14ac:dyDescent="0.25">
      <c r="A132" s="59" t="s">
        <v>713</v>
      </c>
      <c r="B132" s="59"/>
      <c r="C132" s="57"/>
      <c r="D132" s="57"/>
      <c r="E132" s="57"/>
      <c r="F132" s="57"/>
      <c r="G132" s="57"/>
      <c r="H132" s="57"/>
      <c r="I132" s="57"/>
      <c r="J132" s="57"/>
      <c r="K132" s="57"/>
      <c r="L132" s="57"/>
      <c r="M132" s="57"/>
      <c r="N132" s="57"/>
      <c r="O132" s="57"/>
      <c r="P132" s="57"/>
      <c r="Q132" s="57"/>
      <c r="R132" s="57"/>
      <c r="S132" s="57"/>
      <c r="T132" s="57"/>
      <c r="U132" s="57"/>
      <c r="V132" s="57"/>
      <c r="W132" s="57"/>
      <c r="X132" s="57"/>
      <c r="Y132" s="57"/>
      <c r="Z132" s="57"/>
      <c r="AA132" s="57"/>
      <c r="AB132" s="57"/>
      <c r="AC132" s="57"/>
      <c r="AD132" s="57"/>
      <c r="AE132" s="57"/>
      <c r="AF132" s="57"/>
      <c r="AG132" s="57"/>
      <c r="AH132" s="57"/>
      <c r="AI132" s="57"/>
      <c r="AJ132" s="57"/>
      <c r="AK132" s="57"/>
      <c r="AL132" s="57"/>
    </row>
    <row r="133" spans="1:38" ht="86" thickBot="1" x14ac:dyDescent="0.25">
      <c r="A133" s="59" t="s">
        <v>714</v>
      </c>
      <c r="B133" s="59"/>
      <c r="C133" s="56"/>
      <c r="D133" s="56"/>
      <c r="E133" s="56"/>
      <c r="F133" s="56"/>
      <c r="G133" s="56"/>
      <c r="H133" s="56"/>
      <c r="I133" s="56"/>
      <c r="J133" s="56"/>
      <c r="K133" s="56"/>
      <c r="L133" s="56"/>
      <c r="M133" s="56"/>
      <c r="N133" s="56"/>
      <c r="O133" s="56"/>
      <c r="P133" s="56"/>
      <c r="Q133" s="56"/>
      <c r="R133" s="56"/>
      <c r="S133" s="56"/>
      <c r="T133" s="56"/>
      <c r="U133" s="56"/>
      <c r="V133" s="56"/>
      <c r="W133" s="56"/>
      <c r="X133" s="56"/>
      <c r="Y133" s="56"/>
      <c r="Z133" s="56"/>
      <c r="AA133" s="56"/>
      <c r="AB133" s="56"/>
      <c r="AC133" s="56"/>
      <c r="AD133" s="56"/>
      <c r="AE133" s="56"/>
      <c r="AF133" s="56"/>
      <c r="AG133" s="56"/>
      <c r="AH133" s="56"/>
      <c r="AI133" s="56"/>
      <c r="AJ133" s="56"/>
      <c r="AK133" s="56"/>
      <c r="AL133" s="56"/>
    </row>
    <row r="134" spans="1:38" ht="86" thickBot="1" x14ac:dyDescent="0.25">
      <c r="A134" s="59" t="s">
        <v>715</v>
      </c>
      <c r="B134" s="59"/>
      <c r="C134" s="57"/>
      <c r="D134" s="57"/>
      <c r="E134" s="57"/>
      <c r="F134" s="57"/>
      <c r="G134" s="57"/>
      <c r="H134" s="57"/>
      <c r="I134" s="57"/>
      <c r="J134" s="57"/>
      <c r="K134" s="57"/>
      <c r="L134" s="57"/>
      <c r="M134" s="57"/>
      <c r="N134" s="57"/>
      <c r="O134" s="57"/>
      <c r="P134" s="57"/>
      <c r="Q134" s="57"/>
      <c r="R134" s="57"/>
      <c r="S134" s="57"/>
      <c r="T134" s="57"/>
      <c r="U134" s="57"/>
      <c r="V134" s="57"/>
      <c r="W134" s="57"/>
      <c r="X134" s="57"/>
      <c r="Y134" s="57"/>
      <c r="Z134" s="57"/>
      <c r="AA134" s="57"/>
      <c r="AB134" s="57"/>
      <c r="AC134" s="57"/>
      <c r="AD134" s="57"/>
      <c r="AE134" s="57"/>
      <c r="AF134" s="57"/>
      <c r="AG134" s="57"/>
      <c r="AH134" s="57"/>
      <c r="AI134" s="57"/>
      <c r="AJ134" s="57"/>
      <c r="AK134" s="57"/>
      <c r="AL134" s="57"/>
    </row>
    <row r="135" spans="1:38" ht="35" thickBot="1" x14ac:dyDescent="0.25">
      <c r="A135" s="59" t="s">
        <v>716</v>
      </c>
      <c r="B135" s="59"/>
      <c r="C135" s="56"/>
      <c r="D135" s="56"/>
      <c r="E135" s="56"/>
      <c r="F135" s="56"/>
      <c r="G135" s="56"/>
      <c r="H135" s="56"/>
      <c r="I135" s="56"/>
      <c r="J135" s="56"/>
      <c r="K135" s="56"/>
      <c r="L135" s="56"/>
      <c r="M135" s="56"/>
      <c r="N135" s="56"/>
      <c r="O135" s="56"/>
      <c r="P135" s="56"/>
      <c r="Q135" s="56"/>
      <c r="R135" s="56"/>
      <c r="S135" s="56"/>
      <c r="T135" s="56"/>
      <c r="U135" s="56"/>
      <c r="V135" s="56"/>
      <c r="W135" s="56"/>
      <c r="X135" s="56"/>
      <c r="Y135" s="56"/>
      <c r="Z135" s="56"/>
      <c r="AA135" s="56"/>
      <c r="AB135" s="56"/>
      <c r="AC135" s="56"/>
      <c r="AD135" s="56"/>
      <c r="AE135" s="56"/>
      <c r="AF135" s="56"/>
      <c r="AG135" s="56"/>
      <c r="AH135" s="56"/>
      <c r="AI135" s="56"/>
      <c r="AJ135" s="56"/>
      <c r="AK135" s="56"/>
      <c r="AL135" s="56"/>
    </row>
    <row r="136" spans="1:38" ht="52" thickBot="1" x14ac:dyDescent="0.25">
      <c r="A136" s="59" t="s">
        <v>717</v>
      </c>
      <c r="B136" s="59"/>
      <c r="C136" s="57"/>
      <c r="D136" s="57"/>
      <c r="E136" s="57"/>
      <c r="F136" s="57"/>
      <c r="G136" s="57"/>
      <c r="H136" s="57"/>
      <c r="I136" s="57"/>
      <c r="J136" s="57"/>
      <c r="K136" s="57"/>
      <c r="L136" s="57"/>
      <c r="M136" s="57"/>
      <c r="N136" s="57"/>
      <c r="O136" s="57"/>
      <c r="P136" s="57"/>
      <c r="Q136" s="57"/>
      <c r="R136" s="57"/>
      <c r="S136" s="57"/>
      <c r="T136" s="57"/>
      <c r="U136" s="57"/>
      <c r="V136" s="57"/>
      <c r="W136" s="57"/>
      <c r="X136" s="57"/>
      <c r="Y136" s="57"/>
      <c r="Z136" s="57"/>
      <c r="AA136" s="57"/>
      <c r="AB136" s="57"/>
      <c r="AC136" s="57"/>
      <c r="AD136" s="57"/>
      <c r="AE136" s="57"/>
      <c r="AF136" s="57"/>
      <c r="AG136" s="57"/>
      <c r="AH136" s="57"/>
      <c r="AI136" s="57"/>
      <c r="AJ136" s="57"/>
      <c r="AK136" s="57"/>
      <c r="AL136" s="57"/>
    </row>
    <row r="137" spans="1:38" ht="103" thickBot="1" x14ac:dyDescent="0.25">
      <c r="A137" s="59" t="s">
        <v>718</v>
      </c>
      <c r="B137" s="59"/>
      <c r="C137" s="56"/>
      <c r="D137" s="56"/>
      <c r="E137" s="56"/>
      <c r="F137" s="56"/>
      <c r="G137" s="56"/>
      <c r="H137" s="56"/>
      <c r="I137" s="56"/>
      <c r="J137" s="56"/>
      <c r="K137" s="56"/>
      <c r="L137" s="56"/>
      <c r="M137" s="56"/>
      <c r="N137" s="56"/>
      <c r="O137" s="56"/>
      <c r="P137" s="56"/>
      <c r="Q137" s="56"/>
      <c r="R137" s="56"/>
      <c r="S137" s="56"/>
      <c r="T137" s="56"/>
      <c r="U137" s="56"/>
      <c r="V137" s="56"/>
      <c r="W137" s="56"/>
      <c r="X137" s="56"/>
      <c r="Y137" s="56"/>
      <c r="Z137" s="56"/>
      <c r="AA137" s="56"/>
      <c r="AB137" s="56"/>
      <c r="AC137" s="56"/>
      <c r="AD137" s="56"/>
      <c r="AE137" s="56"/>
      <c r="AF137" s="56"/>
      <c r="AG137" s="56"/>
      <c r="AH137" s="56"/>
      <c r="AI137" s="56"/>
      <c r="AJ137" s="56"/>
      <c r="AK137" s="56"/>
      <c r="AL137" s="56"/>
    </row>
    <row r="138" spans="1:38" ht="52" thickBot="1" x14ac:dyDescent="0.25">
      <c r="A138" s="59" t="s">
        <v>719</v>
      </c>
      <c r="B138" s="59"/>
      <c r="C138" s="56"/>
      <c r="D138" s="56"/>
      <c r="E138" s="56"/>
      <c r="F138" s="56"/>
      <c r="G138" s="56"/>
      <c r="H138" s="56"/>
      <c r="I138" s="56"/>
      <c r="J138" s="56"/>
      <c r="K138" s="56"/>
      <c r="L138" s="56"/>
      <c r="M138" s="56"/>
      <c r="N138" s="56"/>
      <c r="O138" s="56"/>
      <c r="P138" s="56"/>
      <c r="Q138" s="56"/>
      <c r="R138" s="56"/>
      <c r="S138" s="56"/>
      <c r="T138" s="56"/>
      <c r="U138" s="56"/>
      <c r="V138" s="56"/>
      <c r="W138" s="56"/>
      <c r="X138" s="56"/>
      <c r="Y138" s="56"/>
      <c r="Z138" s="56"/>
      <c r="AA138" s="56"/>
      <c r="AB138" s="56"/>
      <c r="AC138" s="56"/>
      <c r="AD138" s="56"/>
      <c r="AE138" s="56"/>
      <c r="AF138" s="56"/>
      <c r="AG138" s="56"/>
      <c r="AH138" s="56"/>
      <c r="AI138" s="56"/>
      <c r="AJ138" s="56"/>
      <c r="AK138" s="56"/>
      <c r="AL138" s="56"/>
    </row>
    <row r="139" spans="1:38" ht="69" thickBot="1" x14ac:dyDescent="0.25">
      <c r="A139" s="59" t="s">
        <v>720</v>
      </c>
      <c r="B139" s="59"/>
      <c r="C139" s="57"/>
      <c r="D139" s="57"/>
      <c r="E139" s="57"/>
      <c r="F139" s="57"/>
      <c r="G139" s="57"/>
      <c r="H139" s="57"/>
      <c r="I139" s="57"/>
      <c r="J139" s="57"/>
      <c r="K139" s="57"/>
      <c r="L139" s="57"/>
      <c r="M139" s="57"/>
      <c r="N139" s="57"/>
      <c r="O139" s="57"/>
      <c r="P139" s="57"/>
      <c r="Q139" s="57"/>
      <c r="R139" s="57"/>
      <c r="S139" s="57"/>
      <c r="T139" s="57"/>
      <c r="U139" s="57"/>
      <c r="V139" s="57"/>
      <c r="W139" s="57"/>
      <c r="X139" s="57"/>
      <c r="Y139" s="57"/>
      <c r="Z139" s="57"/>
      <c r="AA139" s="57"/>
      <c r="AB139" s="57"/>
      <c r="AC139" s="57"/>
      <c r="AD139" s="57"/>
      <c r="AE139" s="57"/>
      <c r="AF139" s="57"/>
      <c r="AG139" s="57"/>
      <c r="AH139" s="57"/>
      <c r="AI139" s="57"/>
      <c r="AJ139" s="57"/>
      <c r="AK139" s="57"/>
      <c r="AL139" s="57"/>
    </row>
    <row r="140" spans="1:38" ht="86" thickBot="1" x14ac:dyDescent="0.25">
      <c r="A140" s="59" t="s">
        <v>721</v>
      </c>
      <c r="B140" s="59"/>
      <c r="C140" s="56"/>
      <c r="D140" s="56"/>
      <c r="E140" s="56"/>
      <c r="F140" s="56"/>
      <c r="G140" s="56"/>
      <c r="H140" s="56"/>
      <c r="I140" s="56"/>
      <c r="J140" s="56"/>
      <c r="K140" s="56"/>
      <c r="L140" s="56"/>
      <c r="M140" s="56"/>
      <c r="N140" s="56"/>
      <c r="O140" s="56"/>
      <c r="P140" s="56"/>
      <c r="Q140" s="56"/>
      <c r="R140" s="56"/>
      <c r="S140" s="56"/>
      <c r="T140" s="56"/>
      <c r="U140" s="56"/>
      <c r="V140" s="56"/>
      <c r="W140" s="56"/>
      <c r="X140" s="56"/>
      <c r="Y140" s="56"/>
      <c r="Z140" s="56"/>
      <c r="AA140" s="56"/>
      <c r="AB140" s="56"/>
      <c r="AC140" s="56"/>
      <c r="AD140" s="56"/>
      <c r="AE140" s="56"/>
      <c r="AF140" s="56"/>
      <c r="AG140" s="56"/>
      <c r="AH140" s="56"/>
      <c r="AI140" s="56"/>
      <c r="AJ140" s="56"/>
      <c r="AK140" s="56"/>
      <c r="AL140" s="56"/>
    </row>
    <row r="141" spans="1:38" ht="86" thickBot="1" x14ac:dyDescent="0.25">
      <c r="A141" s="59" t="s">
        <v>722</v>
      </c>
      <c r="B141" s="59"/>
      <c r="C141" s="56"/>
      <c r="D141" s="56"/>
      <c r="E141" s="56"/>
      <c r="F141" s="56"/>
      <c r="G141" s="56"/>
      <c r="H141" s="56"/>
      <c r="I141" s="56"/>
      <c r="J141" s="56"/>
      <c r="K141" s="56"/>
      <c r="L141" s="56"/>
      <c r="M141" s="56"/>
      <c r="N141" s="56"/>
      <c r="O141" s="56"/>
      <c r="P141" s="56"/>
      <c r="Q141" s="56"/>
      <c r="R141" s="56"/>
      <c r="S141" s="56"/>
      <c r="T141" s="56"/>
      <c r="U141" s="56"/>
      <c r="V141" s="56"/>
      <c r="W141" s="56"/>
      <c r="X141" s="56"/>
      <c r="Y141" s="56"/>
      <c r="Z141" s="56"/>
      <c r="AA141" s="56"/>
      <c r="AB141" s="56"/>
      <c r="AC141" s="56"/>
      <c r="AD141" s="56"/>
      <c r="AE141" s="56"/>
      <c r="AF141" s="56"/>
      <c r="AG141" s="56"/>
      <c r="AH141" s="56"/>
      <c r="AI141" s="56"/>
      <c r="AJ141" s="56"/>
      <c r="AK141" s="56"/>
      <c r="AL141" s="56"/>
    </row>
    <row r="142" spans="1:38" ht="69" thickBot="1" x14ac:dyDescent="0.25">
      <c r="A142" s="59" t="s">
        <v>723</v>
      </c>
      <c r="B142" s="59"/>
      <c r="C142" s="56"/>
      <c r="D142" s="56"/>
      <c r="E142" s="56"/>
      <c r="F142" s="56"/>
      <c r="G142" s="56"/>
      <c r="H142" s="56"/>
      <c r="I142" s="56"/>
      <c r="J142" s="56"/>
      <c r="K142" s="56"/>
      <c r="L142" s="56"/>
      <c r="M142" s="56"/>
      <c r="N142" s="56"/>
      <c r="O142" s="56"/>
      <c r="P142" s="56"/>
      <c r="Q142" s="56"/>
      <c r="R142" s="56"/>
      <c r="S142" s="56"/>
      <c r="T142" s="56"/>
      <c r="U142" s="56"/>
      <c r="V142" s="56"/>
      <c r="W142" s="56"/>
      <c r="X142" s="56"/>
      <c r="Y142" s="56"/>
      <c r="Z142" s="56"/>
      <c r="AA142" s="56"/>
      <c r="AB142" s="56"/>
      <c r="AC142" s="56"/>
      <c r="AD142" s="56"/>
      <c r="AE142" s="56"/>
      <c r="AF142" s="56"/>
      <c r="AG142" s="56"/>
      <c r="AH142" s="56"/>
      <c r="AI142" s="56"/>
      <c r="AJ142" s="56"/>
      <c r="AK142" s="56"/>
      <c r="AL142" s="56"/>
    </row>
    <row r="143" spans="1:38" ht="69" thickBot="1" x14ac:dyDescent="0.25">
      <c r="A143" s="60" t="s">
        <v>724</v>
      </c>
      <c r="B143" s="60"/>
      <c r="C143" s="61"/>
      <c r="D143" s="61"/>
      <c r="E143" s="61"/>
      <c r="F143" s="61"/>
      <c r="G143" s="61"/>
      <c r="H143" s="61"/>
      <c r="I143" s="61"/>
      <c r="J143" s="61"/>
      <c r="K143" s="61"/>
      <c r="L143" s="61"/>
      <c r="M143" s="61"/>
      <c r="N143" s="61"/>
      <c r="O143" s="61"/>
      <c r="P143" s="61"/>
      <c r="Q143" s="61"/>
      <c r="R143" s="61"/>
      <c r="S143" s="61"/>
      <c r="T143" s="61"/>
      <c r="U143" s="61"/>
      <c r="V143" s="61"/>
      <c r="W143" s="61"/>
      <c r="X143" s="61"/>
      <c r="Y143" s="61"/>
      <c r="Z143" s="61"/>
      <c r="AA143" s="61"/>
      <c r="AB143" s="61"/>
      <c r="AC143" s="61"/>
      <c r="AD143" s="61"/>
      <c r="AE143" s="61"/>
      <c r="AF143" s="61"/>
      <c r="AG143" s="61"/>
      <c r="AH143" s="61"/>
      <c r="AI143" s="61"/>
      <c r="AJ143" s="61"/>
      <c r="AK143" s="61"/>
      <c r="AL143" s="61"/>
    </row>
    <row r="144" spans="1:38" ht="52" thickBot="1" x14ac:dyDescent="0.25">
      <c r="A144" s="58" t="s">
        <v>725</v>
      </c>
      <c r="B144" s="58"/>
      <c r="C144" s="61"/>
      <c r="D144" s="61"/>
      <c r="E144" s="61"/>
      <c r="F144" s="61"/>
      <c r="G144" s="61"/>
      <c r="H144" s="61"/>
      <c r="I144" s="61"/>
      <c r="J144" s="61"/>
      <c r="K144" s="61"/>
      <c r="L144" s="61"/>
      <c r="M144" s="61"/>
      <c r="N144" s="61"/>
      <c r="O144" s="61"/>
      <c r="P144" s="61"/>
      <c r="Q144" s="61"/>
      <c r="R144" s="61"/>
      <c r="S144" s="61"/>
      <c r="T144" s="61"/>
      <c r="U144" s="61"/>
      <c r="V144" s="61"/>
      <c r="W144" s="61"/>
      <c r="X144" s="61"/>
      <c r="Y144" s="61"/>
      <c r="Z144" s="61"/>
      <c r="AA144" s="61"/>
      <c r="AB144" s="61"/>
      <c r="AC144" s="61"/>
      <c r="AD144" s="61"/>
      <c r="AE144" s="61"/>
      <c r="AF144" s="61"/>
      <c r="AG144" s="61"/>
      <c r="AH144" s="61"/>
      <c r="AI144" s="61"/>
      <c r="AJ144" s="61"/>
      <c r="AK144" s="61"/>
      <c r="AL144" s="61"/>
    </row>
    <row r="145" spans="1:38" ht="18" thickBot="1" x14ac:dyDescent="0.25">
      <c r="A145" s="54" t="s">
        <v>726</v>
      </c>
      <c r="B145" s="54"/>
      <c r="C145" s="61"/>
      <c r="D145" s="61"/>
      <c r="E145" s="61"/>
      <c r="F145" s="61"/>
      <c r="G145" s="61"/>
      <c r="H145" s="61"/>
      <c r="I145" s="61"/>
      <c r="J145" s="61"/>
      <c r="K145" s="61"/>
      <c r="L145" s="61"/>
      <c r="M145" s="61"/>
      <c r="N145" s="61"/>
      <c r="O145" s="61"/>
      <c r="P145" s="61"/>
      <c r="Q145" s="61"/>
      <c r="R145" s="61"/>
      <c r="S145" s="61"/>
      <c r="T145" s="61"/>
      <c r="U145" s="61"/>
      <c r="V145" s="61"/>
      <c r="W145" s="61"/>
      <c r="X145" s="61"/>
      <c r="Y145" s="61"/>
      <c r="Z145" s="61"/>
      <c r="AA145" s="61"/>
      <c r="AB145" s="61"/>
      <c r="AC145" s="61"/>
      <c r="AD145" s="61"/>
      <c r="AE145" s="61"/>
      <c r="AF145" s="61"/>
      <c r="AG145" s="61"/>
      <c r="AH145" s="61"/>
      <c r="AI145" s="61"/>
      <c r="AJ145" s="61"/>
      <c r="AK145" s="61"/>
      <c r="AL145" s="61"/>
    </row>
    <row r="146" spans="1:38" ht="35" thickBot="1" x14ac:dyDescent="0.25">
      <c r="A146" s="54" t="s">
        <v>727</v>
      </c>
      <c r="B146" s="54"/>
      <c r="C146" s="53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53"/>
      <c r="Y146" s="53"/>
      <c r="Z146" s="53"/>
      <c r="AA146" s="53"/>
      <c r="AB146" s="53"/>
      <c r="AC146" s="53"/>
      <c r="AD146" s="53"/>
      <c r="AE146" s="53"/>
      <c r="AF146" s="53"/>
      <c r="AG146" s="53"/>
      <c r="AH146" s="53"/>
      <c r="AI146" s="53"/>
      <c r="AJ146" s="53"/>
      <c r="AK146" s="53"/>
      <c r="AL146" s="53"/>
    </row>
    <row r="147" spans="1:38" ht="35" thickBot="1" x14ac:dyDescent="0.25">
      <c r="A147" s="55" t="s">
        <v>728</v>
      </c>
      <c r="B147" s="55"/>
      <c r="C147" s="56"/>
      <c r="D147" s="56"/>
      <c r="E147" s="56"/>
      <c r="F147" s="56"/>
      <c r="G147" s="56"/>
      <c r="H147" s="56"/>
      <c r="I147" s="56"/>
      <c r="J147" s="56"/>
      <c r="K147" s="56"/>
      <c r="L147" s="56"/>
      <c r="M147" s="56"/>
      <c r="N147" s="56"/>
      <c r="O147" s="56"/>
      <c r="P147" s="56"/>
      <c r="Q147" s="56"/>
      <c r="R147" s="56"/>
      <c r="S147" s="56"/>
      <c r="T147" s="56"/>
      <c r="U147" s="56"/>
      <c r="V147" s="56"/>
      <c r="W147" s="56"/>
      <c r="X147" s="56"/>
      <c r="Y147" s="56"/>
      <c r="Z147" s="56"/>
      <c r="AA147" s="56"/>
      <c r="AB147" s="56"/>
      <c r="AC147" s="56"/>
      <c r="AD147" s="56"/>
      <c r="AE147" s="56"/>
      <c r="AF147" s="56"/>
      <c r="AG147" s="56"/>
      <c r="AH147" s="56"/>
      <c r="AI147" s="56"/>
      <c r="AJ147" s="56"/>
      <c r="AK147" s="56"/>
      <c r="AL147" s="56"/>
    </row>
    <row r="148" spans="1:38" ht="18" thickBot="1" x14ac:dyDescent="0.25">
      <c r="A148" s="158" t="s">
        <v>1328</v>
      </c>
      <c r="B148" s="62"/>
      <c r="C148" s="159" t="str">
        <f>IFERROR(IF(((C147-B147)/B147)=-1, "", (C147-B147)/B147), "")</f>
        <v/>
      </c>
      <c r="D148" s="159" t="str">
        <f t="shared" ref="D148:AL148" si="13">IFERROR(IF(((D147-C147)/C147)=-1, "", (D147-C147)/C147), "")</f>
        <v/>
      </c>
      <c r="E148" s="159" t="str">
        <f t="shared" si="13"/>
        <v/>
      </c>
      <c r="F148" s="159" t="str">
        <f t="shared" si="13"/>
        <v/>
      </c>
      <c r="G148" s="159" t="str">
        <f t="shared" si="13"/>
        <v/>
      </c>
      <c r="H148" s="159" t="str">
        <f t="shared" si="13"/>
        <v/>
      </c>
      <c r="I148" s="159" t="str">
        <f t="shared" si="13"/>
        <v/>
      </c>
      <c r="J148" s="159" t="str">
        <f t="shared" si="13"/>
        <v/>
      </c>
      <c r="K148" s="159" t="str">
        <f t="shared" si="13"/>
        <v/>
      </c>
      <c r="L148" s="159" t="str">
        <f t="shared" si="13"/>
        <v/>
      </c>
      <c r="M148" s="159" t="str">
        <f t="shared" si="13"/>
        <v/>
      </c>
      <c r="N148" s="159" t="str">
        <f t="shared" si="13"/>
        <v/>
      </c>
      <c r="O148" s="159" t="str">
        <f t="shared" si="13"/>
        <v/>
      </c>
      <c r="P148" s="159" t="str">
        <f t="shared" si="13"/>
        <v/>
      </c>
      <c r="Q148" s="159" t="str">
        <f t="shared" si="13"/>
        <v/>
      </c>
      <c r="R148" s="159" t="str">
        <f t="shared" si="13"/>
        <v/>
      </c>
      <c r="S148" s="159" t="str">
        <f t="shared" si="13"/>
        <v/>
      </c>
      <c r="T148" s="159" t="str">
        <f t="shared" si="13"/>
        <v/>
      </c>
      <c r="U148" s="159" t="str">
        <f t="shared" si="13"/>
        <v/>
      </c>
      <c r="V148" s="159" t="str">
        <f t="shared" si="13"/>
        <v/>
      </c>
      <c r="W148" s="159" t="str">
        <f t="shared" si="13"/>
        <v/>
      </c>
      <c r="X148" s="159" t="str">
        <f t="shared" si="13"/>
        <v/>
      </c>
      <c r="Y148" s="159" t="str">
        <f t="shared" si="13"/>
        <v/>
      </c>
      <c r="Z148" s="159" t="str">
        <f t="shared" si="13"/>
        <v/>
      </c>
      <c r="AA148" s="159" t="str">
        <f t="shared" si="13"/>
        <v/>
      </c>
      <c r="AB148" s="159" t="str">
        <f t="shared" si="13"/>
        <v/>
      </c>
      <c r="AC148" s="159" t="str">
        <f t="shared" si="13"/>
        <v/>
      </c>
      <c r="AD148" s="159" t="str">
        <f t="shared" si="13"/>
        <v/>
      </c>
      <c r="AE148" s="159" t="str">
        <f t="shared" si="13"/>
        <v/>
      </c>
      <c r="AF148" s="159" t="str">
        <f t="shared" si="13"/>
        <v/>
      </c>
      <c r="AG148" s="159" t="str">
        <f t="shared" si="13"/>
        <v/>
      </c>
      <c r="AH148" s="159" t="str">
        <f t="shared" si="13"/>
        <v/>
      </c>
      <c r="AI148" s="159" t="str">
        <f t="shared" si="13"/>
        <v/>
      </c>
      <c r="AJ148" s="159" t="str">
        <f t="shared" si="13"/>
        <v/>
      </c>
      <c r="AK148" s="159" t="str">
        <f t="shared" si="13"/>
        <v/>
      </c>
      <c r="AL148" s="159" t="str">
        <f t="shared" si="13"/>
        <v/>
      </c>
    </row>
    <row r="149" spans="1:38" ht="18" thickBot="1" x14ac:dyDescent="0.25">
      <c r="A149" s="143" t="s">
        <v>869</v>
      </c>
      <c r="B149" s="54"/>
      <c r="C149" s="95" t="str">
        <f>IFERROR(C147/C5, "")</f>
        <v/>
      </c>
      <c r="D149" s="95" t="str">
        <f>IFERROR(D147/D5, "")</f>
        <v/>
      </c>
      <c r="E149" s="95" t="str">
        <f>IFERROR(E147/E5, "")</f>
        <v/>
      </c>
      <c r="F149" s="95" t="str">
        <f>IFERROR(F147/F5, "")</f>
        <v/>
      </c>
      <c r="G149" s="95" t="str">
        <f>IFERROR(G147/G5, "")</f>
        <v/>
      </c>
      <c r="H149" s="95" t="str">
        <f>IFERROR(H147/H5, "")</f>
        <v/>
      </c>
      <c r="I149" s="95" t="str">
        <f>IFERROR(I147/I5, "")</f>
        <v/>
      </c>
      <c r="J149" s="95" t="str">
        <f>IFERROR(J147/J5, "")</f>
        <v/>
      </c>
      <c r="K149" s="95" t="str">
        <f>IFERROR(K147/K5, "")</f>
        <v/>
      </c>
      <c r="L149" s="95" t="str">
        <f>IFERROR(L147/L5, "")</f>
        <v/>
      </c>
      <c r="M149" s="95" t="str">
        <f>IFERROR(M147/M5, "")</f>
        <v/>
      </c>
      <c r="N149" s="95" t="str">
        <f>IFERROR(N147/N5, "")</f>
        <v/>
      </c>
      <c r="O149" s="95" t="str">
        <f>IFERROR(O147/O5, "")</f>
        <v/>
      </c>
      <c r="P149" s="95" t="str">
        <f>IFERROR(P147/P5, "")</f>
        <v/>
      </c>
      <c r="Q149" s="95" t="str">
        <f>IFERROR(Q147/Q5, "")</f>
        <v/>
      </c>
      <c r="R149" s="95" t="str">
        <f>IFERROR(R147/R5, "")</f>
        <v/>
      </c>
      <c r="S149" s="95" t="str">
        <f>IFERROR(S147/S5, "")</f>
        <v/>
      </c>
      <c r="T149" s="95" t="str">
        <f>IFERROR(T147/T5, "")</f>
        <v/>
      </c>
      <c r="U149" s="95" t="str">
        <f>IFERROR(U147/U5, "")</f>
        <v/>
      </c>
      <c r="V149" s="95" t="str">
        <f>IFERROR(V147/V5, "")</f>
        <v/>
      </c>
      <c r="W149" s="95" t="str">
        <f>IFERROR(W147/W5, "")</f>
        <v/>
      </c>
      <c r="X149" s="95" t="str">
        <f>IFERROR(X147/X5, "")</f>
        <v/>
      </c>
      <c r="Y149" s="95" t="str">
        <f>IFERROR(Y147/Y5, "")</f>
        <v/>
      </c>
      <c r="Z149" s="95" t="str">
        <f>IFERROR(Z147/Z5, "")</f>
        <v/>
      </c>
      <c r="AA149" s="95" t="str">
        <f>IFERROR(AA147/AA5, "")</f>
        <v/>
      </c>
      <c r="AB149" s="95" t="str">
        <f>IFERROR(AB147/AB5, "")</f>
        <v/>
      </c>
      <c r="AC149" s="95" t="str">
        <f>IFERROR(AC147/AC5, "")</f>
        <v/>
      </c>
      <c r="AD149" s="95" t="str">
        <f>IFERROR(AD147/AD5, "")</f>
        <v/>
      </c>
      <c r="AE149" s="95" t="str">
        <f>IFERROR(AE147/AE5, "")</f>
        <v/>
      </c>
      <c r="AF149" s="95" t="str">
        <f>IFERROR(AF147/AF5, "")</f>
        <v/>
      </c>
      <c r="AG149" s="95" t="str">
        <f>IFERROR(AG147/AG5, "")</f>
        <v/>
      </c>
      <c r="AH149" s="95" t="str">
        <f>IFERROR(AH147/AH5, "")</f>
        <v/>
      </c>
      <c r="AI149" s="95" t="str">
        <f>IFERROR(AI147/AI5, "")</f>
        <v/>
      </c>
      <c r="AJ149" s="95" t="str">
        <f>IFERROR(AJ147/AJ5, "")</f>
        <v/>
      </c>
      <c r="AK149" s="95" t="str">
        <f>IFERROR(AK147/AK5, "")</f>
        <v/>
      </c>
      <c r="AL149" s="95" t="str">
        <f>IFERROR(AL147/AL5, "")</f>
        <v/>
      </c>
    </row>
    <row r="150" spans="1:38" ht="18" thickBot="1" x14ac:dyDescent="0.25">
      <c r="A150" s="143" t="s">
        <v>1316</v>
      </c>
      <c r="B150" s="54"/>
      <c r="C150" s="95" t="str">
        <f>IFERROR(C147/HLOOKUP(C3,'BALANCE SHEET'!$C$3:$AH$255, 248, FALSE), "")</f>
        <v/>
      </c>
      <c r="D150" s="95" t="str">
        <f>IFERROR(D147/HLOOKUP(D3,'BALANCE SHEET'!$C$3:$AH$255, 248, FALSE), "")</f>
        <v/>
      </c>
      <c r="E150" s="95" t="str">
        <f>IFERROR(E147/HLOOKUP(E3,'BALANCE SHEET'!$C$3:$AH$255, 248, FALSE), "")</f>
        <v/>
      </c>
      <c r="F150" s="95" t="str">
        <f>IFERROR(F147/HLOOKUP(F3,'BALANCE SHEET'!$C$3:$AH$255, 248, FALSE), "")</f>
        <v/>
      </c>
      <c r="G150" s="95" t="str">
        <f>IFERROR(G147/HLOOKUP(G3,'BALANCE SHEET'!$C$3:$AH$255, 248, FALSE), "")</f>
        <v/>
      </c>
      <c r="H150" s="95" t="str">
        <f>IFERROR(H147/HLOOKUP(H3,'BALANCE SHEET'!$C$3:$AH$255, 248, FALSE), "")</f>
        <v/>
      </c>
      <c r="I150" s="95" t="str">
        <f>IFERROR(I147/HLOOKUP(I3,'BALANCE SHEET'!$C$3:$AH$255, 248, FALSE), "")</f>
        <v/>
      </c>
      <c r="J150" s="95" t="str">
        <f>IFERROR(J147/HLOOKUP(J3,'BALANCE SHEET'!$C$3:$AH$255, 248, FALSE), "")</f>
        <v/>
      </c>
      <c r="K150" s="95" t="str">
        <f>IFERROR(K147/HLOOKUP(K3,'BALANCE SHEET'!$C$3:$AH$255, 248, FALSE), "")</f>
        <v/>
      </c>
      <c r="L150" s="95" t="str">
        <f>IFERROR(L147/HLOOKUP(L3,'BALANCE SHEET'!$C$3:$AH$255, 248, FALSE), "")</f>
        <v/>
      </c>
      <c r="M150" s="95" t="str">
        <f>IFERROR(M147/HLOOKUP(M3,'BALANCE SHEET'!$C$3:$AH$255, 248, FALSE), "")</f>
        <v/>
      </c>
      <c r="N150" s="95" t="str">
        <f>IFERROR(N147/HLOOKUP(N3,'BALANCE SHEET'!$C$3:$AH$255, 248, FALSE), "")</f>
        <v/>
      </c>
      <c r="O150" s="95" t="str">
        <f>IFERROR(O147/HLOOKUP(O3,'BALANCE SHEET'!$C$3:$AH$255, 248, FALSE), "")</f>
        <v/>
      </c>
      <c r="P150" s="95" t="str">
        <f>IFERROR(P147/HLOOKUP(P3,'BALANCE SHEET'!$C$3:$AH$255, 248, FALSE), "")</f>
        <v/>
      </c>
      <c r="Q150" s="95" t="str">
        <f>IFERROR(Q147/HLOOKUP(Q3,'BALANCE SHEET'!$C$3:$AH$255, 248, FALSE), "")</f>
        <v/>
      </c>
      <c r="R150" s="95" t="str">
        <f>IFERROR(R147/HLOOKUP(R3,'BALANCE SHEET'!$C$3:$AH$255, 248, FALSE), "")</f>
        <v/>
      </c>
      <c r="S150" s="95" t="str">
        <f>IFERROR(S147/HLOOKUP(S3,'BALANCE SHEET'!$C$3:$AH$255, 248, FALSE), "")</f>
        <v/>
      </c>
      <c r="T150" s="95" t="str">
        <f>IFERROR(T147/HLOOKUP(T3,'BALANCE SHEET'!$C$3:$AH$255, 248, FALSE), "")</f>
        <v/>
      </c>
      <c r="U150" s="95" t="str">
        <f>IFERROR(U147/HLOOKUP(U3,'BALANCE SHEET'!$C$3:$AH$255, 248, FALSE), "")</f>
        <v/>
      </c>
      <c r="V150" s="95" t="str">
        <f>IFERROR(V147/HLOOKUP(V3,'BALANCE SHEET'!$C$3:$AH$255, 248, FALSE), "")</f>
        <v/>
      </c>
      <c r="W150" s="95" t="str">
        <f>IFERROR(W147/HLOOKUP(W3,'BALANCE SHEET'!$C$3:$AH$255, 248, FALSE), "")</f>
        <v/>
      </c>
      <c r="X150" s="95" t="str">
        <f>IFERROR(X147/HLOOKUP(X3,'BALANCE SHEET'!$C$3:$AH$255, 248, FALSE), "")</f>
        <v/>
      </c>
      <c r="Y150" s="95" t="str">
        <f>IFERROR(Y147/HLOOKUP(Y3,'BALANCE SHEET'!$C$3:$AH$255, 248, FALSE), "")</f>
        <v/>
      </c>
      <c r="Z150" s="95" t="str">
        <f>IFERROR(Z147/HLOOKUP(Z3,'BALANCE SHEET'!$C$3:$AH$255, 248, FALSE), "")</f>
        <v/>
      </c>
      <c r="AA150" s="95" t="str">
        <f>IFERROR(AA147/HLOOKUP(AA3,'BALANCE SHEET'!$C$3:$AH$255, 248, FALSE), "")</f>
        <v/>
      </c>
      <c r="AB150" s="95" t="str">
        <f>IFERROR(AB147/HLOOKUP(AB3,'BALANCE SHEET'!$C$3:$AH$255, 248, FALSE), "")</f>
        <v/>
      </c>
      <c r="AC150" s="95" t="str">
        <f>IFERROR(AC147/HLOOKUP(AC3,'BALANCE SHEET'!$C$3:$AH$255, 248, FALSE), "")</f>
        <v/>
      </c>
      <c r="AD150" s="95" t="str">
        <f>IFERROR(AD147/HLOOKUP(AD3,'BALANCE SHEET'!$C$3:$AH$255, 248, FALSE), "")</f>
        <v/>
      </c>
      <c r="AE150" s="95" t="str">
        <f>IFERROR(AE147/HLOOKUP(AE3,'BALANCE SHEET'!$C$3:$AH$255, 248, FALSE), "")</f>
        <v/>
      </c>
      <c r="AF150" s="95" t="str">
        <f>IFERROR(AF147/HLOOKUP(AF3,'BALANCE SHEET'!$C$3:$AH$255, 248, FALSE), "")</f>
        <v/>
      </c>
      <c r="AG150" s="95" t="str">
        <f>IFERROR(AG147/HLOOKUP(AG3,'BALANCE SHEET'!$C$3:$AH$255, 248, FALSE), "")</f>
        <v/>
      </c>
      <c r="AH150" s="95" t="str">
        <f>IFERROR(AH147/HLOOKUP(AH3,'BALANCE SHEET'!$C$3:$AH$255, 248, FALSE), "")</f>
        <v/>
      </c>
      <c r="AI150" s="95" t="str">
        <f>IFERROR(AI147/HLOOKUP(AI3,'BALANCE SHEET'!$C$3:$AH$255, 248, FALSE), "")</f>
        <v/>
      </c>
      <c r="AJ150" s="95" t="str">
        <f>IFERROR(AJ147/HLOOKUP(AJ3,'BALANCE SHEET'!$C$3:$AH$255, 248, FALSE), "")</f>
        <v/>
      </c>
      <c r="AK150" s="95" t="str">
        <f>IFERROR(AK147/HLOOKUP(AK3,'BALANCE SHEET'!$C$3:$AH$255, 248, FALSE), "")</f>
        <v/>
      </c>
      <c r="AL150" s="95" t="str">
        <f>IFERROR(AL147/HLOOKUP(AL3,'BALANCE SHEET'!$C$3:$AH$255, 248, FALSE), "")</f>
        <v/>
      </c>
    </row>
    <row r="151" spans="1:38" ht="18" thickBot="1" x14ac:dyDescent="0.25">
      <c r="A151" s="143" t="s">
        <v>1317</v>
      </c>
      <c r="B151" s="54"/>
      <c r="C151" s="95" t="str">
        <f>IFERROR(C147/HLOOKUP(C3,'BALANCE SHEET'!$C$3:$AH$255, 123, FALSE), "")</f>
        <v/>
      </c>
      <c r="D151" s="95" t="str">
        <f>IFERROR(D147/HLOOKUP(D3,'BALANCE SHEET'!$C$3:$AH$255, 123, FALSE), "")</f>
        <v/>
      </c>
      <c r="E151" s="95" t="str">
        <f>IFERROR(E147/HLOOKUP(E3,'BALANCE SHEET'!$C$3:$AH$255, 123, FALSE), "")</f>
        <v/>
      </c>
      <c r="F151" s="95" t="str">
        <f>IFERROR(F147/HLOOKUP(F3,'BALANCE SHEET'!$C$3:$AH$255, 123, FALSE), "")</f>
        <v/>
      </c>
      <c r="G151" s="95" t="str">
        <f>IFERROR(G147/HLOOKUP(G3,'BALANCE SHEET'!$C$3:$AH$255, 123, FALSE), "")</f>
        <v/>
      </c>
      <c r="H151" s="95" t="str">
        <f>IFERROR(H147/HLOOKUP(H3,'BALANCE SHEET'!$C$3:$AH$255, 123, FALSE), "")</f>
        <v/>
      </c>
      <c r="I151" s="95" t="str">
        <f>IFERROR(I147/HLOOKUP(I3,'BALANCE SHEET'!$C$3:$AH$255, 123, FALSE), "")</f>
        <v/>
      </c>
      <c r="J151" s="95" t="str">
        <f>IFERROR(J147/HLOOKUP(J3,'BALANCE SHEET'!$C$3:$AH$255, 123, FALSE), "")</f>
        <v/>
      </c>
      <c r="K151" s="95" t="str">
        <f>IFERROR(K147/HLOOKUP(K3,'BALANCE SHEET'!$C$3:$AH$255, 123, FALSE), "")</f>
        <v/>
      </c>
      <c r="L151" s="95" t="str">
        <f>IFERROR(L147/HLOOKUP(L3,'BALANCE SHEET'!$C$3:$AH$255, 123, FALSE), "")</f>
        <v/>
      </c>
      <c r="M151" s="95" t="str">
        <f>IFERROR(M147/HLOOKUP(M3,'BALANCE SHEET'!$C$3:$AH$255, 123, FALSE), "")</f>
        <v/>
      </c>
      <c r="N151" s="95" t="str">
        <f>IFERROR(N147/HLOOKUP(N3,'BALANCE SHEET'!$C$3:$AH$255, 123, FALSE), "")</f>
        <v/>
      </c>
      <c r="O151" s="95" t="str">
        <f>IFERROR(O147/HLOOKUP(O3,'BALANCE SHEET'!$C$3:$AH$255, 123, FALSE), "")</f>
        <v/>
      </c>
      <c r="P151" s="95" t="str">
        <f>IFERROR(P147/HLOOKUP(P3,'BALANCE SHEET'!$C$3:$AH$255, 123, FALSE), "")</f>
        <v/>
      </c>
      <c r="Q151" s="95" t="str">
        <f>IFERROR(Q147/HLOOKUP(Q3,'BALANCE SHEET'!$C$3:$AH$255, 123, FALSE), "")</f>
        <v/>
      </c>
      <c r="R151" s="95" t="str">
        <f>IFERROR(R147/HLOOKUP(R3,'BALANCE SHEET'!$C$3:$AH$255, 123, FALSE), "")</f>
        <v/>
      </c>
      <c r="S151" s="95" t="str">
        <f>IFERROR(S147/HLOOKUP(S3,'BALANCE SHEET'!$C$3:$AH$255, 123, FALSE), "")</f>
        <v/>
      </c>
      <c r="T151" s="95" t="str">
        <f>IFERROR(T147/HLOOKUP(T3,'BALANCE SHEET'!$C$3:$AH$255, 123, FALSE), "")</f>
        <v/>
      </c>
      <c r="U151" s="95" t="str">
        <f>IFERROR(U147/HLOOKUP(U3,'BALANCE SHEET'!$C$3:$AH$255, 123, FALSE), "")</f>
        <v/>
      </c>
      <c r="V151" s="95" t="str">
        <f>IFERROR(V147/HLOOKUP(V3,'BALANCE SHEET'!$C$3:$AH$255, 123, FALSE), "")</f>
        <v/>
      </c>
      <c r="W151" s="95" t="str">
        <f>IFERROR(W147/HLOOKUP(W3,'BALANCE SHEET'!$C$3:$AH$255, 123, FALSE), "")</f>
        <v/>
      </c>
      <c r="X151" s="95" t="str">
        <f>IFERROR(X147/HLOOKUP(X3,'BALANCE SHEET'!$C$3:$AH$255, 123, FALSE), "")</f>
        <v/>
      </c>
      <c r="Y151" s="95" t="str">
        <f>IFERROR(Y147/HLOOKUP(Y3,'BALANCE SHEET'!$C$3:$AH$255, 123, FALSE), "")</f>
        <v/>
      </c>
      <c r="Z151" s="95" t="str">
        <f>IFERROR(Z147/HLOOKUP(Z3,'BALANCE SHEET'!$C$3:$AH$255, 123, FALSE), "")</f>
        <v/>
      </c>
      <c r="AA151" s="95" t="str">
        <f>IFERROR(AA147/HLOOKUP(AA3,'BALANCE SHEET'!$C$3:$AH$255, 123, FALSE), "")</f>
        <v/>
      </c>
      <c r="AB151" s="95" t="str">
        <f>IFERROR(AB147/HLOOKUP(AB3,'BALANCE SHEET'!$C$3:$AH$255, 123, FALSE), "")</f>
        <v/>
      </c>
      <c r="AC151" s="95" t="str">
        <f>IFERROR(AC147/HLOOKUP(AC3,'BALANCE SHEET'!$C$3:$AH$255, 123, FALSE), "")</f>
        <v/>
      </c>
      <c r="AD151" s="95" t="str">
        <f>IFERROR(AD147/HLOOKUP(AD3,'BALANCE SHEET'!$C$3:$AH$255, 123, FALSE), "")</f>
        <v/>
      </c>
      <c r="AE151" s="95" t="str">
        <f>IFERROR(AE147/HLOOKUP(AE3,'BALANCE SHEET'!$C$3:$AH$255, 123, FALSE), "")</f>
        <v/>
      </c>
      <c r="AF151" s="95" t="str">
        <f>IFERROR(AF147/HLOOKUP(AF3,'BALANCE SHEET'!$C$3:$AH$255, 123, FALSE), "")</f>
        <v/>
      </c>
      <c r="AG151" s="95" t="str">
        <f>IFERROR(AG147/HLOOKUP(AG3,'BALANCE SHEET'!$C$3:$AH$255, 123, FALSE), "")</f>
        <v/>
      </c>
      <c r="AH151" s="95" t="str">
        <f>IFERROR(AH147/HLOOKUP(AH3,'BALANCE SHEET'!$C$3:$AH$255, 123, FALSE), "")</f>
        <v/>
      </c>
      <c r="AI151" s="95" t="str">
        <f>IFERROR(AI147/HLOOKUP(AI3,'BALANCE SHEET'!$C$3:$AH$255, 123, FALSE), "")</f>
        <v/>
      </c>
      <c r="AJ151" s="95" t="str">
        <f>IFERROR(AJ147/HLOOKUP(AJ3,'BALANCE SHEET'!$C$3:$AH$255, 123, FALSE), "")</f>
        <v/>
      </c>
      <c r="AK151" s="95" t="str">
        <f>IFERROR(AK147/HLOOKUP(AK3,'BALANCE SHEET'!$C$3:$AH$255, 123, FALSE), "")</f>
        <v/>
      </c>
      <c r="AL151" s="95" t="str">
        <f>IFERROR(AL147/HLOOKUP(AL3,'BALANCE SHEET'!$C$3:$AH$255, 123, FALSE), "")</f>
        <v/>
      </c>
    </row>
    <row r="152" spans="1:38" ht="52" thickBot="1" x14ac:dyDescent="0.25">
      <c r="A152" s="55" t="s">
        <v>729</v>
      </c>
      <c r="B152" s="55"/>
      <c r="C152" s="56"/>
      <c r="D152" s="56"/>
      <c r="E152" s="56"/>
      <c r="F152" s="56"/>
      <c r="G152" s="56"/>
      <c r="H152" s="56"/>
      <c r="I152" s="56"/>
      <c r="J152" s="56"/>
      <c r="K152" s="56"/>
      <c r="L152" s="56"/>
      <c r="M152" s="56"/>
      <c r="N152" s="56"/>
      <c r="O152" s="56"/>
      <c r="P152" s="56"/>
      <c r="Q152" s="56"/>
      <c r="R152" s="56"/>
      <c r="S152" s="56"/>
      <c r="T152" s="56"/>
      <c r="U152" s="56"/>
      <c r="V152" s="56"/>
      <c r="W152" s="56"/>
      <c r="X152" s="56"/>
      <c r="Y152" s="56"/>
      <c r="Z152" s="56"/>
      <c r="AA152" s="56"/>
      <c r="AB152" s="56"/>
      <c r="AC152" s="56"/>
      <c r="AD152" s="56"/>
      <c r="AE152" s="56"/>
      <c r="AF152" s="56"/>
      <c r="AG152" s="56"/>
      <c r="AH152" s="56"/>
      <c r="AI152" s="56"/>
      <c r="AJ152" s="56"/>
      <c r="AK152" s="56"/>
      <c r="AL152" s="56"/>
    </row>
    <row r="153" spans="1:38" ht="35" thickBot="1" x14ac:dyDescent="0.25">
      <c r="A153" s="54" t="s">
        <v>730</v>
      </c>
      <c r="B153" s="54"/>
      <c r="C153" s="53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53"/>
      <c r="Y153" s="53"/>
      <c r="Z153" s="53"/>
      <c r="AA153" s="53"/>
      <c r="AB153" s="53"/>
      <c r="AC153" s="53"/>
      <c r="AD153" s="53"/>
      <c r="AE153" s="53"/>
      <c r="AF153" s="53"/>
      <c r="AG153" s="53"/>
      <c r="AH153" s="53"/>
      <c r="AI153" s="53"/>
      <c r="AJ153" s="53"/>
      <c r="AK153" s="53"/>
      <c r="AL153" s="53"/>
    </row>
    <row r="154" spans="1:38" ht="52" thickBot="1" x14ac:dyDescent="0.25">
      <c r="A154" s="55" t="s">
        <v>731</v>
      </c>
      <c r="B154" s="55"/>
      <c r="C154" s="56"/>
      <c r="D154" s="56"/>
      <c r="E154" s="56"/>
      <c r="F154" s="56"/>
      <c r="G154" s="56"/>
      <c r="H154" s="56"/>
      <c r="I154" s="56"/>
      <c r="J154" s="56"/>
      <c r="K154" s="56"/>
      <c r="L154" s="56"/>
      <c r="M154" s="56"/>
      <c r="N154" s="56"/>
      <c r="O154" s="56"/>
      <c r="P154" s="56"/>
      <c r="Q154" s="56"/>
      <c r="R154" s="56"/>
      <c r="S154" s="56"/>
      <c r="T154" s="56"/>
      <c r="U154" s="56"/>
      <c r="V154" s="56"/>
      <c r="W154" s="56"/>
      <c r="X154" s="56"/>
      <c r="Y154" s="56"/>
      <c r="Z154" s="56"/>
      <c r="AA154" s="56"/>
      <c r="AB154" s="56"/>
      <c r="AC154" s="56"/>
      <c r="AD154" s="56"/>
      <c r="AE154" s="56"/>
      <c r="AF154" s="56"/>
      <c r="AG154" s="56"/>
      <c r="AH154" s="56"/>
      <c r="AI154" s="56"/>
      <c r="AJ154" s="56"/>
      <c r="AK154" s="56"/>
      <c r="AL154" s="56"/>
    </row>
    <row r="155" spans="1:38" ht="52" thickBot="1" x14ac:dyDescent="0.25">
      <c r="A155" s="55" t="s">
        <v>732</v>
      </c>
      <c r="B155" s="55"/>
      <c r="C155" s="56"/>
      <c r="D155" s="56"/>
      <c r="E155" s="56"/>
      <c r="F155" s="56"/>
      <c r="G155" s="56"/>
      <c r="H155" s="56"/>
      <c r="I155" s="56"/>
      <c r="J155" s="56"/>
      <c r="K155" s="56"/>
      <c r="L155" s="56"/>
      <c r="M155" s="56"/>
      <c r="N155" s="56"/>
      <c r="O155" s="56"/>
      <c r="P155" s="56"/>
      <c r="Q155" s="56"/>
      <c r="R155" s="56"/>
      <c r="S155" s="56"/>
      <c r="T155" s="56"/>
      <c r="U155" s="56"/>
      <c r="V155" s="56"/>
      <c r="W155" s="56"/>
      <c r="X155" s="56"/>
      <c r="Y155" s="56"/>
      <c r="Z155" s="56"/>
      <c r="AA155" s="56"/>
      <c r="AB155" s="56"/>
      <c r="AC155" s="56"/>
      <c r="AD155" s="56"/>
      <c r="AE155" s="56"/>
      <c r="AF155" s="56"/>
      <c r="AG155" s="56"/>
      <c r="AH155" s="56"/>
      <c r="AI155" s="56"/>
      <c r="AJ155" s="56"/>
      <c r="AK155" s="56"/>
      <c r="AL155" s="56"/>
    </row>
    <row r="156" spans="1:38" ht="18" thickBot="1" x14ac:dyDescent="0.25">
      <c r="A156" s="54" t="s">
        <v>733</v>
      </c>
      <c r="B156" s="54"/>
      <c r="C156" s="53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53"/>
      <c r="Y156" s="53"/>
      <c r="Z156" s="53"/>
      <c r="AA156" s="53"/>
      <c r="AB156" s="53"/>
      <c r="AC156" s="53"/>
      <c r="AD156" s="53"/>
      <c r="AE156" s="53"/>
      <c r="AF156" s="53"/>
      <c r="AG156" s="53"/>
      <c r="AH156" s="53"/>
      <c r="AI156" s="53"/>
      <c r="AJ156" s="53"/>
      <c r="AK156" s="53"/>
      <c r="AL156" s="53"/>
    </row>
    <row r="157" spans="1:38" ht="52" thickBot="1" x14ac:dyDescent="0.25">
      <c r="A157" s="58" t="s">
        <v>734</v>
      </c>
      <c r="B157" s="58"/>
      <c r="C157" s="53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3"/>
      <c r="Y157" s="53"/>
      <c r="Z157" s="53"/>
      <c r="AA157" s="53"/>
      <c r="AB157" s="53"/>
      <c r="AC157" s="53"/>
      <c r="AD157" s="53"/>
      <c r="AE157" s="53"/>
      <c r="AF157" s="53"/>
      <c r="AG157" s="53"/>
      <c r="AH157" s="53"/>
      <c r="AI157" s="53"/>
      <c r="AJ157" s="53"/>
      <c r="AK157" s="53"/>
      <c r="AL157" s="53"/>
    </row>
    <row r="158" spans="1:38" ht="35" thickBot="1" x14ac:dyDescent="0.25">
      <c r="A158" s="59" t="s">
        <v>735</v>
      </c>
      <c r="B158" s="59"/>
      <c r="C158" s="69"/>
      <c r="D158" s="69"/>
      <c r="E158" s="69"/>
      <c r="F158" s="69"/>
      <c r="G158" s="69"/>
      <c r="H158" s="69"/>
      <c r="I158" s="69"/>
      <c r="J158" s="69"/>
      <c r="K158" s="69"/>
      <c r="L158" s="69"/>
      <c r="M158" s="69"/>
      <c r="N158" s="69"/>
      <c r="O158" s="69"/>
      <c r="P158" s="69"/>
      <c r="Q158" s="69"/>
      <c r="R158" s="69"/>
      <c r="S158" s="69"/>
      <c r="T158" s="69"/>
      <c r="U158" s="69"/>
      <c r="V158" s="69"/>
      <c r="W158" s="69"/>
      <c r="X158" s="69"/>
      <c r="Y158" s="69"/>
      <c r="Z158" s="69"/>
      <c r="AA158" s="69"/>
      <c r="AB158" s="69"/>
      <c r="AC158" s="69"/>
      <c r="AD158" s="69"/>
      <c r="AE158" s="69"/>
      <c r="AF158" s="69"/>
      <c r="AG158" s="69"/>
      <c r="AH158" s="69"/>
      <c r="AI158" s="69"/>
      <c r="AJ158" s="69"/>
      <c r="AK158" s="69"/>
      <c r="AL158" s="69"/>
    </row>
    <row r="159" spans="1:38" ht="35" thickBot="1" x14ac:dyDescent="0.25">
      <c r="A159" s="59" t="s">
        <v>736</v>
      </c>
      <c r="B159" s="59"/>
      <c r="C159" s="69"/>
      <c r="D159" s="69"/>
      <c r="E159" s="69"/>
      <c r="F159" s="69"/>
      <c r="G159" s="69"/>
      <c r="H159" s="69"/>
      <c r="I159" s="69"/>
      <c r="J159" s="69"/>
      <c r="K159" s="69"/>
      <c r="L159" s="69"/>
      <c r="M159" s="69"/>
      <c r="N159" s="69"/>
      <c r="O159" s="69"/>
      <c r="P159" s="69"/>
      <c r="Q159" s="69"/>
      <c r="R159" s="69"/>
      <c r="S159" s="69"/>
      <c r="T159" s="69"/>
      <c r="U159" s="69"/>
      <c r="V159" s="69"/>
      <c r="W159" s="69"/>
      <c r="X159" s="69"/>
      <c r="Y159" s="69"/>
      <c r="Z159" s="69"/>
      <c r="AA159" s="69"/>
      <c r="AB159" s="69"/>
      <c r="AC159" s="69"/>
      <c r="AD159" s="69"/>
      <c r="AE159" s="69"/>
      <c r="AF159" s="69"/>
      <c r="AG159" s="69"/>
      <c r="AH159" s="69"/>
      <c r="AI159" s="69"/>
      <c r="AJ159" s="69"/>
      <c r="AK159" s="69"/>
      <c r="AL159" s="69"/>
    </row>
    <row r="160" spans="1:38" ht="18" thickBot="1" x14ac:dyDescent="0.25">
      <c r="A160" s="58" t="s">
        <v>737</v>
      </c>
      <c r="B160" s="58"/>
      <c r="C160" s="53"/>
      <c r="D160" s="53"/>
      <c r="E160" s="53"/>
      <c r="F160" s="53"/>
      <c r="G160" s="53"/>
      <c r="H160" s="53"/>
      <c r="I160" s="53"/>
      <c r="J160" s="53"/>
      <c r="K160" s="53"/>
      <c r="L160" s="53"/>
      <c r="M160" s="53"/>
      <c r="N160" s="53"/>
      <c r="O160" s="53"/>
      <c r="P160" s="53"/>
      <c r="Q160" s="53"/>
      <c r="R160" s="53"/>
      <c r="S160" s="53"/>
      <c r="T160" s="53"/>
      <c r="U160" s="53"/>
      <c r="V160" s="53"/>
      <c r="W160" s="53"/>
      <c r="X160" s="53"/>
      <c r="Y160" s="53"/>
      <c r="Z160" s="53"/>
      <c r="AA160" s="53"/>
      <c r="AB160" s="53"/>
      <c r="AC160" s="53"/>
      <c r="AD160" s="53"/>
      <c r="AE160" s="53"/>
      <c r="AF160" s="53"/>
      <c r="AG160" s="53"/>
      <c r="AH160" s="53"/>
      <c r="AI160" s="53"/>
      <c r="AJ160" s="53"/>
      <c r="AK160" s="53"/>
      <c r="AL160" s="53"/>
    </row>
    <row r="161" spans="1:38" ht="35" thickBot="1" x14ac:dyDescent="0.25">
      <c r="A161" s="59" t="s">
        <v>738</v>
      </c>
      <c r="B161" s="59"/>
      <c r="C161" s="69"/>
      <c r="D161" s="69"/>
      <c r="E161" s="69"/>
      <c r="F161" s="69"/>
      <c r="G161" s="69"/>
      <c r="H161" s="69"/>
      <c r="I161" s="69"/>
      <c r="J161" s="69"/>
      <c r="K161" s="69"/>
      <c r="L161" s="69"/>
      <c r="M161" s="69"/>
      <c r="N161" s="69"/>
      <c r="O161" s="69"/>
      <c r="P161" s="69"/>
      <c r="Q161" s="69"/>
      <c r="R161" s="69"/>
      <c r="S161" s="69"/>
      <c r="T161" s="69"/>
      <c r="U161" s="69"/>
      <c r="V161" s="69"/>
      <c r="W161" s="69"/>
      <c r="X161" s="69"/>
      <c r="Y161" s="69"/>
      <c r="Z161" s="69"/>
      <c r="AA161" s="69"/>
      <c r="AB161" s="69"/>
      <c r="AC161" s="69"/>
      <c r="AD161" s="69"/>
      <c r="AE161" s="69"/>
      <c r="AF161" s="69"/>
      <c r="AG161" s="69"/>
      <c r="AH161" s="69"/>
      <c r="AI161" s="69"/>
      <c r="AJ161" s="69"/>
      <c r="AK161" s="69"/>
      <c r="AL161" s="69"/>
    </row>
    <row r="162" spans="1:38" ht="35" thickBot="1" x14ac:dyDescent="0.25">
      <c r="A162" s="59" t="s">
        <v>739</v>
      </c>
      <c r="B162" s="59"/>
      <c r="C162" s="69"/>
      <c r="D162" s="69"/>
      <c r="E162" s="69"/>
      <c r="F162" s="69"/>
      <c r="G162" s="69"/>
      <c r="H162" s="69"/>
      <c r="I162" s="69"/>
      <c r="J162" s="69"/>
      <c r="K162" s="69"/>
      <c r="L162" s="69"/>
      <c r="M162" s="69"/>
      <c r="N162" s="69"/>
      <c r="O162" s="69"/>
      <c r="P162" s="69"/>
      <c r="Q162" s="69"/>
      <c r="R162" s="69"/>
      <c r="S162" s="69"/>
      <c r="T162" s="69"/>
      <c r="U162" s="69"/>
      <c r="V162" s="69"/>
      <c r="W162" s="69"/>
      <c r="X162" s="69"/>
      <c r="Y162" s="69"/>
      <c r="Z162" s="69"/>
      <c r="AA162" s="69"/>
      <c r="AB162" s="69"/>
      <c r="AC162" s="69"/>
      <c r="AD162" s="69"/>
      <c r="AE162" s="69"/>
      <c r="AF162" s="69"/>
      <c r="AG162" s="69"/>
      <c r="AH162" s="69"/>
      <c r="AI162" s="69"/>
      <c r="AJ162" s="69"/>
      <c r="AK162" s="69"/>
      <c r="AL162" s="69"/>
    </row>
  </sheetData>
  <mergeCells count="1">
    <mergeCell ref="A1:C1"/>
  </mergeCells>
  <conditionalFormatting sqref="C6:AL6">
    <cfRule type="cellIs" dxfId="23" priority="16" operator="greaterThan">
      <formula>0</formula>
    </cfRule>
    <cfRule type="cellIs" dxfId="22" priority="18" operator="lessThan">
      <formula>0</formula>
    </cfRule>
  </conditionalFormatting>
  <conditionalFormatting sqref="C8:AL8">
    <cfRule type="cellIs" dxfId="21" priority="13" operator="greaterThan">
      <formula>0</formula>
    </cfRule>
    <cfRule type="cellIs" dxfId="20" priority="15" operator="lessThan">
      <formula>0</formula>
    </cfRule>
  </conditionalFormatting>
  <conditionalFormatting sqref="C12:AL12">
    <cfRule type="cellIs" dxfId="19" priority="10" operator="greaterThan">
      <formula>0</formula>
    </cfRule>
    <cfRule type="cellIs" dxfId="18" priority="12" operator="lessThan">
      <formula>0</formula>
    </cfRule>
  </conditionalFormatting>
  <conditionalFormatting sqref="C17:AL17">
    <cfRule type="cellIs" dxfId="17" priority="7" operator="greaterThan">
      <formula>0</formula>
    </cfRule>
    <cfRule type="cellIs" dxfId="16" priority="9" operator="lessThan">
      <formula>0</formula>
    </cfRule>
  </conditionalFormatting>
  <conditionalFormatting sqref="C90:AL90">
    <cfRule type="cellIs" dxfId="15" priority="4" operator="greaterThan">
      <formula>0</formula>
    </cfRule>
    <cfRule type="cellIs" dxfId="14" priority="6" operator="lessThan">
      <formula>0</formula>
    </cfRule>
  </conditionalFormatting>
  <conditionalFormatting sqref="C148:AL148">
    <cfRule type="cellIs" dxfId="13" priority="1" operator="greaterThan">
      <formula>0</formula>
    </cfRule>
    <cfRule type="cellIs" dxfId="12" priority="3" operator="lessThan">
      <formula>0</formula>
    </cfRule>
  </conditionalFormatting>
  <dataValidations count="2">
    <dataValidation type="decimal" allowBlank="1" showInputMessage="1" showErrorMessage="1" errorTitle="Invalid Data Type" error="Please input data in Numeric Data Type" sqref="C149:AL151 C78:AL79 C9:AL9 C13:AL13 C91:AL91 C15:AL16 C18:AL18" xr:uid="{FBAA049F-859A-EB4F-BFE1-CB32D816C299}">
      <formula1>-9.99999999999999E+33</formula1>
      <formula2>9.99999999999999E+33</formula2>
    </dataValidation>
    <dataValidation type="decimal" allowBlank="1" showErrorMessage="1" errorTitle="Invalid Data Type" error="Please input data in Numeric Data Type" sqref="C158:AL159 C131:AL145 C154:AL155 C161:AL162 C60:AL69 C104:AL107 C126:AL129 C22:AL30 C10:AL11 C80:AL82 C52:AL58 C71:AL76 C47:AL50 C109:AL123 C84:AL89 C32:AL45 C93:AL101 C19:AL20 C5:AL5 C7:AL7 C14:AL14 C152:AL152 C147:AL147" xr:uid="{E7063DE3-78AC-F344-B27E-E2662C7722EF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7" id="{E3BDB886-97BF-2741-9776-D71F3695A50E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Arrows" iconId="0"/>
              <x14:cfIcon iconSet="NoIcons" iconId="0"/>
              <x14:cfIcon iconSet="3Arrows" iconId="2"/>
            </x14:iconSet>
          </x14:cfRule>
          <xm:sqref>C6:AL6</xm:sqref>
        </x14:conditionalFormatting>
        <x14:conditionalFormatting xmlns:xm="http://schemas.microsoft.com/office/excel/2006/main">
          <x14:cfRule type="iconSet" priority="14" id="{5CD59D81-51FB-8746-B39C-120493BDEA7E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Arrows" iconId="0"/>
              <x14:cfIcon iconSet="NoIcons" iconId="0"/>
              <x14:cfIcon iconSet="3Arrows" iconId="2"/>
            </x14:iconSet>
          </x14:cfRule>
          <xm:sqref>C8:AL8</xm:sqref>
        </x14:conditionalFormatting>
        <x14:conditionalFormatting xmlns:xm="http://schemas.microsoft.com/office/excel/2006/main">
          <x14:cfRule type="iconSet" priority="11" id="{656EF893-A832-7A4D-B0CC-62907CA591A1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Arrows" iconId="0"/>
              <x14:cfIcon iconSet="NoIcons" iconId="0"/>
              <x14:cfIcon iconSet="3Arrows" iconId="2"/>
            </x14:iconSet>
          </x14:cfRule>
          <xm:sqref>C12:AL12</xm:sqref>
        </x14:conditionalFormatting>
        <x14:conditionalFormatting xmlns:xm="http://schemas.microsoft.com/office/excel/2006/main">
          <x14:cfRule type="iconSet" priority="8" id="{E0FC1D95-36BC-234A-A5D8-B05B6E6A2891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Arrows" iconId="0"/>
              <x14:cfIcon iconSet="NoIcons" iconId="0"/>
              <x14:cfIcon iconSet="3Arrows" iconId="2"/>
            </x14:iconSet>
          </x14:cfRule>
          <xm:sqref>C17:AL17</xm:sqref>
        </x14:conditionalFormatting>
        <x14:conditionalFormatting xmlns:xm="http://schemas.microsoft.com/office/excel/2006/main">
          <x14:cfRule type="iconSet" priority="5" id="{E16F73BE-9B22-8740-9878-6F5CFA4CADB7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Arrows" iconId="0"/>
              <x14:cfIcon iconSet="NoIcons" iconId="0"/>
              <x14:cfIcon iconSet="3Arrows" iconId="2"/>
            </x14:iconSet>
          </x14:cfRule>
          <xm:sqref>C90:AL90</xm:sqref>
        </x14:conditionalFormatting>
        <x14:conditionalFormatting xmlns:xm="http://schemas.microsoft.com/office/excel/2006/main">
          <x14:cfRule type="iconSet" priority="2" id="{1FA354FF-9761-EE47-8EEC-8996D628A6C0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Arrows" iconId="0"/>
              <x14:cfIcon iconSet="NoIcons" iconId="0"/>
              <x14:cfIcon iconSet="3Arrows" iconId="2"/>
            </x14:iconSet>
          </x14:cfRule>
          <xm:sqref>C148:AL148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AEE72-0EE2-7B4C-AAAD-98911DD97880}">
  <dimension ref="A1:AP127"/>
  <sheetViews>
    <sheetView showGridLines="0" workbookViewId="0">
      <selection activeCell="D16" sqref="D16"/>
    </sheetView>
  </sheetViews>
  <sheetFormatPr baseColWidth="10" defaultColWidth="9.3984375" defaultRowHeight="15" x14ac:dyDescent="0.2"/>
  <cols>
    <col min="1" max="1" width="42.59765625" style="70" bestFit="1" customWidth="1" collapsed="1"/>
    <col min="2" max="2" width="26" style="70" customWidth="1"/>
    <col min="3" max="5" width="21" style="70" customWidth="1" collapsed="1"/>
    <col min="6" max="6" width="21" style="70" customWidth="1"/>
    <col min="7" max="42" width="21" style="70" customWidth="1" collapsed="1"/>
    <col min="43" max="16384" width="9.3984375" style="70" collapsed="1"/>
  </cols>
  <sheetData>
    <row r="1" spans="1:42" ht="18" x14ac:dyDescent="0.2">
      <c r="A1" s="153" t="s">
        <v>740</v>
      </c>
      <c r="B1" s="153"/>
      <c r="C1" s="153"/>
    </row>
    <row r="2" spans="1:42" ht="17.25" customHeight="1" x14ac:dyDescent="0.2">
      <c r="A2" s="153"/>
      <c r="B2" s="153"/>
      <c r="C2" s="153"/>
      <c r="D2" s="71"/>
    </row>
    <row r="3" spans="1:42" ht="17" x14ac:dyDescent="0.2">
      <c r="A3" s="72" t="s">
        <v>371</v>
      </c>
      <c r="B3" s="72"/>
      <c r="C3" s="73"/>
      <c r="D3" s="73"/>
      <c r="E3" s="73"/>
      <c r="F3" s="73"/>
      <c r="G3" s="73"/>
      <c r="H3" s="73"/>
      <c r="I3" s="73"/>
      <c r="J3" s="73"/>
      <c r="K3" s="74"/>
      <c r="L3" s="74"/>
      <c r="M3" s="73"/>
      <c r="N3" s="73"/>
      <c r="O3" s="73"/>
      <c r="P3" s="73"/>
      <c r="Q3" s="73"/>
      <c r="R3" s="73"/>
      <c r="S3" s="73"/>
      <c r="T3" s="73"/>
      <c r="U3" s="74"/>
      <c r="V3" s="74"/>
      <c r="W3" s="73"/>
      <c r="X3" s="73"/>
      <c r="Y3" s="73"/>
      <c r="Z3" s="73"/>
      <c r="AA3" s="73"/>
      <c r="AB3" s="73"/>
      <c r="AC3" s="73"/>
      <c r="AD3" s="73"/>
      <c r="AE3" s="74"/>
      <c r="AF3" s="74"/>
      <c r="AG3" s="73"/>
      <c r="AH3" s="73"/>
      <c r="AI3" s="73"/>
      <c r="AJ3" s="73"/>
      <c r="AK3" s="73"/>
      <c r="AL3" s="73"/>
      <c r="AM3" s="73"/>
      <c r="AN3" s="73"/>
      <c r="AO3" s="74"/>
      <c r="AP3" s="74"/>
    </row>
    <row r="4" spans="1:42" ht="18" thickBot="1" x14ac:dyDescent="0.25">
      <c r="A4" s="75" t="s">
        <v>740</v>
      </c>
      <c r="B4" s="75"/>
      <c r="C4" s="76"/>
      <c r="D4" s="76"/>
      <c r="E4" s="76"/>
      <c r="F4" s="76"/>
      <c r="G4" s="76"/>
      <c r="H4" s="76"/>
      <c r="I4" s="76"/>
      <c r="J4" s="76"/>
      <c r="K4" s="77"/>
      <c r="L4" s="78"/>
      <c r="M4" s="76"/>
      <c r="N4" s="76"/>
      <c r="O4" s="76"/>
      <c r="P4" s="76"/>
      <c r="Q4" s="76"/>
      <c r="R4" s="76"/>
      <c r="S4" s="76"/>
      <c r="T4" s="76"/>
      <c r="U4" s="77"/>
      <c r="V4" s="78"/>
      <c r="W4" s="76"/>
      <c r="X4" s="76"/>
      <c r="Y4" s="76"/>
      <c r="Z4" s="76"/>
      <c r="AA4" s="76"/>
      <c r="AB4" s="76"/>
      <c r="AC4" s="76"/>
      <c r="AD4" s="76"/>
      <c r="AE4" s="77"/>
      <c r="AF4" s="78"/>
      <c r="AG4" s="76"/>
      <c r="AH4" s="76"/>
      <c r="AI4" s="76"/>
      <c r="AJ4" s="76"/>
      <c r="AK4" s="76"/>
      <c r="AL4" s="76"/>
      <c r="AM4" s="76"/>
      <c r="AN4" s="76"/>
      <c r="AO4" s="77"/>
      <c r="AP4" s="78"/>
    </row>
    <row r="5" spans="1:42" ht="18" thickBot="1" x14ac:dyDescent="0.25">
      <c r="A5" s="79" t="s">
        <v>741</v>
      </c>
      <c r="B5" s="79"/>
      <c r="C5" s="76"/>
      <c r="D5" s="76"/>
      <c r="E5" s="76"/>
      <c r="F5" s="76"/>
      <c r="G5" s="76"/>
      <c r="H5" s="76"/>
      <c r="I5" s="76"/>
      <c r="J5" s="76"/>
      <c r="K5" s="77"/>
      <c r="L5" s="78"/>
      <c r="M5" s="76"/>
      <c r="N5" s="76"/>
      <c r="O5" s="76"/>
      <c r="P5" s="76"/>
      <c r="Q5" s="76"/>
      <c r="R5" s="76"/>
      <c r="S5" s="76"/>
      <c r="T5" s="76"/>
      <c r="U5" s="77"/>
      <c r="V5" s="78"/>
      <c r="W5" s="76"/>
      <c r="X5" s="76"/>
      <c r="Y5" s="76"/>
      <c r="Z5" s="76"/>
      <c r="AA5" s="76"/>
      <c r="AB5" s="76"/>
      <c r="AC5" s="76"/>
      <c r="AD5" s="76"/>
      <c r="AE5" s="77"/>
      <c r="AF5" s="78"/>
      <c r="AG5" s="76"/>
      <c r="AH5" s="76"/>
      <c r="AI5" s="76"/>
      <c r="AJ5" s="76"/>
      <c r="AK5" s="76"/>
      <c r="AL5" s="76"/>
      <c r="AM5" s="76"/>
      <c r="AN5" s="76"/>
      <c r="AO5" s="77"/>
      <c r="AP5" s="78"/>
    </row>
    <row r="6" spans="1:42" ht="35" thickBot="1" x14ac:dyDescent="0.25">
      <c r="A6" s="80" t="s">
        <v>742</v>
      </c>
      <c r="B6" s="80"/>
      <c r="C6" s="76"/>
      <c r="D6" s="76"/>
      <c r="E6" s="76"/>
      <c r="F6" s="76"/>
      <c r="G6" s="76"/>
      <c r="H6" s="76"/>
      <c r="I6" s="76"/>
      <c r="J6" s="76"/>
      <c r="K6" s="77"/>
      <c r="L6" s="78"/>
      <c r="M6" s="76"/>
      <c r="N6" s="76"/>
      <c r="O6" s="76"/>
      <c r="P6" s="76"/>
      <c r="Q6" s="76"/>
      <c r="R6" s="76"/>
      <c r="S6" s="76"/>
      <c r="T6" s="76"/>
      <c r="U6" s="77"/>
      <c r="V6" s="78"/>
      <c r="W6" s="76"/>
      <c r="X6" s="76"/>
      <c r="Y6" s="76"/>
      <c r="Z6" s="76"/>
      <c r="AA6" s="76"/>
      <c r="AB6" s="76"/>
      <c r="AC6" s="76"/>
      <c r="AD6" s="76"/>
      <c r="AE6" s="77"/>
      <c r="AF6" s="78"/>
      <c r="AG6" s="76"/>
      <c r="AH6" s="76"/>
      <c r="AI6" s="76"/>
      <c r="AJ6" s="76"/>
      <c r="AK6" s="76"/>
      <c r="AL6" s="76"/>
      <c r="AM6" s="76"/>
      <c r="AN6" s="76"/>
      <c r="AO6" s="77"/>
      <c r="AP6" s="78"/>
    </row>
    <row r="7" spans="1:42" ht="35" thickBot="1" x14ac:dyDescent="0.25">
      <c r="A7" s="81" t="s">
        <v>743</v>
      </c>
      <c r="B7" s="81"/>
      <c r="C7" s="82"/>
      <c r="D7" s="82"/>
      <c r="E7" s="82"/>
      <c r="F7" s="82"/>
      <c r="G7" s="82"/>
      <c r="H7" s="82"/>
      <c r="I7" s="82"/>
      <c r="J7" s="82"/>
      <c r="K7" s="83"/>
      <c r="L7" s="84"/>
      <c r="M7" s="82"/>
      <c r="N7" s="82"/>
      <c r="O7" s="82"/>
      <c r="P7" s="82"/>
      <c r="Q7" s="82"/>
      <c r="R7" s="82"/>
      <c r="S7" s="82"/>
      <c r="T7" s="82"/>
      <c r="U7" s="83"/>
      <c r="V7" s="84"/>
      <c r="W7" s="82"/>
      <c r="X7" s="82"/>
      <c r="Y7" s="82"/>
      <c r="Z7" s="82"/>
      <c r="AA7" s="82"/>
      <c r="AB7" s="82"/>
      <c r="AC7" s="82"/>
      <c r="AD7" s="82"/>
      <c r="AE7" s="83"/>
      <c r="AF7" s="84"/>
      <c r="AG7" s="82"/>
      <c r="AH7" s="82"/>
      <c r="AI7" s="82"/>
      <c r="AJ7" s="82"/>
      <c r="AK7" s="82"/>
      <c r="AL7" s="82"/>
      <c r="AM7" s="82"/>
      <c r="AN7" s="82"/>
      <c r="AO7" s="83"/>
      <c r="AP7" s="84"/>
    </row>
    <row r="8" spans="1:42" ht="35" thickBot="1" x14ac:dyDescent="0.25">
      <c r="A8" s="81" t="s">
        <v>744</v>
      </c>
      <c r="B8" s="81"/>
      <c r="C8" s="85"/>
      <c r="D8" s="85"/>
      <c r="E8" s="85"/>
      <c r="F8" s="85"/>
      <c r="G8" s="85"/>
      <c r="H8" s="85"/>
      <c r="I8" s="85"/>
      <c r="J8" s="85"/>
      <c r="K8" s="86"/>
      <c r="L8" s="87"/>
      <c r="M8" s="85"/>
      <c r="N8" s="85"/>
      <c r="O8" s="85"/>
      <c r="P8" s="85"/>
      <c r="Q8" s="85"/>
      <c r="R8" s="85"/>
      <c r="S8" s="85"/>
      <c r="T8" s="85"/>
      <c r="U8" s="86"/>
      <c r="V8" s="87"/>
      <c r="W8" s="85"/>
      <c r="X8" s="85"/>
      <c r="Y8" s="85"/>
      <c r="Z8" s="85"/>
      <c r="AA8" s="85"/>
      <c r="AB8" s="85"/>
      <c r="AC8" s="85"/>
      <c r="AD8" s="85"/>
      <c r="AE8" s="86"/>
      <c r="AF8" s="87"/>
      <c r="AG8" s="85"/>
      <c r="AH8" s="85"/>
      <c r="AI8" s="85"/>
      <c r="AJ8" s="85"/>
      <c r="AK8" s="85"/>
      <c r="AL8" s="85"/>
      <c r="AM8" s="85"/>
      <c r="AN8" s="85"/>
      <c r="AO8" s="86"/>
      <c r="AP8" s="87"/>
    </row>
    <row r="9" spans="1:42" ht="35" thickBot="1" x14ac:dyDescent="0.25">
      <c r="A9" s="81" t="s">
        <v>745</v>
      </c>
      <c r="B9" s="81"/>
      <c r="C9" s="82"/>
      <c r="D9" s="82"/>
      <c r="E9" s="82"/>
      <c r="F9" s="82"/>
      <c r="G9" s="82"/>
      <c r="H9" s="82"/>
      <c r="I9" s="82"/>
      <c r="J9" s="82"/>
      <c r="K9" s="83"/>
      <c r="L9" s="84"/>
      <c r="M9" s="82"/>
      <c r="N9" s="82"/>
      <c r="O9" s="82"/>
      <c r="P9" s="82"/>
      <c r="Q9" s="82"/>
      <c r="R9" s="82"/>
      <c r="S9" s="82"/>
      <c r="T9" s="82"/>
      <c r="U9" s="83"/>
      <c r="V9" s="84"/>
      <c r="W9" s="82"/>
      <c r="X9" s="82"/>
      <c r="Y9" s="82"/>
      <c r="Z9" s="82"/>
      <c r="AA9" s="82"/>
      <c r="AB9" s="82"/>
      <c r="AC9" s="82"/>
      <c r="AD9" s="82"/>
      <c r="AE9" s="83"/>
      <c r="AF9" s="84"/>
      <c r="AG9" s="82"/>
      <c r="AH9" s="82"/>
      <c r="AI9" s="82"/>
      <c r="AJ9" s="82"/>
      <c r="AK9" s="82"/>
      <c r="AL9" s="82"/>
      <c r="AM9" s="82"/>
      <c r="AN9" s="82"/>
      <c r="AO9" s="83"/>
      <c r="AP9" s="84"/>
    </row>
    <row r="10" spans="1:42" ht="52" thickBot="1" x14ac:dyDescent="0.25">
      <c r="A10" s="81" t="s">
        <v>746</v>
      </c>
      <c r="B10" s="81"/>
      <c r="C10" s="82"/>
      <c r="D10" s="82"/>
      <c r="E10" s="82"/>
      <c r="F10" s="82"/>
      <c r="G10" s="82"/>
      <c r="H10" s="82"/>
      <c r="I10" s="82"/>
      <c r="J10" s="82"/>
      <c r="K10" s="83"/>
      <c r="L10" s="84"/>
      <c r="M10" s="82"/>
      <c r="N10" s="82"/>
      <c r="O10" s="82"/>
      <c r="P10" s="82"/>
      <c r="Q10" s="82"/>
      <c r="R10" s="82"/>
      <c r="S10" s="82"/>
      <c r="T10" s="82"/>
      <c r="U10" s="83"/>
      <c r="V10" s="84"/>
      <c r="W10" s="82"/>
      <c r="X10" s="82"/>
      <c r="Y10" s="82"/>
      <c r="Z10" s="82"/>
      <c r="AA10" s="82"/>
      <c r="AB10" s="82"/>
      <c r="AC10" s="82"/>
      <c r="AD10" s="82"/>
      <c r="AE10" s="83"/>
      <c r="AF10" s="84"/>
      <c r="AG10" s="82"/>
      <c r="AH10" s="82"/>
      <c r="AI10" s="82"/>
      <c r="AJ10" s="82"/>
      <c r="AK10" s="82"/>
      <c r="AL10" s="82"/>
      <c r="AM10" s="82"/>
      <c r="AN10" s="82"/>
      <c r="AO10" s="83"/>
      <c r="AP10" s="84"/>
    </row>
    <row r="11" spans="1:42" ht="35" thickBot="1" x14ac:dyDescent="0.25">
      <c r="A11" s="81" t="s">
        <v>747</v>
      </c>
      <c r="B11" s="81"/>
      <c r="C11" s="85"/>
      <c r="D11" s="85"/>
      <c r="E11" s="85"/>
      <c r="F11" s="85"/>
      <c r="G11" s="85"/>
      <c r="H11" s="85"/>
      <c r="I11" s="85"/>
      <c r="J11" s="85"/>
      <c r="K11" s="86"/>
      <c r="L11" s="87"/>
      <c r="M11" s="85"/>
      <c r="N11" s="85"/>
      <c r="O11" s="85"/>
      <c r="P11" s="85"/>
      <c r="Q11" s="85"/>
      <c r="R11" s="85"/>
      <c r="S11" s="85"/>
      <c r="T11" s="85"/>
      <c r="U11" s="86"/>
      <c r="V11" s="87"/>
      <c r="W11" s="85"/>
      <c r="X11" s="85"/>
      <c r="Y11" s="85"/>
      <c r="Z11" s="85"/>
      <c r="AA11" s="85"/>
      <c r="AB11" s="85"/>
      <c r="AC11" s="85"/>
      <c r="AD11" s="85"/>
      <c r="AE11" s="86"/>
      <c r="AF11" s="87"/>
      <c r="AG11" s="85"/>
      <c r="AH11" s="85"/>
      <c r="AI11" s="85"/>
      <c r="AJ11" s="85"/>
      <c r="AK11" s="85"/>
      <c r="AL11" s="85"/>
      <c r="AM11" s="85"/>
      <c r="AN11" s="85"/>
      <c r="AO11" s="86"/>
      <c r="AP11" s="87"/>
    </row>
    <row r="12" spans="1:42" ht="18" thickBot="1" x14ac:dyDescent="0.25">
      <c r="A12" s="81" t="s">
        <v>748</v>
      </c>
      <c r="B12" s="81"/>
      <c r="C12" s="82"/>
      <c r="D12" s="82"/>
      <c r="E12" s="82"/>
      <c r="F12" s="82"/>
      <c r="G12" s="82"/>
      <c r="H12" s="82"/>
      <c r="I12" s="82"/>
      <c r="J12" s="82"/>
      <c r="K12" s="83"/>
      <c r="L12" s="84"/>
      <c r="M12" s="82"/>
      <c r="N12" s="82"/>
      <c r="O12" s="82"/>
      <c r="P12" s="82"/>
      <c r="Q12" s="82"/>
      <c r="R12" s="82"/>
      <c r="S12" s="82"/>
      <c r="T12" s="82"/>
      <c r="U12" s="83"/>
      <c r="V12" s="84"/>
      <c r="W12" s="82"/>
      <c r="X12" s="82"/>
      <c r="Y12" s="82"/>
      <c r="Z12" s="82"/>
      <c r="AA12" s="82"/>
      <c r="AB12" s="82"/>
      <c r="AC12" s="82"/>
      <c r="AD12" s="82"/>
      <c r="AE12" s="83"/>
      <c r="AF12" s="84"/>
      <c r="AG12" s="82"/>
      <c r="AH12" s="82"/>
      <c r="AI12" s="82"/>
      <c r="AJ12" s="82"/>
      <c r="AK12" s="82"/>
      <c r="AL12" s="82"/>
      <c r="AM12" s="82"/>
      <c r="AN12" s="82"/>
      <c r="AO12" s="83"/>
      <c r="AP12" s="84"/>
    </row>
    <row r="13" spans="1:42" ht="18" thickBot="1" x14ac:dyDescent="0.25">
      <c r="A13" s="81" t="s">
        <v>749</v>
      </c>
      <c r="B13" s="81"/>
      <c r="C13" s="82"/>
      <c r="D13" s="82"/>
      <c r="E13" s="82"/>
      <c r="F13" s="82"/>
      <c r="G13" s="82"/>
      <c r="H13" s="82"/>
      <c r="I13" s="82"/>
      <c r="J13" s="82"/>
      <c r="K13" s="83"/>
      <c r="L13" s="84"/>
      <c r="M13" s="82"/>
      <c r="N13" s="82"/>
      <c r="O13" s="82"/>
      <c r="P13" s="82"/>
      <c r="Q13" s="82"/>
      <c r="R13" s="82"/>
      <c r="S13" s="82"/>
      <c r="T13" s="82"/>
      <c r="U13" s="83"/>
      <c r="V13" s="84"/>
      <c r="W13" s="82"/>
      <c r="X13" s="82"/>
      <c r="Y13" s="82"/>
      <c r="Z13" s="82"/>
      <c r="AA13" s="82"/>
      <c r="AB13" s="82"/>
      <c r="AC13" s="82"/>
      <c r="AD13" s="82"/>
      <c r="AE13" s="83"/>
      <c r="AF13" s="84"/>
      <c r="AG13" s="82"/>
      <c r="AH13" s="82"/>
      <c r="AI13" s="82"/>
      <c r="AJ13" s="82"/>
      <c r="AK13" s="82"/>
      <c r="AL13" s="82"/>
      <c r="AM13" s="82"/>
      <c r="AN13" s="82"/>
      <c r="AO13" s="83"/>
      <c r="AP13" s="84"/>
    </row>
    <row r="14" spans="1:42" ht="35" thickBot="1" x14ac:dyDescent="0.25">
      <c r="A14" s="81" t="s">
        <v>750</v>
      </c>
      <c r="B14" s="81"/>
      <c r="C14" s="82"/>
      <c r="D14" s="82"/>
      <c r="E14" s="82"/>
      <c r="F14" s="82"/>
      <c r="G14" s="82"/>
      <c r="H14" s="82"/>
      <c r="I14" s="82"/>
      <c r="J14" s="82"/>
      <c r="K14" s="83"/>
      <c r="L14" s="84"/>
      <c r="M14" s="82"/>
      <c r="N14" s="82"/>
      <c r="O14" s="82"/>
      <c r="P14" s="82"/>
      <c r="Q14" s="82"/>
      <c r="R14" s="82"/>
      <c r="S14" s="82"/>
      <c r="T14" s="82"/>
      <c r="U14" s="83"/>
      <c r="V14" s="84"/>
      <c r="W14" s="82"/>
      <c r="X14" s="82"/>
      <c r="Y14" s="82"/>
      <c r="Z14" s="82"/>
      <c r="AA14" s="82"/>
      <c r="AB14" s="82"/>
      <c r="AC14" s="82"/>
      <c r="AD14" s="82"/>
      <c r="AE14" s="83"/>
      <c r="AF14" s="84"/>
      <c r="AG14" s="82"/>
      <c r="AH14" s="82"/>
      <c r="AI14" s="82"/>
      <c r="AJ14" s="82"/>
      <c r="AK14" s="82"/>
      <c r="AL14" s="82"/>
      <c r="AM14" s="82"/>
      <c r="AN14" s="82"/>
      <c r="AO14" s="83"/>
      <c r="AP14" s="84"/>
    </row>
    <row r="15" spans="1:42" ht="18" thickBot="1" x14ac:dyDescent="0.25">
      <c r="A15" s="81" t="s">
        <v>751</v>
      </c>
      <c r="B15" s="81"/>
      <c r="C15" s="82"/>
      <c r="D15" s="82"/>
      <c r="E15" s="82"/>
      <c r="F15" s="82"/>
      <c r="G15" s="82"/>
      <c r="H15" s="82"/>
      <c r="I15" s="82"/>
      <c r="J15" s="82"/>
      <c r="K15" s="83"/>
      <c r="L15" s="84"/>
      <c r="M15" s="82"/>
      <c r="N15" s="82"/>
      <c r="O15" s="82"/>
      <c r="P15" s="82"/>
      <c r="Q15" s="82"/>
      <c r="R15" s="82"/>
      <c r="S15" s="82"/>
      <c r="T15" s="82"/>
      <c r="U15" s="83"/>
      <c r="V15" s="84"/>
      <c r="W15" s="82"/>
      <c r="X15" s="82"/>
      <c r="Y15" s="82"/>
      <c r="Z15" s="82"/>
      <c r="AA15" s="82"/>
      <c r="AB15" s="82"/>
      <c r="AC15" s="82"/>
      <c r="AD15" s="82"/>
      <c r="AE15" s="83"/>
      <c r="AF15" s="84"/>
      <c r="AG15" s="82"/>
      <c r="AH15" s="82"/>
      <c r="AI15" s="82"/>
      <c r="AJ15" s="82"/>
      <c r="AK15" s="82"/>
      <c r="AL15" s="82"/>
      <c r="AM15" s="82"/>
      <c r="AN15" s="82"/>
      <c r="AO15" s="83"/>
      <c r="AP15" s="84"/>
    </row>
    <row r="16" spans="1:42" ht="18" thickBot="1" x14ac:dyDescent="0.25">
      <c r="A16" s="81" t="s">
        <v>752</v>
      </c>
      <c r="B16" s="81"/>
      <c r="C16" s="82"/>
      <c r="D16" s="82"/>
      <c r="E16" s="82"/>
      <c r="F16" s="82"/>
      <c r="G16" s="82"/>
      <c r="H16" s="82"/>
      <c r="I16" s="82"/>
      <c r="J16" s="82"/>
      <c r="K16" s="83"/>
      <c r="L16" s="84"/>
      <c r="M16" s="82"/>
      <c r="N16" s="82"/>
      <c r="O16" s="82"/>
      <c r="P16" s="82"/>
      <c r="Q16" s="82"/>
      <c r="R16" s="82"/>
      <c r="S16" s="82"/>
      <c r="T16" s="82"/>
      <c r="U16" s="83"/>
      <c r="V16" s="84"/>
      <c r="W16" s="82"/>
      <c r="X16" s="82"/>
      <c r="Y16" s="82"/>
      <c r="Z16" s="82"/>
      <c r="AA16" s="82"/>
      <c r="AB16" s="82"/>
      <c r="AC16" s="82"/>
      <c r="AD16" s="82"/>
      <c r="AE16" s="83"/>
      <c r="AF16" s="84"/>
      <c r="AG16" s="82"/>
      <c r="AH16" s="82"/>
      <c r="AI16" s="82"/>
      <c r="AJ16" s="82"/>
      <c r="AK16" s="82"/>
      <c r="AL16" s="82"/>
      <c r="AM16" s="82"/>
      <c r="AN16" s="82"/>
      <c r="AO16" s="83"/>
      <c r="AP16" s="84"/>
    </row>
    <row r="17" spans="1:42" ht="52" thickBot="1" x14ac:dyDescent="0.25">
      <c r="A17" s="81" t="s">
        <v>753</v>
      </c>
      <c r="B17" s="81"/>
      <c r="C17" s="82"/>
      <c r="D17" s="82"/>
      <c r="E17" s="82"/>
      <c r="F17" s="82"/>
      <c r="G17" s="82"/>
      <c r="H17" s="82"/>
      <c r="I17" s="82"/>
      <c r="J17" s="82"/>
      <c r="K17" s="83"/>
      <c r="L17" s="84"/>
      <c r="M17" s="82"/>
      <c r="N17" s="82"/>
      <c r="O17" s="82"/>
      <c r="P17" s="82"/>
      <c r="Q17" s="82"/>
      <c r="R17" s="82"/>
      <c r="S17" s="82"/>
      <c r="T17" s="82"/>
      <c r="U17" s="83"/>
      <c r="V17" s="84"/>
      <c r="W17" s="82"/>
      <c r="X17" s="82"/>
      <c r="Y17" s="82"/>
      <c r="Z17" s="82"/>
      <c r="AA17" s="82"/>
      <c r="AB17" s="82"/>
      <c r="AC17" s="82"/>
      <c r="AD17" s="82"/>
      <c r="AE17" s="83"/>
      <c r="AF17" s="84"/>
      <c r="AG17" s="82"/>
      <c r="AH17" s="82"/>
      <c r="AI17" s="82"/>
      <c r="AJ17" s="82"/>
      <c r="AK17" s="82"/>
      <c r="AL17" s="82"/>
      <c r="AM17" s="82"/>
      <c r="AN17" s="82"/>
      <c r="AO17" s="83"/>
      <c r="AP17" s="84"/>
    </row>
    <row r="18" spans="1:42" ht="35" thickBot="1" x14ac:dyDescent="0.25">
      <c r="A18" s="81" t="s">
        <v>754</v>
      </c>
      <c r="B18" s="81"/>
      <c r="C18" s="82"/>
      <c r="D18" s="82"/>
      <c r="E18" s="82"/>
      <c r="F18" s="82"/>
      <c r="G18" s="82"/>
      <c r="H18" s="82"/>
      <c r="I18" s="82"/>
      <c r="J18" s="82"/>
      <c r="K18" s="83"/>
      <c r="L18" s="84"/>
      <c r="M18" s="82"/>
      <c r="N18" s="82"/>
      <c r="O18" s="82"/>
      <c r="P18" s="82"/>
      <c r="Q18" s="82"/>
      <c r="R18" s="82"/>
      <c r="S18" s="82"/>
      <c r="T18" s="82"/>
      <c r="U18" s="83"/>
      <c r="V18" s="84"/>
      <c r="W18" s="82"/>
      <c r="X18" s="82"/>
      <c r="Y18" s="82"/>
      <c r="Z18" s="82"/>
      <c r="AA18" s="82"/>
      <c r="AB18" s="82"/>
      <c r="AC18" s="82"/>
      <c r="AD18" s="82"/>
      <c r="AE18" s="83"/>
      <c r="AF18" s="84"/>
      <c r="AG18" s="82"/>
      <c r="AH18" s="82"/>
      <c r="AI18" s="82"/>
      <c r="AJ18" s="82"/>
      <c r="AK18" s="82"/>
      <c r="AL18" s="82"/>
      <c r="AM18" s="82"/>
      <c r="AN18" s="82"/>
      <c r="AO18" s="83"/>
      <c r="AP18" s="84"/>
    </row>
    <row r="19" spans="1:42" ht="52" thickBot="1" x14ac:dyDescent="0.25">
      <c r="A19" s="81" t="s">
        <v>755</v>
      </c>
      <c r="B19" s="81"/>
      <c r="C19" s="82"/>
      <c r="D19" s="82"/>
      <c r="E19" s="82"/>
      <c r="F19" s="82"/>
      <c r="G19" s="82"/>
      <c r="H19" s="82"/>
      <c r="I19" s="82"/>
      <c r="J19" s="82"/>
      <c r="K19" s="83"/>
      <c r="L19" s="84"/>
      <c r="M19" s="82"/>
      <c r="N19" s="82"/>
      <c r="O19" s="82"/>
      <c r="P19" s="82"/>
      <c r="Q19" s="82"/>
      <c r="R19" s="82"/>
      <c r="S19" s="82"/>
      <c r="T19" s="82"/>
      <c r="U19" s="83"/>
      <c r="V19" s="84"/>
      <c r="W19" s="82"/>
      <c r="X19" s="82"/>
      <c r="Y19" s="82"/>
      <c r="Z19" s="82"/>
      <c r="AA19" s="82"/>
      <c r="AB19" s="82"/>
      <c r="AC19" s="82"/>
      <c r="AD19" s="82"/>
      <c r="AE19" s="83"/>
      <c r="AF19" s="84"/>
      <c r="AG19" s="82"/>
      <c r="AH19" s="82"/>
      <c r="AI19" s="82"/>
      <c r="AJ19" s="82"/>
      <c r="AK19" s="82"/>
      <c r="AL19" s="82"/>
      <c r="AM19" s="82"/>
      <c r="AN19" s="82"/>
      <c r="AO19" s="83"/>
      <c r="AP19" s="84"/>
    </row>
    <row r="20" spans="1:42" ht="35" thickBot="1" x14ac:dyDescent="0.25">
      <c r="A20" s="81" t="s">
        <v>756</v>
      </c>
      <c r="B20" s="81"/>
      <c r="C20" s="82"/>
      <c r="D20" s="82"/>
      <c r="E20" s="82"/>
      <c r="F20" s="82"/>
      <c r="G20" s="82"/>
      <c r="H20" s="82"/>
      <c r="I20" s="82"/>
      <c r="J20" s="82"/>
      <c r="K20" s="83"/>
      <c r="L20" s="84"/>
      <c r="M20" s="82"/>
      <c r="N20" s="82"/>
      <c r="O20" s="82"/>
      <c r="P20" s="82"/>
      <c r="Q20" s="82"/>
      <c r="R20" s="82"/>
      <c r="S20" s="82"/>
      <c r="T20" s="82"/>
      <c r="U20" s="83"/>
      <c r="V20" s="84"/>
      <c r="W20" s="82"/>
      <c r="X20" s="82"/>
      <c r="Y20" s="82"/>
      <c r="Z20" s="82"/>
      <c r="AA20" s="82"/>
      <c r="AB20" s="82"/>
      <c r="AC20" s="82"/>
      <c r="AD20" s="82"/>
      <c r="AE20" s="83"/>
      <c r="AF20" s="84"/>
      <c r="AG20" s="82"/>
      <c r="AH20" s="82"/>
      <c r="AI20" s="82"/>
      <c r="AJ20" s="82"/>
      <c r="AK20" s="82"/>
      <c r="AL20" s="82"/>
      <c r="AM20" s="82"/>
      <c r="AN20" s="82"/>
      <c r="AO20" s="83"/>
      <c r="AP20" s="84"/>
    </row>
    <row r="21" spans="1:42" ht="35" thickBot="1" x14ac:dyDescent="0.25">
      <c r="A21" s="81" t="s">
        <v>652</v>
      </c>
      <c r="B21" s="81"/>
      <c r="C21" s="82"/>
      <c r="D21" s="82"/>
      <c r="E21" s="82"/>
      <c r="F21" s="82"/>
      <c r="G21" s="82"/>
      <c r="H21" s="82"/>
      <c r="I21" s="82"/>
      <c r="J21" s="82"/>
      <c r="K21" s="83"/>
      <c r="L21" s="84"/>
      <c r="M21" s="82"/>
      <c r="N21" s="82"/>
      <c r="O21" s="82"/>
      <c r="P21" s="82"/>
      <c r="Q21" s="82"/>
      <c r="R21" s="82"/>
      <c r="S21" s="82"/>
      <c r="T21" s="82"/>
      <c r="U21" s="83"/>
      <c r="V21" s="84"/>
      <c r="W21" s="82"/>
      <c r="X21" s="82"/>
      <c r="Y21" s="82"/>
      <c r="Z21" s="82"/>
      <c r="AA21" s="82"/>
      <c r="AB21" s="82"/>
      <c r="AC21" s="82"/>
      <c r="AD21" s="82"/>
      <c r="AE21" s="83"/>
      <c r="AF21" s="84"/>
      <c r="AG21" s="82"/>
      <c r="AH21" s="82"/>
      <c r="AI21" s="82"/>
      <c r="AJ21" s="82"/>
      <c r="AK21" s="82"/>
      <c r="AL21" s="82"/>
      <c r="AM21" s="82"/>
      <c r="AN21" s="82"/>
      <c r="AO21" s="83"/>
      <c r="AP21" s="84"/>
    </row>
    <row r="22" spans="1:42" ht="35" thickBot="1" x14ac:dyDescent="0.25">
      <c r="A22" s="81" t="s">
        <v>757</v>
      </c>
      <c r="B22" s="81"/>
      <c r="C22" s="85"/>
      <c r="D22" s="85"/>
      <c r="E22" s="85"/>
      <c r="F22" s="85"/>
      <c r="G22" s="85"/>
      <c r="H22" s="85"/>
      <c r="I22" s="85"/>
      <c r="J22" s="85"/>
      <c r="K22" s="86"/>
      <c r="L22" s="87"/>
      <c r="M22" s="85"/>
      <c r="N22" s="85"/>
      <c r="O22" s="85"/>
      <c r="P22" s="85"/>
      <c r="Q22" s="85"/>
      <c r="R22" s="85"/>
      <c r="S22" s="85"/>
      <c r="T22" s="85"/>
      <c r="U22" s="86"/>
      <c r="V22" s="87"/>
      <c r="W22" s="85"/>
      <c r="X22" s="85"/>
      <c r="Y22" s="85"/>
      <c r="Z22" s="85"/>
      <c r="AA22" s="85"/>
      <c r="AB22" s="85"/>
      <c r="AC22" s="85"/>
      <c r="AD22" s="85"/>
      <c r="AE22" s="86"/>
      <c r="AF22" s="87"/>
      <c r="AG22" s="85"/>
      <c r="AH22" s="85"/>
      <c r="AI22" s="85"/>
      <c r="AJ22" s="85"/>
      <c r="AK22" s="85"/>
      <c r="AL22" s="85"/>
      <c r="AM22" s="85"/>
      <c r="AN22" s="85"/>
      <c r="AO22" s="86"/>
      <c r="AP22" s="87"/>
    </row>
    <row r="23" spans="1:42" ht="52" thickBot="1" x14ac:dyDescent="0.25">
      <c r="A23" s="81" t="s">
        <v>758</v>
      </c>
      <c r="B23" s="81"/>
      <c r="C23" s="85"/>
      <c r="D23" s="85"/>
      <c r="E23" s="85"/>
      <c r="F23" s="85"/>
      <c r="G23" s="85"/>
      <c r="H23" s="85"/>
      <c r="I23" s="85"/>
      <c r="J23" s="85"/>
      <c r="K23" s="86"/>
      <c r="L23" s="87"/>
      <c r="M23" s="85"/>
      <c r="N23" s="85"/>
      <c r="O23" s="85"/>
      <c r="P23" s="85"/>
      <c r="Q23" s="85"/>
      <c r="R23" s="85"/>
      <c r="S23" s="85"/>
      <c r="T23" s="85"/>
      <c r="U23" s="86"/>
      <c r="V23" s="87"/>
      <c r="W23" s="85"/>
      <c r="X23" s="85"/>
      <c r="Y23" s="85"/>
      <c r="Z23" s="85"/>
      <c r="AA23" s="85"/>
      <c r="AB23" s="85"/>
      <c r="AC23" s="85"/>
      <c r="AD23" s="85"/>
      <c r="AE23" s="86"/>
      <c r="AF23" s="87"/>
      <c r="AG23" s="85"/>
      <c r="AH23" s="85"/>
      <c r="AI23" s="85"/>
      <c r="AJ23" s="85"/>
      <c r="AK23" s="85"/>
      <c r="AL23" s="85"/>
      <c r="AM23" s="85"/>
      <c r="AN23" s="85"/>
      <c r="AO23" s="86"/>
      <c r="AP23" s="87"/>
    </row>
    <row r="24" spans="1:42" ht="18" thickBot="1" x14ac:dyDescent="0.25">
      <c r="A24" s="81" t="s">
        <v>759</v>
      </c>
      <c r="B24" s="81"/>
      <c r="C24" s="85"/>
      <c r="D24" s="85"/>
      <c r="E24" s="85"/>
      <c r="F24" s="85"/>
      <c r="G24" s="85"/>
      <c r="H24" s="85"/>
      <c r="I24" s="85"/>
      <c r="J24" s="85"/>
      <c r="K24" s="86"/>
      <c r="L24" s="87"/>
      <c r="M24" s="85"/>
      <c r="N24" s="85"/>
      <c r="O24" s="85"/>
      <c r="P24" s="85"/>
      <c r="Q24" s="85"/>
      <c r="R24" s="85"/>
      <c r="S24" s="85"/>
      <c r="T24" s="85"/>
      <c r="U24" s="86"/>
      <c r="V24" s="87"/>
      <c r="W24" s="85"/>
      <c r="X24" s="85"/>
      <c r="Y24" s="85"/>
      <c r="Z24" s="85"/>
      <c r="AA24" s="85"/>
      <c r="AB24" s="85"/>
      <c r="AC24" s="85"/>
      <c r="AD24" s="85"/>
      <c r="AE24" s="86"/>
      <c r="AF24" s="87"/>
      <c r="AG24" s="85"/>
      <c r="AH24" s="85"/>
      <c r="AI24" s="85"/>
      <c r="AJ24" s="85"/>
      <c r="AK24" s="85"/>
      <c r="AL24" s="85"/>
      <c r="AM24" s="85"/>
      <c r="AN24" s="85"/>
      <c r="AO24" s="86"/>
      <c r="AP24" s="87"/>
    </row>
    <row r="25" spans="1:42" ht="35" thickBot="1" x14ac:dyDescent="0.25">
      <c r="A25" s="81" t="s">
        <v>760</v>
      </c>
      <c r="B25" s="81"/>
      <c r="C25" s="85"/>
      <c r="D25" s="85"/>
      <c r="E25" s="85"/>
      <c r="F25" s="85"/>
      <c r="G25" s="85"/>
      <c r="H25" s="85"/>
      <c r="I25" s="85"/>
      <c r="J25" s="85"/>
      <c r="K25" s="86"/>
      <c r="L25" s="87"/>
      <c r="M25" s="85"/>
      <c r="N25" s="85"/>
      <c r="O25" s="85"/>
      <c r="P25" s="85"/>
      <c r="Q25" s="85"/>
      <c r="R25" s="85"/>
      <c r="S25" s="85"/>
      <c r="T25" s="85"/>
      <c r="U25" s="86"/>
      <c r="V25" s="87"/>
      <c r="W25" s="85"/>
      <c r="X25" s="85"/>
      <c r="Y25" s="85"/>
      <c r="Z25" s="85"/>
      <c r="AA25" s="85"/>
      <c r="AB25" s="85"/>
      <c r="AC25" s="85"/>
      <c r="AD25" s="85"/>
      <c r="AE25" s="86"/>
      <c r="AF25" s="87"/>
      <c r="AG25" s="85"/>
      <c r="AH25" s="85"/>
      <c r="AI25" s="85"/>
      <c r="AJ25" s="85"/>
      <c r="AK25" s="85"/>
      <c r="AL25" s="85"/>
      <c r="AM25" s="85"/>
      <c r="AN25" s="85"/>
      <c r="AO25" s="86"/>
      <c r="AP25" s="87"/>
    </row>
    <row r="26" spans="1:42" ht="35" thickBot="1" x14ac:dyDescent="0.25">
      <c r="A26" s="81" t="s">
        <v>761</v>
      </c>
      <c r="B26" s="81"/>
      <c r="C26" s="85"/>
      <c r="D26" s="85"/>
      <c r="E26" s="85"/>
      <c r="F26" s="85"/>
      <c r="G26" s="85"/>
      <c r="H26" s="85"/>
      <c r="I26" s="85"/>
      <c r="J26" s="85"/>
      <c r="K26" s="86"/>
      <c r="L26" s="87"/>
      <c r="M26" s="85"/>
      <c r="N26" s="85"/>
      <c r="O26" s="85"/>
      <c r="P26" s="85"/>
      <c r="Q26" s="85"/>
      <c r="R26" s="85"/>
      <c r="S26" s="85"/>
      <c r="T26" s="85"/>
      <c r="U26" s="86"/>
      <c r="V26" s="87"/>
      <c r="W26" s="85"/>
      <c r="X26" s="85"/>
      <c r="Y26" s="85"/>
      <c r="Z26" s="85"/>
      <c r="AA26" s="85"/>
      <c r="AB26" s="85"/>
      <c r="AC26" s="85"/>
      <c r="AD26" s="85"/>
      <c r="AE26" s="86"/>
      <c r="AF26" s="87"/>
      <c r="AG26" s="85"/>
      <c r="AH26" s="85"/>
      <c r="AI26" s="85"/>
      <c r="AJ26" s="85"/>
      <c r="AK26" s="85"/>
      <c r="AL26" s="85"/>
      <c r="AM26" s="85"/>
      <c r="AN26" s="85"/>
      <c r="AO26" s="86"/>
      <c r="AP26" s="87"/>
    </row>
    <row r="27" spans="1:42" ht="18" thickBot="1" x14ac:dyDescent="0.25">
      <c r="A27" s="81" t="s">
        <v>762</v>
      </c>
      <c r="B27" s="81"/>
      <c r="C27" s="82"/>
      <c r="D27" s="82"/>
      <c r="E27" s="82"/>
      <c r="F27" s="82"/>
      <c r="G27" s="82"/>
      <c r="H27" s="82"/>
      <c r="I27" s="82"/>
      <c r="J27" s="82"/>
      <c r="K27" s="83"/>
      <c r="L27" s="84"/>
      <c r="M27" s="82"/>
      <c r="N27" s="82"/>
      <c r="O27" s="82"/>
      <c r="P27" s="82"/>
      <c r="Q27" s="82"/>
      <c r="R27" s="82"/>
      <c r="S27" s="82"/>
      <c r="T27" s="82"/>
      <c r="U27" s="83"/>
      <c r="V27" s="84"/>
      <c r="W27" s="82"/>
      <c r="X27" s="82"/>
      <c r="Y27" s="82"/>
      <c r="Z27" s="82"/>
      <c r="AA27" s="82"/>
      <c r="AB27" s="82"/>
      <c r="AC27" s="82"/>
      <c r="AD27" s="82"/>
      <c r="AE27" s="83"/>
      <c r="AF27" s="84"/>
      <c r="AG27" s="82"/>
      <c r="AH27" s="82"/>
      <c r="AI27" s="82"/>
      <c r="AJ27" s="82"/>
      <c r="AK27" s="82"/>
      <c r="AL27" s="82"/>
      <c r="AM27" s="82"/>
      <c r="AN27" s="82"/>
      <c r="AO27" s="83"/>
      <c r="AP27" s="84"/>
    </row>
    <row r="28" spans="1:42" ht="52" thickBot="1" x14ac:dyDescent="0.25">
      <c r="A28" s="81" t="s">
        <v>763</v>
      </c>
      <c r="B28" s="81"/>
      <c r="C28" s="82"/>
      <c r="D28" s="82"/>
      <c r="E28" s="82"/>
      <c r="F28" s="82"/>
      <c r="G28" s="82"/>
      <c r="H28" s="82"/>
      <c r="I28" s="82"/>
      <c r="J28" s="82"/>
      <c r="K28" s="83"/>
      <c r="L28" s="84"/>
      <c r="M28" s="82"/>
      <c r="N28" s="82"/>
      <c r="O28" s="82"/>
      <c r="P28" s="82"/>
      <c r="Q28" s="82"/>
      <c r="R28" s="82"/>
      <c r="S28" s="82"/>
      <c r="T28" s="82"/>
      <c r="U28" s="83"/>
      <c r="V28" s="84"/>
      <c r="W28" s="82"/>
      <c r="X28" s="82"/>
      <c r="Y28" s="82"/>
      <c r="Z28" s="82"/>
      <c r="AA28" s="82"/>
      <c r="AB28" s="82"/>
      <c r="AC28" s="82"/>
      <c r="AD28" s="82"/>
      <c r="AE28" s="83"/>
      <c r="AF28" s="84"/>
      <c r="AG28" s="82"/>
      <c r="AH28" s="82"/>
      <c r="AI28" s="82"/>
      <c r="AJ28" s="82"/>
      <c r="AK28" s="82"/>
      <c r="AL28" s="82"/>
      <c r="AM28" s="82"/>
      <c r="AN28" s="82"/>
      <c r="AO28" s="83"/>
      <c r="AP28" s="84"/>
    </row>
    <row r="29" spans="1:42" ht="35" thickBot="1" x14ac:dyDescent="0.25">
      <c r="A29" s="81" t="s">
        <v>764</v>
      </c>
      <c r="B29" s="81"/>
      <c r="C29" s="85"/>
      <c r="D29" s="85"/>
      <c r="E29" s="85"/>
      <c r="F29" s="85"/>
      <c r="G29" s="85"/>
      <c r="H29" s="85"/>
      <c r="I29" s="85"/>
      <c r="J29" s="85"/>
      <c r="K29" s="86"/>
      <c r="L29" s="87"/>
      <c r="M29" s="85"/>
      <c r="N29" s="85"/>
      <c r="O29" s="85"/>
      <c r="P29" s="85"/>
      <c r="Q29" s="85"/>
      <c r="R29" s="85"/>
      <c r="S29" s="85"/>
      <c r="T29" s="85"/>
      <c r="U29" s="86"/>
      <c r="V29" s="87"/>
      <c r="W29" s="85"/>
      <c r="X29" s="85"/>
      <c r="Y29" s="85"/>
      <c r="Z29" s="85"/>
      <c r="AA29" s="85"/>
      <c r="AB29" s="85"/>
      <c r="AC29" s="85"/>
      <c r="AD29" s="85"/>
      <c r="AE29" s="86"/>
      <c r="AF29" s="87"/>
      <c r="AG29" s="85"/>
      <c r="AH29" s="85"/>
      <c r="AI29" s="85"/>
      <c r="AJ29" s="85"/>
      <c r="AK29" s="85"/>
      <c r="AL29" s="85"/>
      <c r="AM29" s="85"/>
      <c r="AN29" s="85"/>
      <c r="AO29" s="86"/>
      <c r="AP29" s="87"/>
    </row>
    <row r="30" spans="1:42" ht="35" thickBot="1" x14ac:dyDescent="0.25">
      <c r="A30" s="81" t="s">
        <v>765</v>
      </c>
      <c r="B30" s="81"/>
      <c r="C30" s="82"/>
      <c r="D30" s="82"/>
      <c r="E30" s="82"/>
      <c r="F30" s="82"/>
      <c r="G30" s="82"/>
      <c r="H30" s="82"/>
      <c r="I30" s="82"/>
      <c r="J30" s="82"/>
      <c r="K30" s="83"/>
      <c r="L30" s="84"/>
      <c r="M30" s="82"/>
      <c r="N30" s="82"/>
      <c r="O30" s="82"/>
      <c r="P30" s="82"/>
      <c r="Q30" s="82"/>
      <c r="R30" s="82"/>
      <c r="S30" s="82"/>
      <c r="T30" s="82"/>
      <c r="U30" s="83"/>
      <c r="V30" s="84"/>
      <c r="W30" s="82"/>
      <c r="X30" s="82"/>
      <c r="Y30" s="82"/>
      <c r="Z30" s="82"/>
      <c r="AA30" s="82"/>
      <c r="AB30" s="82"/>
      <c r="AC30" s="82"/>
      <c r="AD30" s="82"/>
      <c r="AE30" s="83"/>
      <c r="AF30" s="84"/>
      <c r="AG30" s="82"/>
      <c r="AH30" s="82"/>
      <c r="AI30" s="82"/>
      <c r="AJ30" s="82"/>
      <c r="AK30" s="82"/>
      <c r="AL30" s="82"/>
      <c r="AM30" s="82"/>
      <c r="AN30" s="82"/>
      <c r="AO30" s="83"/>
      <c r="AP30" s="84"/>
    </row>
    <row r="31" spans="1:42" ht="35" thickBot="1" x14ac:dyDescent="0.25">
      <c r="A31" s="81" t="s">
        <v>766</v>
      </c>
      <c r="B31" s="81"/>
      <c r="C31" s="82"/>
      <c r="D31" s="82"/>
      <c r="E31" s="82"/>
      <c r="F31" s="82"/>
      <c r="G31" s="82"/>
      <c r="H31" s="82"/>
      <c r="I31" s="82"/>
      <c r="J31" s="82"/>
      <c r="K31" s="83"/>
      <c r="L31" s="84"/>
      <c r="M31" s="82"/>
      <c r="N31" s="82"/>
      <c r="O31" s="82"/>
      <c r="P31" s="82"/>
      <c r="Q31" s="82"/>
      <c r="R31" s="82"/>
      <c r="S31" s="82"/>
      <c r="T31" s="82"/>
      <c r="U31" s="83"/>
      <c r="V31" s="84"/>
      <c r="W31" s="82"/>
      <c r="X31" s="82"/>
      <c r="Y31" s="82"/>
      <c r="Z31" s="82"/>
      <c r="AA31" s="82"/>
      <c r="AB31" s="82"/>
      <c r="AC31" s="82"/>
      <c r="AD31" s="82"/>
      <c r="AE31" s="83"/>
      <c r="AF31" s="84"/>
      <c r="AG31" s="82"/>
      <c r="AH31" s="82"/>
      <c r="AI31" s="82"/>
      <c r="AJ31" s="82"/>
      <c r="AK31" s="82"/>
      <c r="AL31" s="82"/>
      <c r="AM31" s="82"/>
      <c r="AN31" s="82"/>
      <c r="AO31" s="83"/>
      <c r="AP31" s="84"/>
    </row>
    <row r="32" spans="1:42" ht="35" thickBot="1" x14ac:dyDescent="0.25">
      <c r="A32" s="81" t="s">
        <v>767</v>
      </c>
      <c r="B32" s="81"/>
      <c r="C32" s="82"/>
      <c r="D32" s="82"/>
      <c r="E32" s="82"/>
      <c r="F32" s="82"/>
      <c r="G32" s="82"/>
      <c r="H32" s="82"/>
      <c r="I32" s="82"/>
      <c r="J32" s="82"/>
      <c r="K32" s="83"/>
      <c r="L32" s="84"/>
      <c r="M32" s="82"/>
      <c r="N32" s="82"/>
      <c r="O32" s="82"/>
      <c r="P32" s="82"/>
      <c r="Q32" s="82"/>
      <c r="R32" s="82"/>
      <c r="S32" s="82"/>
      <c r="T32" s="82"/>
      <c r="U32" s="83"/>
      <c r="V32" s="84"/>
      <c r="W32" s="82"/>
      <c r="X32" s="82"/>
      <c r="Y32" s="82"/>
      <c r="Z32" s="82"/>
      <c r="AA32" s="82"/>
      <c r="AB32" s="82"/>
      <c r="AC32" s="82"/>
      <c r="AD32" s="82"/>
      <c r="AE32" s="83"/>
      <c r="AF32" s="84"/>
      <c r="AG32" s="82"/>
      <c r="AH32" s="82"/>
      <c r="AI32" s="82"/>
      <c r="AJ32" s="82"/>
      <c r="AK32" s="82"/>
      <c r="AL32" s="82"/>
      <c r="AM32" s="82"/>
      <c r="AN32" s="82"/>
      <c r="AO32" s="83"/>
      <c r="AP32" s="84"/>
    </row>
    <row r="33" spans="1:42" ht="35" thickBot="1" x14ac:dyDescent="0.25">
      <c r="A33" s="80" t="s">
        <v>768</v>
      </c>
      <c r="B33" s="80"/>
      <c r="C33" s="76"/>
      <c r="D33" s="76"/>
      <c r="E33" s="76"/>
      <c r="F33" s="76"/>
      <c r="G33" s="76"/>
      <c r="H33" s="76"/>
      <c r="I33" s="76"/>
      <c r="J33" s="76"/>
      <c r="K33" s="77"/>
      <c r="L33" s="78"/>
      <c r="M33" s="76"/>
      <c r="N33" s="76"/>
      <c r="O33" s="76"/>
      <c r="P33" s="76"/>
      <c r="Q33" s="76"/>
      <c r="R33" s="76"/>
      <c r="S33" s="76"/>
      <c r="T33" s="76"/>
      <c r="U33" s="77"/>
      <c r="V33" s="78"/>
      <c r="W33" s="76"/>
      <c r="X33" s="76"/>
      <c r="Y33" s="76"/>
      <c r="Z33" s="76"/>
      <c r="AA33" s="76"/>
      <c r="AB33" s="76"/>
      <c r="AC33" s="76"/>
      <c r="AD33" s="76"/>
      <c r="AE33" s="77"/>
      <c r="AF33" s="78"/>
      <c r="AG33" s="76"/>
      <c r="AH33" s="76"/>
      <c r="AI33" s="76"/>
      <c r="AJ33" s="76"/>
      <c r="AK33" s="76"/>
      <c r="AL33" s="76"/>
      <c r="AM33" s="76"/>
      <c r="AN33" s="76"/>
      <c r="AO33" s="77"/>
      <c r="AP33" s="78"/>
    </row>
    <row r="34" spans="1:42" ht="52" thickBot="1" x14ac:dyDescent="0.25">
      <c r="A34" s="81" t="s">
        <v>769</v>
      </c>
      <c r="B34" s="81"/>
      <c r="C34" s="82"/>
      <c r="D34" s="82"/>
      <c r="E34" s="82"/>
      <c r="F34" s="82"/>
      <c r="G34" s="82"/>
      <c r="H34" s="82"/>
      <c r="I34" s="82"/>
      <c r="J34" s="82"/>
      <c r="K34" s="83"/>
      <c r="L34" s="84"/>
      <c r="M34" s="82"/>
      <c r="N34" s="82"/>
      <c r="O34" s="82"/>
      <c r="P34" s="82"/>
      <c r="Q34" s="82"/>
      <c r="R34" s="82"/>
      <c r="S34" s="82"/>
      <c r="T34" s="82"/>
      <c r="U34" s="83"/>
      <c r="V34" s="84"/>
      <c r="W34" s="82"/>
      <c r="X34" s="82"/>
      <c r="Y34" s="82"/>
      <c r="Z34" s="82"/>
      <c r="AA34" s="82"/>
      <c r="AB34" s="82"/>
      <c r="AC34" s="82"/>
      <c r="AD34" s="82"/>
      <c r="AE34" s="83"/>
      <c r="AF34" s="84"/>
      <c r="AG34" s="82"/>
      <c r="AH34" s="82"/>
      <c r="AI34" s="82"/>
      <c r="AJ34" s="82"/>
      <c r="AK34" s="82"/>
      <c r="AL34" s="82"/>
      <c r="AM34" s="82"/>
      <c r="AN34" s="82"/>
      <c r="AO34" s="83"/>
      <c r="AP34" s="84"/>
    </row>
    <row r="35" spans="1:42" ht="35" thickBot="1" x14ac:dyDescent="0.25">
      <c r="A35" s="81" t="s">
        <v>770</v>
      </c>
      <c r="B35" s="81"/>
      <c r="C35" s="82"/>
      <c r="D35" s="82"/>
      <c r="E35" s="82"/>
      <c r="F35" s="82"/>
      <c r="G35" s="82"/>
      <c r="H35" s="82"/>
      <c r="I35" s="82"/>
      <c r="J35" s="82"/>
      <c r="K35" s="83"/>
      <c r="L35" s="84"/>
      <c r="M35" s="82"/>
      <c r="N35" s="82"/>
      <c r="O35" s="82"/>
      <c r="P35" s="82"/>
      <c r="Q35" s="82"/>
      <c r="R35" s="82"/>
      <c r="S35" s="82"/>
      <c r="T35" s="82"/>
      <c r="U35" s="83"/>
      <c r="V35" s="84"/>
      <c r="W35" s="82"/>
      <c r="X35" s="82"/>
      <c r="Y35" s="82"/>
      <c r="Z35" s="82"/>
      <c r="AA35" s="82"/>
      <c r="AB35" s="82"/>
      <c r="AC35" s="82"/>
      <c r="AD35" s="82"/>
      <c r="AE35" s="83"/>
      <c r="AF35" s="84"/>
      <c r="AG35" s="82"/>
      <c r="AH35" s="82"/>
      <c r="AI35" s="82"/>
      <c r="AJ35" s="82"/>
      <c r="AK35" s="82"/>
      <c r="AL35" s="82"/>
      <c r="AM35" s="82"/>
      <c r="AN35" s="82"/>
      <c r="AO35" s="83"/>
      <c r="AP35" s="84"/>
    </row>
    <row r="36" spans="1:42" ht="52" thickBot="1" x14ac:dyDescent="0.25">
      <c r="A36" s="81" t="s">
        <v>771</v>
      </c>
      <c r="B36" s="81"/>
      <c r="C36" s="82"/>
      <c r="D36" s="82"/>
      <c r="E36" s="82"/>
      <c r="F36" s="82"/>
      <c r="G36" s="82"/>
      <c r="H36" s="82"/>
      <c r="I36" s="82"/>
      <c r="J36" s="82"/>
      <c r="K36" s="83"/>
      <c r="L36" s="84"/>
      <c r="M36" s="82"/>
      <c r="N36" s="82"/>
      <c r="O36" s="82"/>
      <c r="P36" s="82"/>
      <c r="Q36" s="82"/>
      <c r="R36" s="82"/>
      <c r="S36" s="82"/>
      <c r="T36" s="82"/>
      <c r="U36" s="83"/>
      <c r="V36" s="84"/>
      <c r="W36" s="82"/>
      <c r="X36" s="82"/>
      <c r="Y36" s="82"/>
      <c r="Z36" s="82"/>
      <c r="AA36" s="82"/>
      <c r="AB36" s="82"/>
      <c r="AC36" s="82"/>
      <c r="AD36" s="82"/>
      <c r="AE36" s="83"/>
      <c r="AF36" s="84"/>
      <c r="AG36" s="82"/>
      <c r="AH36" s="82"/>
      <c r="AI36" s="82"/>
      <c r="AJ36" s="82"/>
      <c r="AK36" s="82"/>
      <c r="AL36" s="82"/>
      <c r="AM36" s="82"/>
      <c r="AN36" s="82"/>
      <c r="AO36" s="83"/>
      <c r="AP36" s="84"/>
    </row>
    <row r="37" spans="1:42" ht="52" thickBot="1" x14ac:dyDescent="0.25">
      <c r="A37" s="81" t="s">
        <v>772</v>
      </c>
      <c r="B37" s="81"/>
      <c r="C37" s="82"/>
      <c r="D37" s="82"/>
      <c r="E37" s="82"/>
      <c r="F37" s="82"/>
      <c r="G37" s="82"/>
      <c r="H37" s="82"/>
      <c r="I37" s="82"/>
      <c r="J37" s="82"/>
      <c r="K37" s="83"/>
      <c r="L37" s="84"/>
      <c r="M37" s="82"/>
      <c r="N37" s="82"/>
      <c r="O37" s="82"/>
      <c r="P37" s="82"/>
      <c r="Q37" s="82"/>
      <c r="R37" s="82"/>
      <c r="S37" s="82"/>
      <c r="T37" s="82"/>
      <c r="U37" s="83"/>
      <c r="V37" s="84"/>
      <c r="W37" s="82"/>
      <c r="X37" s="82"/>
      <c r="Y37" s="82"/>
      <c r="Z37" s="82"/>
      <c r="AA37" s="82"/>
      <c r="AB37" s="82"/>
      <c r="AC37" s="82"/>
      <c r="AD37" s="82"/>
      <c r="AE37" s="83"/>
      <c r="AF37" s="84"/>
      <c r="AG37" s="82"/>
      <c r="AH37" s="82"/>
      <c r="AI37" s="82"/>
      <c r="AJ37" s="82"/>
      <c r="AK37" s="82"/>
      <c r="AL37" s="82"/>
      <c r="AM37" s="82"/>
      <c r="AN37" s="82"/>
      <c r="AO37" s="83"/>
      <c r="AP37" s="84"/>
    </row>
    <row r="38" spans="1:42" ht="35" thickBot="1" x14ac:dyDescent="0.25">
      <c r="A38" s="81" t="s">
        <v>773</v>
      </c>
      <c r="B38" s="81"/>
      <c r="C38" s="82"/>
      <c r="D38" s="82"/>
      <c r="E38" s="82"/>
      <c r="F38" s="82"/>
      <c r="G38" s="82"/>
      <c r="H38" s="82"/>
      <c r="I38" s="82"/>
      <c r="J38" s="82"/>
      <c r="K38" s="83"/>
      <c r="L38" s="84"/>
      <c r="M38" s="82"/>
      <c r="N38" s="82"/>
      <c r="O38" s="82"/>
      <c r="P38" s="82"/>
      <c r="Q38" s="82"/>
      <c r="R38" s="82"/>
      <c r="S38" s="82"/>
      <c r="T38" s="82"/>
      <c r="U38" s="83"/>
      <c r="V38" s="84"/>
      <c r="W38" s="82"/>
      <c r="X38" s="82"/>
      <c r="Y38" s="82"/>
      <c r="Z38" s="82"/>
      <c r="AA38" s="82"/>
      <c r="AB38" s="82"/>
      <c r="AC38" s="82"/>
      <c r="AD38" s="82"/>
      <c r="AE38" s="83"/>
      <c r="AF38" s="84"/>
      <c r="AG38" s="82"/>
      <c r="AH38" s="82"/>
      <c r="AI38" s="82"/>
      <c r="AJ38" s="82"/>
      <c r="AK38" s="82"/>
      <c r="AL38" s="82"/>
      <c r="AM38" s="82"/>
      <c r="AN38" s="82"/>
      <c r="AO38" s="83"/>
      <c r="AP38" s="84"/>
    </row>
    <row r="39" spans="1:42" ht="35" thickBot="1" x14ac:dyDescent="0.25">
      <c r="A39" s="81" t="s">
        <v>774</v>
      </c>
      <c r="B39" s="81"/>
      <c r="C39" s="82"/>
      <c r="D39" s="82"/>
      <c r="E39" s="82"/>
      <c r="F39" s="82"/>
      <c r="G39" s="82"/>
      <c r="H39" s="82"/>
      <c r="I39" s="82"/>
      <c r="J39" s="82"/>
      <c r="K39" s="83"/>
      <c r="L39" s="84"/>
      <c r="M39" s="82"/>
      <c r="N39" s="82"/>
      <c r="O39" s="82"/>
      <c r="P39" s="82"/>
      <c r="Q39" s="82"/>
      <c r="R39" s="82"/>
      <c r="S39" s="82"/>
      <c r="T39" s="82"/>
      <c r="U39" s="83"/>
      <c r="V39" s="84"/>
      <c r="W39" s="82"/>
      <c r="X39" s="82"/>
      <c r="Y39" s="82"/>
      <c r="Z39" s="82"/>
      <c r="AA39" s="82"/>
      <c r="AB39" s="82"/>
      <c r="AC39" s="82"/>
      <c r="AD39" s="82"/>
      <c r="AE39" s="83"/>
      <c r="AF39" s="84"/>
      <c r="AG39" s="82"/>
      <c r="AH39" s="82"/>
      <c r="AI39" s="82"/>
      <c r="AJ39" s="82"/>
      <c r="AK39" s="82"/>
      <c r="AL39" s="82"/>
      <c r="AM39" s="82"/>
      <c r="AN39" s="82"/>
      <c r="AO39" s="83"/>
      <c r="AP39" s="84"/>
    </row>
    <row r="40" spans="1:42" ht="35" thickBot="1" x14ac:dyDescent="0.25">
      <c r="A40" s="81" t="s">
        <v>775</v>
      </c>
      <c r="B40" s="81"/>
      <c r="C40" s="82"/>
      <c r="D40" s="82"/>
      <c r="E40" s="82"/>
      <c r="F40" s="82"/>
      <c r="G40" s="82"/>
      <c r="H40" s="82"/>
      <c r="I40" s="82"/>
      <c r="J40" s="82"/>
      <c r="K40" s="83"/>
      <c r="L40" s="84"/>
      <c r="M40" s="82"/>
      <c r="N40" s="82"/>
      <c r="O40" s="82"/>
      <c r="P40" s="82"/>
      <c r="Q40" s="82"/>
      <c r="R40" s="82"/>
      <c r="S40" s="82"/>
      <c r="T40" s="82"/>
      <c r="U40" s="83"/>
      <c r="V40" s="84"/>
      <c r="W40" s="82"/>
      <c r="X40" s="82"/>
      <c r="Y40" s="82"/>
      <c r="Z40" s="82"/>
      <c r="AA40" s="82"/>
      <c r="AB40" s="82"/>
      <c r="AC40" s="82"/>
      <c r="AD40" s="82"/>
      <c r="AE40" s="83"/>
      <c r="AF40" s="84"/>
      <c r="AG40" s="82"/>
      <c r="AH40" s="82"/>
      <c r="AI40" s="82"/>
      <c r="AJ40" s="82"/>
      <c r="AK40" s="82"/>
      <c r="AL40" s="82"/>
      <c r="AM40" s="82"/>
      <c r="AN40" s="82"/>
      <c r="AO40" s="83"/>
      <c r="AP40" s="84"/>
    </row>
    <row r="41" spans="1:42" ht="35" thickBot="1" x14ac:dyDescent="0.25">
      <c r="A41" s="81" t="s">
        <v>776</v>
      </c>
      <c r="B41" s="81"/>
      <c r="C41" s="82"/>
      <c r="D41" s="82"/>
      <c r="E41" s="82"/>
      <c r="F41" s="82"/>
      <c r="G41" s="82"/>
      <c r="H41" s="82"/>
      <c r="I41" s="82"/>
      <c r="J41" s="82"/>
      <c r="K41" s="83"/>
      <c r="L41" s="84"/>
      <c r="M41" s="82"/>
      <c r="N41" s="82"/>
      <c r="O41" s="82"/>
      <c r="P41" s="82"/>
      <c r="Q41" s="82"/>
      <c r="R41" s="82"/>
      <c r="S41" s="82"/>
      <c r="T41" s="82"/>
      <c r="U41" s="83"/>
      <c r="V41" s="84"/>
      <c r="W41" s="82"/>
      <c r="X41" s="82"/>
      <c r="Y41" s="82"/>
      <c r="Z41" s="82"/>
      <c r="AA41" s="82"/>
      <c r="AB41" s="82"/>
      <c r="AC41" s="82"/>
      <c r="AD41" s="82"/>
      <c r="AE41" s="83"/>
      <c r="AF41" s="84"/>
      <c r="AG41" s="82"/>
      <c r="AH41" s="82"/>
      <c r="AI41" s="82"/>
      <c r="AJ41" s="82"/>
      <c r="AK41" s="82"/>
      <c r="AL41" s="82"/>
      <c r="AM41" s="82"/>
      <c r="AN41" s="82"/>
      <c r="AO41" s="83"/>
      <c r="AP41" s="84"/>
    </row>
    <row r="42" spans="1:42" ht="35" thickBot="1" x14ac:dyDescent="0.25">
      <c r="A42" s="81" t="s">
        <v>777</v>
      </c>
      <c r="B42" s="81"/>
      <c r="C42" s="82"/>
      <c r="D42" s="82"/>
      <c r="E42" s="82"/>
      <c r="F42" s="82"/>
      <c r="G42" s="82"/>
      <c r="H42" s="82"/>
      <c r="I42" s="82"/>
      <c r="J42" s="82"/>
      <c r="K42" s="83"/>
      <c r="L42" s="84"/>
      <c r="M42" s="82"/>
      <c r="N42" s="82"/>
      <c r="O42" s="82"/>
      <c r="P42" s="82"/>
      <c r="Q42" s="82"/>
      <c r="R42" s="82"/>
      <c r="S42" s="82"/>
      <c r="T42" s="82"/>
      <c r="U42" s="83"/>
      <c r="V42" s="84"/>
      <c r="W42" s="82"/>
      <c r="X42" s="82"/>
      <c r="Y42" s="82"/>
      <c r="Z42" s="82"/>
      <c r="AA42" s="82"/>
      <c r="AB42" s="82"/>
      <c r="AC42" s="82"/>
      <c r="AD42" s="82"/>
      <c r="AE42" s="83"/>
      <c r="AF42" s="84"/>
      <c r="AG42" s="82"/>
      <c r="AH42" s="82"/>
      <c r="AI42" s="82"/>
      <c r="AJ42" s="82"/>
      <c r="AK42" s="82"/>
      <c r="AL42" s="82"/>
      <c r="AM42" s="82"/>
      <c r="AN42" s="82"/>
      <c r="AO42" s="83"/>
      <c r="AP42" s="84"/>
    </row>
    <row r="43" spans="1:42" ht="35" thickBot="1" x14ac:dyDescent="0.25">
      <c r="A43" s="81" t="s">
        <v>778</v>
      </c>
      <c r="B43" s="81"/>
      <c r="C43" s="82"/>
      <c r="D43" s="82"/>
      <c r="E43" s="82"/>
      <c r="F43" s="82"/>
      <c r="G43" s="82"/>
      <c r="H43" s="82"/>
      <c r="I43" s="82"/>
      <c r="J43" s="82"/>
      <c r="K43" s="83"/>
      <c r="L43" s="84"/>
      <c r="M43" s="82"/>
      <c r="N43" s="82"/>
      <c r="O43" s="82"/>
      <c r="P43" s="82"/>
      <c r="Q43" s="82"/>
      <c r="R43" s="82"/>
      <c r="S43" s="82"/>
      <c r="T43" s="82"/>
      <c r="U43" s="83"/>
      <c r="V43" s="84"/>
      <c r="W43" s="82"/>
      <c r="X43" s="82"/>
      <c r="Y43" s="82"/>
      <c r="Z43" s="82"/>
      <c r="AA43" s="82"/>
      <c r="AB43" s="82"/>
      <c r="AC43" s="82"/>
      <c r="AD43" s="82"/>
      <c r="AE43" s="83"/>
      <c r="AF43" s="84"/>
      <c r="AG43" s="82"/>
      <c r="AH43" s="82"/>
      <c r="AI43" s="82"/>
      <c r="AJ43" s="82"/>
      <c r="AK43" s="82"/>
      <c r="AL43" s="82"/>
      <c r="AM43" s="82"/>
      <c r="AN43" s="82"/>
      <c r="AO43" s="83"/>
      <c r="AP43" s="84"/>
    </row>
    <row r="44" spans="1:42" ht="35" thickBot="1" x14ac:dyDescent="0.25">
      <c r="A44" s="88" t="s">
        <v>779</v>
      </c>
      <c r="B44" s="88"/>
      <c r="C44" s="76"/>
      <c r="D44" s="76"/>
      <c r="E44" s="76"/>
      <c r="F44" s="76"/>
      <c r="G44" s="76"/>
      <c r="H44" s="76"/>
      <c r="I44" s="76"/>
      <c r="J44" s="76"/>
      <c r="K44" s="77"/>
      <c r="L44" s="78"/>
      <c r="M44" s="76"/>
      <c r="N44" s="76"/>
      <c r="O44" s="76"/>
      <c r="P44" s="76"/>
      <c r="Q44" s="76"/>
      <c r="R44" s="76"/>
      <c r="S44" s="76"/>
      <c r="T44" s="76"/>
      <c r="U44" s="77"/>
      <c r="V44" s="78"/>
      <c r="W44" s="76"/>
      <c r="X44" s="76"/>
      <c r="Y44" s="76"/>
      <c r="Z44" s="76"/>
      <c r="AA44" s="76"/>
      <c r="AB44" s="76"/>
      <c r="AC44" s="76"/>
      <c r="AD44" s="76"/>
      <c r="AE44" s="77"/>
      <c r="AF44" s="78"/>
      <c r="AG44" s="76"/>
      <c r="AH44" s="76"/>
      <c r="AI44" s="76"/>
      <c r="AJ44" s="76"/>
      <c r="AK44" s="76"/>
      <c r="AL44" s="76"/>
      <c r="AM44" s="76"/>
      <c r="AN44" s="76"/>
      <c r="AO44" s="77"/>
      <c r="AP44" s="78"/>
    </row>
    <row r="45" spans="1:42" ht="35" thickBot="1" x14ac:dyDescent="0.25">
      <c r="A45" s="89" t="s">
        <v>780</v>
      </c>
      <c r="B45" s="89"/>
      <c r="C45" s="82"/>
      <c r="D45" s="82"/>
      <c r="E45" s="82"/>
      <c r="F45" s="82"/>
      <c r="G45" s="82"/>
      <c r="H45" s="82"/>
      <c r="I45" s="82"/>
      <c r="J45" s="82"/>
      <c r="K45" s="83"/>
      <c r="L45" s="84"/>
      <c r="M45" s="82"/>
      <c r="N45" s="82"/>
      <c r="O45" s="82"/>
      <c r="P45" s="82"/>
      <c r="Q45" s="82"/>
      <c r="R45" s="82"/>
      <c r="S45" s="82"/>
      <c r="T45" s="82"/>
      <c r="U45" s="83"/>
      <c r="V45" s="84"/>
      <c r="W45" s="82"/>
      <c r="X45" s="82"/>
      <c r="Y45" s="82"/>
      <c r="Z45" s="82"/>
      <c r="AA45" s="82"/>
      <c r="AB45" s="82"/>
      <c r="AC45" s="82"/>
      <c r="AD45" s="82"/>
      <c r="AE45" s="83"/>
      <c r="AF45" s="84"/>
      <c r="AG45" s="82"/>
      <c r="AH45" s="82"/>
      <c r="AI45" s="82"/>
      <c r="AJ45" s="82"/>
      <c r="AK45" s="82"/>
      <c r="AL45" s="82"/>
      <c r="AM45" s="82"/>
      <c r="AN45" s="82"/>
      <c r="AO45" s="83"/>
      <c r="AP45" s="84"/>
    </row>
    <row r="46" spans="1:42" ht="35" thickBot="1" x14ac:dyDescent="0.25">
      <c r="A46" s="89" t="s">
        <v>781</v>
      </c>
      <c r="B46" s="89"/>
      <c r="C46" s="82"/>
      <c r="D46" s="82"/>
      <c r="E46" s="82"/>
      <c r="F46" s="82"/>
      <c r="G46" s="82"/>
      <c r="H46" s="82"/>
      <c r="I46" s="82"/>
      <c r="J46" s="82"/>
      <c r="K46" s="83"/>
      <c r="L46" s="84"/>
      <c r="M46" s="82"/>
      <c r="N46" s="82"/>
      <c r="O46" s="82"/>
      <c r="P46" s="82"/>
      <c r="Q46" s="82"/>
      <c r="R46" s="82"/>
      <c r="S46" s="82"/>
      <c r="T46" s="82"/>
      <c r="U46" s="83"/>
      <c r="V46" s="84"/>
      <c r="W46" s="82"/>
      <c r="X46" s="82"/>
      <c r="Y46" s="82"/>
      <c r="Z46" s="82"/>
      <c r="AA46" s="82"/>
      <c r="AB46" s="82"/>
      <c r="AC46" s="82"/>
      <c r="AD46" s="82"/>
      <c r="AE46" s="83"/>
      <c r="AF46" s="84"/>
      <c r="AG46" s="82"/>
      <c r="AH46" s="82"/>
      <c r="AI46" s="82"/>
      <c r="AJ46" s="82"/>
      <c r="AK46" s="82"/>
      <c r="AL46" s="82"/>
      <c r="AM46" s="82"/>
      <c r="AN46" s="82"/>
      <c r="AO46" s="83"/>
      <c r="AP46" s="84"/>
    </row>
    <row r="47" spans="1:42" ht="35" thickBot="1" x14ac:dyDescent="0.25">
      <c r="A47" s="89" t="s">
        <v>782</v>
      </c>
      <c r="B47" s="89"/>
      <c r="C47" s="82"/>
      <c r="D47" s="82"/>
      <c r="E47" s="82"/>
      <c r="F47" s="82"/>
      <c r="G47" s="82"/>
      <c r="H47" s="82"/>
      <c r="I47" s="82"/>
      <c r="J47" s="82"/>
      <c r="K47" s="83"/>
      <c r="L47" s="84"/>
      <c r="M47" s="82"/>
      <c r="N47" s="82"/>
      <c r="O47" s="82"/>
      <c r="P47" s="82"/>
      <c r="Q47" s="82"/>
      <c r="R47" s="82"/>
      <c r="S47" s="82"/>
      <c r="T47" s="82"/>
      <c r="U47" s="83"/>
      <c r="V47" s="84"/>
      <c r="W47" s="82"/>
      <c r="X47" s="82"/>
      <c r="Y47" s="82"/>
      <c r="Z47" s="82"/>
      <c r="AA47" s="82"/>
      <c r="AB47" s="82"/>
      <c r="AC47" s="82"/>
      <c r="AD47" s="82"/>
      <c r="AE47" s="83"/>
      <c r="AF47" s="84"/>
      <c r="AG47" s="82"/>
      <c r="AH47" s="82"/>
      <c r="AI47" s="82"/>
      <c r="AJ47" s="82"/>
      <c r="AK47" s="82"/>
      <c r="AL47" s="82"/>
      <c r="AM47" s="82"/>
      <c r="AN47" s="82"/>
      <c r="AO47" s="83"/>
      <c r="AP47" s="84"/>
    </row>
    <row r="48" spans="1:42" ht="35" thickBot="1" x14ac:dyDescent="0.25">
      <c r="A48" s="89" t="s">
        <v>783</v>
      </c>
      <c r="B48" s="89"/>
      <c r="C48" s="82"/>
      <c r="D48" s="82"/>
      <c r="E48" s="82"/>
      <c r="F48" s="82"/>
      <c r="G48" s="82"/>
      <c r="H48" s="82"/>
      <c r="I48" s="82"/>
      <c r="J48" s="82"/>
      <c r="K48" s="83"/>
      <c r="L48" s="84"/>
      <c r="M48" s="82"/>
      <c r="N48" s="82"/>
      <c r="O48" s="82"/>
      <c r="P48" s="82"/>
      <c r="Q48" s="82"/>
      <c r="R48" s="82"/>
      <c r="S48" s="82"/>
      <c r="T48" s="82"/>
      <c r="U48" s="83"/>
      <c r="V48" s="84"/>
      <c r="W48" s="82"/>
      <c r="X48" s="82"/>
      <c r="Y48" s="82"/>
      <c r="Z48" s="82"/>
      <c r="AA48" s="82"/>
      <c r="AB48" s="82"/>
      <c r="AC48" s="82"/>
      <c r="AD48" s="82"/>
      <c r="AE48" s="83"/>
      <c r="AF48" s="84"/>
      <c r="AG48" s="82"/>
      <c r="AH48" s="82"/>
      <c r="AI48" s="82"/>
      <c r="AJ48" s="82"/>
      <c r="AK48" s="82"/>
      <c r="AL48" s="82"/>
      <c r="AM48" s="82"/>
      <c r="AN48" s="82"/>
      <c r="AO48" s="83"/>
      <c r="AP48" s="84"/>
    </row>
    <row r="49" spans="1:42" ht="35" thickBot="1" x14ac:dyDescent="0.25">
      <c r="A49" s="89" t="s">
        <v>784</v>
      </c>
      <c r="B49" s="89"/>
      <c r="C49" s="82"/>
      <c r="D49" s="82"/>
      <c r="E49" s="82"/>
      <c r="F49" s="82"/>
      <c r="G49" s="82"/>
      <c r="H49" s="82"/>
      <c r="I49" s="82"/>
      <c r="J49" s="82"/>
      <c r="K49" s="83"/>
      <c r="L49" s="84"/>
      <c r="M49" s="82"/>
      <c r="N49" s="82"/>
      <c r="O49" s="82"/>
      <c r="P49" s="82"/>
      <c r="Q49" s="82"/>
      <c r="R49" s="82"/>
      <c r="S49" s="82"/>
      <c r="T49" s="82"/>
      <c r="U49" s="83"/>
      <c r="V49" s="84"/>
      <c r="W49" s="82"/>
      <c r="X49" s="82"/>
      <c r="Y49" s="82"/>
      <c r="Z49" s="82"/>
      <c r="AA49" s="82"/>
      <c r="AB49" s="82"/>
      <c r="AC49" s="82"/>
      <c r="AD49" s="82"/>
      <c r="AE49" s="83"/>
      <c r="AF49" s="84"/>
      <c r="AG49" s="82"/>
      <c r="AH49" s="82"/>
      <c r="AI49" s="82"/>
      <c r="AJ49" s="82"/>
      <c r="AK49" s="82"/>
      <c r="AL49" s="82"/>
      <c r="AM49" s="82"/>
      <c r="AN49" s="82"/>
      <c r="AO49" s="83"/>
      <c r="AP49" s="84"/>
    </row>
    <row r="50" spans="1:42" ht="35" thickBot="1" x14ac:dyDescent="0.25">
      <c r="A50" s="89" t="s">
        <v>785</v>
      </c>
      <c r="B50" s="89"/>
      <c r="C50" s="82"/>
      <c r="D50" s="82"/>
      <c r="E50" s="82"/>
      <c r="F50" s="82"/>
      <c r="G50" s="82"/>
      <c r="H50" s="82"/>
      <c r="I50" s="82"/>
      <c r="J50" s="82"/>
      <c r="K50" s="83"/>
      <c r="L50" s="84"/>
      <c r="M50" s="82"/>
      <c r="N50" s="82"/>
      <c r="O50" s="82"/>
      <c r="P50" s="82"/>
      <c r="Q50" s="82"/>
      <c r="R50" s="82"/>
      <c r="S50" s="82"/>
      <c r="T50" s="82"/>
      <c r="U50" s="83"/>
      <c r="V50" s="84"/>
      <c r="W50" s="82"/>
      <c r="X50" s="82"/>
      <c r="Y50" s="82"/>
      <c r="Z50" s="82"/>
      <c r="AA50" s="82"/>
      <c r="AB50" s="82"/>
      <c r="AC50" s="82"/>
      <c r="AD50" s="82"/>
      <c r="AE50" s="83"/>
      <c r="AF50" s="84"/>
      <c r="AG50" s="82"/>
      <c r="AH50" s="82"/>
      <c r="AI50" s="82"/>
      <c r="AJ50" s="82"/>
      <c r="AK50" s="82"/>
      <c r="AL50" s="82"/>
      <c r="AM50" s="82"/>
      <c r="AN50" s="82"/>
      <c r="AO50" s="83"/>
      <c r="AP50" s="84"/>
    </row>
    <row r="51" spans="1:42" ht="35" thickBot="1" x14ac:dyDescent="0.25">
      <c r="A51" s="89" t="s">
        <v>786</v>
      </c>
      <c r="B51" s="89"/>
      <c r="C51" s="82"/>
      <c r="D51" s="82"/>
      <c r="E51" s="82"/>
      <c r="F51" s="82"/>
      <c r="G51" s="82"/>
      <c r="H51" s="82"/>
      <c r="I51" s="82"/>
      <c r="J51" s="82"/>
      <c r="K51" s="83"/>
      <c r="L51" s="84"/>
      <c r="M51" s="82"/>
      <c r="N51" s="82"/>
      <c r="O51" s="82"/>
      <c r="P51" s="82"/>
      <c r="Q51" s="82"/>
      <c r="R51" s="82"/>
      <c r="S51" s="82"/>
      <c r="T51" s="82"/>
      <c r="U51" s="83"/>
      <c r="V51" s="84"/>
      <c r="W51" s="82"/>
      <c r="X51" s="82"/>
      <c r="Y51" s="82"/>
      <c r="Z51" s="82"/>
      <c r="AA51" s="82"/>
      <c r="AB51" s="82"/>
      <c r="AC51" s="82"/>
      <c r="AD51" s="82"/>
      <c r="AE51" s="83"/>
      <c r="AF51" s="84"/>
      <c r="AG51" s="82"/>
      <c r="AH51" s="82"/>
      <c r="AI51" s="82"/>
      <c r="AJ51" s="82"/>
      <c r="AK51" s="82"/>
      <c r="AL51" s="82"/>
      <c r="AM51" s="82"/>
      <c r="AN51" s="82"/>
      <c r="AO51" s="83"/>
      <c r="AP51" s="84"/>
    </row>
    <row r="52" spans="1:42" ht="35" thickBot="1" x14ac:dyDescent="0.25">
      <c r="A52" s="81" t="s">
        <v>787</v>
      </c>
      <c r="B52" s="81"/>
      <c r="C52" s="82"/>
      <c r="D52" s="82"/>
      <c r="E52" s="82"/>
      <c r="F52" s="82"/>
      <c r="G52" s="82"/>
      <c r="H52" s="82"/>
      <c r="I52" s="82"/>
      <c r="J52" s="82"/>
      <c r="K52" s="83"/>
      <c r="L52" s="84"/>
      <c r="M52" s="82"/>
      <c r="N52" s="82"/>
      <c r="O52" s="82"/>
      <c r="P52" s="82"/>
      <c r="Q52" s="82"/>
      <c r="R52" s="82"/>
      <c r="S52" s="82"/>
      <c r="T52" s="82"/>
      <c r="U52" s="83"/>
      <c r="V52" s="84"/>
      <c r="W52" s="82"/>
      <c r="X52" s="82"/>
      <c r="Y52" s="82"/>
      <c r="Z52" s="82"/>
      <c r="AA52" s="82"/>
      <c r="AB52" s="82"/>
      <c r="AC52" s="82"/>
      <c r="AD52" s="82"/>
      <c r="AE52" s="83"/>
      <c r="AF52" s="84"/>
      <c r="AG52" s="82"/>
      <c r="AH52" s="82"/>
      <c r="AI52" s="82"/>
      <c r="AJ52" s="82"/>
      <c r="AK52" s="82"/>
      <c r="AL52" s="82"/>
      <c r="AM52" s="82"/>
      <c r="AN52" s="82"/>
      <c r="AO52" s="83"/>
      <c r="AP52" s="84"/>
    </row>
    <row r="53" spans="1:42" ht="35" thickBot="1" x14ac:dyDescent="0.25">
      <c r="A53" s="81" t="s">
        <v>788</v>
      </c>
      <c r="B53" s="81"/>
      <c r="C53" s="82"/>
      <c r="D53" s="82"/>
      <c r="E53" s="82"/>
      <c r="F53" s="82"/>
      <c r="G53" s="82"/>
      <c r="H53" s="82"/>
      <c r="I53" s="82"/>
      <c r="J53" s="82"/>
      <c r="K53" s="83"/>
      <c r="L53" s="84"/>
      <c r="M53" s="82"/>
      <c r="N53" s="82"/>
      <c r="O53" s="82"/>
      <c r="P53" s="82"/>
      <c r="Q53" s="82"/>
      <c r="R53" s="82"/>
      <c r="S53" s="82"/>
      <c r="T53" s="82"/>
      <c r="U53" s="83"/>
      <c r="V53" s="84"/>
      <c r="W53" s="82"/>
      <c r="X53" s="82"/>
      <c r="Y53" s="82"/>
      <c r="Z53" s="82"/>
      <c r="AA53" s="82"/>
      <c r="AB53" s="82"/>
      <c r="AC53" s="82"/>
      <c r="AD53" s="82"/>
      <c r="AE53" s="83"/>
      <c r="AF53" s="84"/>
      <c r="AG53" s="82"/>
      <c r="AH53" s="82"/>
      <c r="AI53" s="82"/>
      <c r="AJ53" s="82"/>
      <c r="AK53" s="82"/>
      <c r="AL53" s="82"/>
      <c r="AM53" s="82"/>
      <c r="AN53" s="82"/>
      <c r="AO53" s="83"/>
      <c r="AP53" s="84"/>
    </row>
    <row r="54" spans="1:42" ht="35" thickBot="1" x14ac:dyDescent="0.25">
      <c r="A54" s="81" t="s">
        <v>789</v>
      </c>
      <c r="B54" s="81"/>
      <c r="C54" s="82"/>
      <c r="D54" s="82"/>
      <c r="E54" s="82"/>
      <c r="F54" s="82"/>
      <c r="G54" s="82"/>
      <c r="H54" s="82"/>
      <c r="I54" s="82"/>
      <c r="J54" s="82"/>
      <c r="K54" s="83"/>
      <c r="L54" s="84"/>
      <c r="M54" s="82"/>
      <c r="N54" s="82"/>
      <c r="O54" s="82"/>
      <c r="P54" s="82"/>
      <c r="Q54" s="82"/>
      <c r="R54" s="82"/>
      <c r="S54" s="82"/>
      <c r="T54" s="82"/>
      <c r="U54" s="83"/>
      <c r="V54" s="84"/>
      <c r="W54" s="82"/>
      <c r="X54" s="82"/>
      <c r="Y54" s="82"/>
      <c r="Z54" s="82"/>
      <c r="AA54" s="82"/>
      <c r="AB54" s="82"/>
      <c r="AC54" s="82"/>
      <c r="AD54" s="82"/>
      <c r="AE54" s="83"/>
      <c r="AF54" s="84"/>
      <c r="AG54" s="82"/>
      <c r="AH54" s="82"/>
      <c r="AI54" s="82"/>
      <c r="AJ54" s="82"/>
      <c r="AK54" s="82"/>
      <c r="AL54" s="82"/>
      <c r="AM54" s="82"/>
      <c r="AN54" s="82"/>
      <c r="AO54" s="83"/>
      <c r="AP54" s="84"/>
    </row>
    <row r="55" spans="1:42" ht="35" thickBot="1" x14ac:dyDescent="0.25">
      <c r="A55" s="81" t="s">
        <v>790</v>
      </c>
      <c r="B55" s="81"/>
      <c r="C55" s="82"/>
      <c r="D55" s="82"/>
      <c r="E55" s="82"/>
      <c r="F55" s="82"/>
      <c r="G55" s="82"/>
      <c r="H55" s="82"/>
      <c r="I55" s="82"/>
      <c r="J55" s="82"/>
      <c r="K55" s="83"/>
      <c r="L55" s="84"/>
      <c r="M55" s="82"/>
      <c r="N55" s="82"/>
      <c r="O55" s="82"/>
      <c r="P55" s="82"/>
      <c r="Q55" s="82"/>
      <c r="R55" s="82"/>
      <c r="S55" s="82"/>
      <c r="T55" s="82"/>
      <c r="U55" s="83"/>
      <c r="V55" s="84"/>
      <c r="W55" s="82"/>
      <c r="X55" s="82"/>
      <c r="Y55" s="82"/>
      <c r="Z55" s="82"/>
      <c r="AA55" s="82"/>
      <c r="AB55" s="82"/>
      <c r="AC55" s="82"/>
      <c r="AD55" s="82"/>
      <c r="AE55" s="83"/>
      <c r="AF55" s="84"/>
      <c r="AG55" s="82"/>
      <c r="AH55" s="82"/>
      <c r="AI55" s="82"/>
      <c r="AJ55" s="82"/>
      <c r="AK55" s="82"/>
      <c r="AL55" s="82"/>
      <c r="AM55" s="82"/>
      <c r="AN55" s="82"/>
      <c r="AO55" s="83"/>
      <c r="AP55" s="84"/>
    </row>
    <row r="56" spans="1:42" ht="35" thickBot="1" x14ac:dyDescent="0.25">
      <c r="A56" s="81" t="s">
        <v>791</v>
      </c>
      <c r="B56" s="81"/>
      <c r="C56" s="82"/>
      <c r="D56" s="82"/>
      <c r="E56" s="82"/>
      <c r="F56" s="82"/>
      <c r="G56" s="82"/>
      <c r="H56" s="82"/>
      <c r="I56" s="82"/>
      <c r="J56" s="82"/>
      <c r="K56" s="83"/>
      <c r="L56" s="84"/>
      <c r="M56" s="82"/>
      <c r="N56" s="82"/>
      <c r="O56" s="82"/>
      <c r="P56" s="82"/>
      <c r="Q56" s="82"/>
      <c r="R56" s="82"/>
      <c r="S56" s="82"/>
      <c r="T56" s="82"/>
      <c r="U56" s="83"/>
      <c r="V56" s="84"/>
      <c r="W56" s="82"/>
      <c r="X56" s="82"/>
      <c r="Y56" s="82"/>
      <c r="Z56" s="82"/>
      <c r="AA56" s="82"/>
      <c r="AB56" s="82"/>
      <c r="AC56" s="82"/>
      <c r="AD56" s="82"/>
      <c r="AE56" s="83"/>
      <c r="AF56" s="84"/>
      <c r="AG56" s="82"/>
      <c r="AH56" s="82"/>
      <c r="AI56" s="82"/>
      <c r="AJ56" s="82"/>
      <c r="AK56" s="82"/>
      <c r="AL56" s="82"/>
      <c r="AM56" s="82"/>
      <c r="AN56" s="82"/>
      <c r="AO56" s="83"/>
      <c r="AP56" s="84"/>
    </row>
    <row r="57" spans="1:42" ht="35" thickBot="1" x14ac:dyDescent="0.25">
      <c r="A57" s="80" t="s">
        <v>792</v>
      </c>
      <c r="B57" s="80"/>
      <c r="C57" s="76"/>
      <c r="D57" s="76"/>
      <c r="E57" s="76"/>
      <c r="F57" s="76"/>
      <c r="G57" s="76"/>
      <c r="H57" s="76"/>
      <c r="I57" s="76"/>
      <c r="J57" s="76"/>
      <c r="K57" s="77"/>
      <c r="L57" s="78"/>
      <c r="M57" s="76"/>
      <c r="N57" s="76"/>
      <c r="O57" s="76"/>
      <c r="P57" s="76"/>
      <c r="Q57" s="76"/>
      <c r="R57" s="76"/>
      <c r="S57" s="76"/>
      <c r="T57" s="76"/>
      <c r="U57" s="77"/>
      <c r="V57" s="78"/>
      <c r="W57" s="76"/>
      <c r="X57" s="76"/>
      <c r="Y57" s="76"/>
      <c r="Z57" s="76"/>
      <c r="AA57" s="76"/>
      <c r="AB57" s="76"/>
      <c r="AC57" s="76"/>
      <c r="AD57" s="76"/>
      <c r="AE57" s="77"/>
      <c r="AF57" s="78"/>
      <c r="AG57" s="76"/>
      <c r="AH57" s="76"/>
      <c r="AI57" s="76"/>
      <c r="AJ57" s="76"/>
      <c r="AK57" s="76"/>
      <c r="AL57" s="76"/>
      <c r="AM57" s="76"/>
      <c r="AN57" s="76"/>
      <c r="AO57" s="77"/>
      <c r="AP57" s="78"/>
    </row>
    <row r="58" spans="1:42" ht="35" thickBot="1" x14ac:dyDescent="0.25">
      <c r="A58" s="81" t="s">
        <v>793</v>
      </c>
      <c r="B58" s="81"/>
      <c r="C58" s="82"/>
      <c r="D58" s="82"/>
      <c r="E58" s="82"/>
      <c r="F58" s="82"/>
      <c r="G58" s="82"/>
      <c r="H58" s="82"/>
      <c r="I58" s="82"/>
      <c r="J58" s="82"/>
      <c r="K58" s="83"/>
      <c r="L58" s="84"/>
      <c r="M58" s="82"/>
      <c r="N58" s="82"/>
      <c r="O58" s="82"/>
      <c r="P58" s="82"/>
      <c r="Q58" s="82"/>
      <c r="R58" s="82"/>
      <c r="S58" s="82"/>
      <c r="T58" s="82"/>
      <c r="U58" s="83"/>
      <c r="V58" s="84"/>
      <c r="W58" s="82"/>
      <c r="X58" s="82"/>
      <c r="Y58" s="82"/>
      <c r="Z58" s="82"/>
      <c r="AA58" s="82"/>
      <c r="AB58" s="82"/>
      <c r="AC58" s="82"/>
      <c r="AD58" s="82"/>
      <c r="AE58" s="83"/>
      <c r="AF58" s="84"/>
      <c r="AG58" s="82"/>
      <c r="AH58" s="82"/>
      <c r="AI58" s="82"/>
      <c r="AJ58" s="82"/>
      <c r="AK58" s="82"/>
      <c r="AL58" s="82"/>
      <c r="AM58" s="82"/>
      <c r="AN58" s="82"/>
      <c r="AO58" s="83"/>
      <c r="AP58" s="84"/>
    </row>
    <row r="59" spans="1:42" ht="35" thickBot="1" x14ac:dyDescent="0.25">
      <c r="A59" s="81" t="s">
        <v>794</v>
      </c>
      <c r="B59" s="81"/>
      <c r="C59" s="82"/>
      <c r="D59" s="82"/>
      <c r="E59" s="82"/>
      <c r="F59" s="82"/>
      <c r="G59" s="82"/>
      <c r="H59" s="82"/>
      <c r="I59" s="82"/>
      <c r="J59" s="82"/>
      <c r="K59" s="83"/>
      <c r="L59" s="84"/>
      <c r="M59" s="82"/>
      <c r="N59" s="82"/>
      <c r="O59" s="82"/>
      <c r="P59" s="82"/>
      <c r="Q59" s="82"/>
      <c r="R59" s="82"/>
      <c r="S59" s="82"/>
      <c r="T59" s="82"/>
      <c r="U59" s="83"/>
      <c r="V59" s="84"/>
      <c r="W59" s="82"/>
      <c r="X59" s="82"/>
      <c r="Y59" s="82"/>
      <c r="Z59" s="82"/>
      <c r="AA59" s="82"/>
      <c r="AB59" s="82"/>
      <c r="AC59" s="82"/>
      <c r="AD59" s="82"/>
      <c r="AE59" s="83"/>
      <c r="AF59" s="84"/>
      <c r="AG59" s="82"/>
      <c r="AH59" s="82"/>
      <c r="AI59" s="82"/>
      <c r="AJ59" s="82"/>
      <c r="AK59" s="82"/>
      <c r="AL59" s="82"/>
      <c r="AM59" s="82"/>
      <c r="AN59" s="82"/>
      <c r="AO59" s="83"/>
      <c r="AP59" s="84"/>
    </row>
    <row r="60" spans="1:42" ht="35" thickBot="1" x14ac:dyDescent="0.25">
      <c r="A60" s="81" t="s">
        <v>795</v>
      </c>
      <c r="B60" s="81"/>
      <c r="C60" s="82"/>
      <c r="D60" s="82"/>
      <c r="E60" s="82"/>
      <c r="F60" s="82"/>
      <c r="G60" s="82"/>
      <c r="H60" s="82"/>
      <c r="I60" s="82"/>
      <c r="J60" s="82"/>
      <c r="K60" s="83"/>
      <c r="L60" s="84"/>
      <c r="M60" s="82"/>
      <c r="N60" s="82"/>
      <c r="O60" s="82"/>
      <c r="P60" s="82"/>
      <c r="Q60" s="82"/>
      <c r="R60" s="82"/>
      <c r="S60" s="82"/>
      <c r="T60" s="82"/>
      <c r="U60" s="83"/>
      <c r="V60" s="84"/>
      <c r="W60" s="82"/>
      <c r="X60" s="82"/>
      <c r="Y60" s="82"/>
      <c r="Z60" s="82"/>
      <c r="AA60" s="82"/>
      <c r="AB60" s="82"/>
      <c r="AC60" s="82"/>
      <c r="AD60" s="82"/>
      <c r="AE60" s="83"/>
      <c r="AF60" s="84"/>
      <c r="AG60" s="82"/>
      <c r="AH60" s="82"/>
      <c r="AI60" s="82"/>
      <c r="AJ60" s="82"/>
      <c r="AK60" s="82"/>
      <c r="AL60" s="82"/>
      <c r="AM60" s="82"/>
      <c r="AN60" s="82"/>
      <c r="AO60" s="83"/>
      <c r="AP60" s="84"/>
    </row>
    <row r="61" spans="1:42" ht="35" thickBot="1" x14ac:dyDescent="0.25">
      <c r="A61" s="81" t="s">
        <v>796</v>
      </c>
      <c r="B61" s="81"/>
      <c r="C61" s="82"/>
      <c r="D61" s="82"/>
      <c r="E61" s="82"/>
      <c r="F61" s="82"/>
      <c r="G61" s="82"/>
      <c r="H61" s="82"/>
      <c r="I61" s="82"/>
      <c r="J61" s="82"/>
      <c r="K61" s="83"/>
      <c r="L61" s="84"/>
      <c r="M61" s="82"/>
      <c r="N61" s="82"/>
      <c r="O61" s="82"/>
      <c r="P61" s="82"/>
      <c r="Q61" s="82"/>
      <c r="R61" s="82"/>
      <c r="S61" s="82"/>
      <c r="T61" s="82"/>
      <c r="U61" s="83"/>
      <c r="V61" s="84"/>
      <c r="W61" s="82"/>
      <c r="X61" s="82"/>
      <c r="Y61" s="82"/>
      <c r="Z61" s="82"/>
      <c r="AA61" s="82"/>
      <c r="AB61" s="82"/>
      <c r="AC61" s="82"/>
      <c r="AD61" s="82"/>
      <c r="AE61" s="83"/>
      <c r="AF61" s="84"/>
      <c r="AG61" s="82"/>
      <c r="AH61" s="82"/>
      <c r="AI61" s="82"/>
      <c r="AJ61" s="82"/>
      <c r="AK61" s="82"/>
      <c r="AL61" s="82"/>
      <c r="AM61" s="82"/>
      <c r="AN61" s="82"/>
      <c r="AO61" s="83"/>
      <c r="AP61" s="84"/>
    </row>
    <row r="62" spans="1:42" ht="52" thickBot="1" x14ac:dyDescent="0.25">
      <c r="A62" s="81" t="s">
        <v>797</v>
      </c>
      <c r="B62" s="81"/>
      <c r="C62" s="82"/>
      <c r="D62" s="82"/>
      <c r="E62" s="82"/>
      <c r="F62" s="82"/>
      <c r="G62" s="82"/>
      <c r="H62" s="82"/>
      <c r="I62" s="82"/>
      <c r="J62" s="82"/>
      <c r="K62" s="83"/>
      <c r="L62" s="84"/>
      <c r="M62" s="82"/>
      <c r="N62" s="82"/>
      <c r="O62" s="82"/>
      <c r="P62" s="82"/>
      <c r="Q62" s="82"/>
      <c r="R62" s="82"/>
      <c r="S62" s="82"/>
      <c r="T62" s="82"/>
      <c r="U62" s="83"/>
      <c r="V62" s="84"/>
      <c r="W62" s="82"/>
      <c r="X62" s="82"/>
      <c r="Y62" s="82"/>
      <c r="Z62" s="82"/>
      <c r="AA62" s="82"/>
      <c r="AB62" s="82"/>
      <c r="AC62" s="82"/>
      <c r="AD62" s="82"/>
      <c r="AE62" s="83"/>
      <c r="AF62" s="84"/>
      <c r="AG62" s="82"/>
      <c r="AH62" s="82"/>
      <c r="AI62" s="82"/>
      <c r="AJ62" s="82"/>
      <c r="AK62" s="82"/>
      <c r="AL62" s="82"/>
      <c r="AM62" s="82"/>
      <c r="AN62" s="82"/>
      <c r="AO62" s="83"/>
      <c r="AP62" s="84"/>
    </row>
    <row r="63" spans="1:42" ht="35" thickBot="1" x14ac:dyDescent="0.25">
      <c r="A63" s="81" t="s">
        <v>798</v>
      </c>
      <c r="B63" s="81"/>
      <c r="C63" s="82"/>
      <c r="D63" s="82"/>
      <c r="E63" s="82"/>
      <c r="F63" s="82"/>
      <c r="G63" s="82"/>
      <c r="H63" s="82"/>
      <c r="I63" s="82"/>
      <c r="J63" s="82"/>
      <c r="K63" s="83"/>
      <c r="L63" s="84"/>
      <c r="M63" s="82"/>
      <c r="N63" s="82"/>
      <c r="O63" s="82"/>
      <c r="P63" s="82"/>
      <c r="Q63" s="82"/>
      <c r="R63" s="82"/>
      <c r="S63" s="82"/>
      <c r="T63" s="82"/>
      <c r="U63" s="83"/>
      <c r="V63" s="84"/>
      <c r="W63" s="82"/>
      <c r="X63" s="82"/>
      <c r="Y63" s="82"/>
      <c r="Z63" s="82"/>
      <c r="AA63" s="82"/>
      <c r="AB63" s="82"/>
      <c r="AC63" s="82"/>
      <c r="AD63" s="82"/>
      <c r="AE63" s="83"/>
      <c r="AF63" s="84"/>
      <c r="AG63" s="82"/>
      <c r="AH63" s="82"/>
      <c r="AI63" s="82"/>
      <c r="AJ63" s="82"/>
      <c r="AK63" s="82"/>
      <c r="AL63" s="82"/>
      <c r="AM63" s="82"/>
      <c r="AN63" s="82"/>
      <c r="AO63" s="83"/>
      <c r="AP63" s="84"/>
    </row>
    <row r="64" spans="1:42" ht="35" thickBot="1" x14ac:dyDescent="0.25">
      <c r="A64" s="81" t="s">
        <v>799</v>
      </c>
      <c r="B64" s="81"/>
      <c r="C64" s="82"/>
      <c r="D64" s="82"/>
      <c r="E64" s="82"/>
      <c r="F64" s="82"/>
      <c r="G64" s="82"/>
      <c r="H64" s="82"/>
      <c r="I64" s="82"/>
      <c r="J64" s="82"/>
      <c r="K64" s="83"/>
      <c r="L64" s="84"/>
      <c r="M64" s="82"/>
      <c r="N64" s="82"/>
      <c r="O64" s="82"/>
      <c r="P64" s="82"/>
      <c r="Q64" s="82"/>
      <c r="R64" s="82"/>
      <c r="S64" s="82"/>
      <c r="T64" s="82"/>
      <c r="U64" s="83"/>
      <c r="V64" s="84"/>
      <c r="W64" s="82"/>
      <c r="X64" s="82"/>
      <c r="Y64" s="82"/>
      <c r="Z64" s="82"/>
      <c r="AA64" s="82"/>
      <c r="AB64" s="82"/>
      <c r="AC64" s="82"/>
      <c r="AD64" s="82"/>
      <c r="AE64" s="83"/>
      <c r="AF64" s="84"/>
      <c r="AG64" s="82"/>
      <c r="AH64" s="82"/>
      <c r="AI64" s="82"/>
      <c r="AJ64" s="82"/>
      <c r="AK64" s="82"/>
      <c r="AL64" s="82"/>
      <c r="AM64" s="82"/>
      <c r="AN64" s="82"/>
      <c r="AO64" s="83"/>
      <c r="AP64" s="84"/>
    </row>
    <row r="65" spans="1:42" ht="35" thickBot="1" x14ac:dyDescent="0.25">
      <c r="A65" s="81" t="s">
        <v>800</v>
      </c>
      <c r="B65" s="81"/>
      <c r="C65" s="82"/>
      <c r="D65" s="82"/>
      <c r="E65" s="82"/>
      <c r="F65" s="82"/>
      <c r="G65" s="82"/>
      <c r="H65" s="82"/>
      <c r="I65" s="82"/>
      <c r="J65" s="82"/>
      <c r="K65" s="83"/>
      <c r="L65" s="84"/>
      <c r="M65" s="82"/>
      <c r="N65" s="82"/>
      <c r="O65" s="82"/>
      <c r="P65" s="82"/>
      <c r="Q65" s="82"/>
      <c r="R65" s="82"/>
      <c r="S65" s="82"/>
      <c r="T65" s="82"/>
      <c r="U65" s="83"/>
      <c r="V65" s="84"/>
      <c r="W65" s="82"/>
      <c r="X65" s="82"/>
      <c r="Y65" s="82"/>
      <c r="Z65" s="82"/>
      <c r="AA65" s="82"/>
      <c r="AB65" s="82"/>
      <c r="AC65" s="82"/>
      <c r="AD65" s="82"/>
      <c r="AE65" s="83"/>
      <c r="AF65" s="84"/>
      <c r="AG65" s="82"/>
      <c r="AH65" s="82"/>
      <c r="AI65" s="82"/>
      <c r="AJ65" s="82"/>
      <c r="AK65" s="82"/>
      <c r="AL65" s="82"/>
      <c r="AM65" s="82"/>
      <c r="AN65" s="82"/>
      <c r="AO65" s="83"/>
      <c r="AP65" s="84"/>
    </row>
    <row r="66" spans="1:42" ht="35" thickBot="1" x14ac:dyDescent="0.25">
      <c r="A66" s="81" t="s">
        <v>801</v>
      </c>
      <c r="B66" s="81"/>
      <c r="C66" s="82"/>
      <c r="D66" s="82"/>
      <c r="E66" s="82"/>
      <c r="F66" s="82"/>
      <c r="G66" s="82"/>
      <c r="H66" s="82"/>
      <c r="I66" s="82"/>
      <c r="J66" s="82"/>
      <c r="K66" s="83"/>
      <c r="L66" s="84"/>
      <c r="M66" s="82"/>
      <c r="N66" s="82"/>
      <c r="O66" s="82"/>
      <c r="P66" s="82"/>
      <c r="Q66" s="82"/>
      <c r="R66" s="82"/>
      <c r="S66" s="82"/>
      <c r="T66" s="82"/>
      <c r="U66" s="83"/>
      <c r="V66" s="84"/>
      <c r="W66" s="82"/>
      <c r="X66" s="82"/>
      <c r="Y66" s="82"/>
      <c r="Z66" s="82"/>
      <c r="AA66" s="82"/>
      <c r="AB66" s="82"/>
      <c r="AC66" s="82"/>
      <c r="AD66" s="82"/>
      <c r="AE66" s="83"/>
      <c r="AF66" s="84"/>
      <c r="AG66" s="82"/>
      <c r="AH66" s="82"/>
      <c r="AI66" s="82"/>
      <c r="AJ66" s="82"/>
      <c r="AK66" s="82"/>
      <c r="AL66" s="82"/>
      <c r="AM66" s="82"/>
      <c r="AN66" s="82"/>
      <c r="AO66" s="83"/>
      <c r="AP66" s="84"/>
    </row>
    <row r="67" spans="1:42" ht="52" thickBot="1" x14ac:dyDescent="0.25">
      <c r="A67" s="81" t="s">
        <v>802</v>
      </c>
      <c r="B67" s="81"/>
      <c r="C67" s="82"/>
      <c r="D67" s="82"/>
      <c r="E67" s="82"/>
      <c r="F67" s="82"/>
      <c r="G67" s="82"/>
      <c r="H67" s="82"/>
      <c r="I67" s="82"/>
      <c r="J67" s="82"/>
      <c r="K67" s="83"/>
      <c r="L67" s="84"/>
      <c r="M67" s="82"/>
      <c r="N67" s="82"/>
      <c r="O67" s="82"/>
      <c r="P67" s="82"/>
      <c r="Q67" s="82"/>
      <c r="R67" s="82"/>
      <c r="S67" s="82"/>
      <c r="T67" s="82"/>
      <c r="U67" s="83"/>
      <c r="V67" s="84"/>
      <c r="W67" s="82"/>
      <c r="X67" s="82"/>
      <c r="Y67" s="82"/>
      <c r="Z67" s="82"/>
      <c r="AA67" s="82"/>
      <c r="AB67" s="82"/>
      <c r="AC67" s="82"/>
      <c r="AD67" s="82"/>
      <c r="AE67" s="83"/>
      <c r="AF67" s="84"/>
      <c r="AG67" s="82"/>
      <c r="AH67" s="82"/>
      <c r="AI67" s="82"/>
      <c r="AJ67" s="82"/>
      <c r="AK67" s="82"/>
      <c r="AL67" s="82"/>
      <c r="AM67" s="82"/>
      <c r="AN67" s="82"/>
      <c r="AO67" s="83"/>
      <c r="AP67" s="84"/>
    </row>
    <row r="68" spans="1:42" ht="35" thickBot="1" x14ac:dyDescent="0.25">
      <c r="A68" s="81" t="s">
        <v>803</v>
      </c>
      <c r="B68" s="81"/>
      <c r="C68" s="82"/>
      <c r="D68" s="82"/>
      <c r="E68" s="82"/>
      <c r="F68" s="82"/>
      <c r="G68" s="82"/>
      <c r="H68" s="82"/>
      <c r="I68" s="82"/>
      <c r="J68" s="82"/>
      <c r="K68" s="83"/>
      <c r="L68" s="84"/>
      <c r="M68" s="82"/>
      <c r="N68" s="82"/>
      <c r="O68" s="82"/>
      <c r="P68" s="82"/>
      <c r="Q68" s="82"/>
      <c r="R68" s="82"/>
      <c r="S68" s="82"/>
      <c r="T68" s="82"/>
      <c r="U68" s="83"/>
      <c r="V68" s="84"/>
      <c r="W68" s="82"/>
      <c r="X68" s="82"/>
      <c r="Y68" s="82"/>
      <c r="Z68" s="82"/>
      <c r="AA68" s="82"/>
      <c r="AB68" s="82"/>
      <c r="AC68" s="82"/>
      <c r="AD68" s="82"/>
      <c r="AE68" s="83"/>
      <c r="AF68" s="84"/>
      <c r="AG68" s="82"/>
      <c r="AH68" s="82"/>
      <c r="AI68" s="82"/>
      <c r="AJ68" s="82"/>
      <c r="AK68" s="82"/>
      <c r="AL68" s="82"/>
      <c r="AM68" s="82"/>
      <c r="AN68" s="82"/>
      <c r="AO68" s="83"/>
      <c r="AP68" s="84"/>
    </row>
    <row r="69" spans="1:42" ht="52" thickBot="1" x14ac:dyDescent="0.25">
      <c r="A69" s="81" t="s">
        <v>628</v>
      </c>
      <c r="B69" s="81"/>
      <c r="C69" s="82"/>
      <c r="D69" s="82"/>
      <c r="E69" s="82"/>
      <c r="F69" s="82"/>
      <c r="G69" s="82"/>
      <c r="H69" s="82"/>
      <c r="I69" s="82"/>
      <c r="J69" s="82"/>
      <c r="K69" s="83"/>
      <c r="L69" s="84"/>
      <c r="M69" s="82"/>
      <c r="N69" s="82"/>
      <c r="O69" s="82"/>
      <c r="P69" s="82"/>
      <c r="Q69" s="82"/>
      <c r="R69" s="82"/>
      <c r="S69" s="82"/>
      <c r="T69" s="82"/>
      <c r="U69" s="83"/>
      <c r="V69" s="84"/>
      <c r="W69" s="82"/>
      <c r="X69" s="82"/>
      <c r="Y69" s="82"/>
      <c r="Z69" s="82"/>
      <c r="AA69" s="82"/>
      <c r="AB69" s="82"/>
      <c r="AC69" s="82"/>
      <c r="AD69" s="82"/>
      <c r="AE69" s="83"/>
      <c r="AF69" s="84"/>
      <c r="AG69" s="82"/>
      <c r="AH69" s="82"/>
      <c r="AI69" s="82"/>
      <c r="AJ69" s="82"/>
      <c r="AK69" s="82"/>
      <c r="AL69" s="82"/>
      <c r="AM69" s="82"/>
      <c r="AN69" s="82"/>
      <c r="AO69" s="83"/>
      <c r="AP69" s="84"/>
    </row>
    <row r="70" spans="1:42" ht="35" thickBot="1" x14ac:dyDescent="0.25">
      <c r="A70" s="81" t="s">
        <v>804</v>
      </c>
      <c r="B70" s="81"/>
      <c r="C70" s="82"/>
      <c r="D70" s="82"/>
      <c r="E70" s="82"/>
      <c r="F70" s="82"/>
      <c r="G70" s="82"/>
      <c r="H70" s="82"/>
      <c r="I70" s="82"/>
      <c r="J70" s="82"/>
      <c r="K70" s="83"/>
      <c r="L70" s="84"/>
      <c r="M70" s="82"/>
      <c r="N70" s="82"/>
      <c r="O70" s="82"/>
      <c r="P70" s="82"/>
      <c r="Q70" s="82"/>
      <c r="R70" s="82"/>
      <c r="S70" s="82"/>
      <c r="T70" s="82"/>
      <c r="U70" s="83"/>
      <c r="V70" s="84"/>
      <c r="W70" s="82"/>
      <c r="X70" s="82"/>
      <c r="Y70" s="82"/>
      <c r="Z70" s="82"/>
      <c r="AA70" s="82"/>
      <c r="AB70" s="82"/>
      <c r="AC70" s="82"/>
      <c r="AD70" s="82"/>
      <c r="AE70" s="83"/>
      <c r="AF70" s="84"/>
      <c r="AG70" s="82"/>
      <c r="AH70" s="82"/>
      <c r="AI70" s="82"/>
      <c r="AJ70" s="82"/>
      <c r="AK70" s="82"/>
      <c r="AL70" s="82"/>
      <c r="AM70" s="82"/>
      <c r="AN70" s="82"/>
      <c r="AO70" s="83"/>
      <c r="AP70" s="84"/>
    </row>
    <row r="71" spans="1:42" ht="35" thickBot="1" x14ac:dyDescent="0.25">
      <c r="A71" s="81" t="s">
        <v>805</v>
      </c>
      <c r="B71" s="81"/>
      <c r="C71" s="82"/>
      <c r="D71" s="82"/>
      <c r="E71" s="82"/>
      <c r="F71" s="82"/>
      <c r="G71" s="82"/>
      <c r="H71" s="82"/>
      <c r="I71" s="82"/>
      <c r="J71" s="82"/>
      <c r="K71" s="83"/>
      <c r="L71" s="84"/>
      <c r="M71" s="82"/>
      <c r="N71" s="82"/>
      <c r="O71" s="82"/>
      <c r="P71" s="82"/>
      <c r="Q71" s="82"/>
      <c r="R71" s="82"/>
      <c r="S71" s="82"/>
      <c r="T71" s="82"/>
      <c r="U71" s="83"/>
      <c r="V71" s="84"/>
      <c r="W71" s="82"/>
      <c r="X71" s="82"/>
      <c r="Y71" s="82"/>
      <c r="Z71" s="82"/>
      <c r="AA71" s="82"/>
      <c r="AB71" s="82"/>
      <c r="AC71" s="82"/>
      <c r="AD71" s="82"/>
      <c r="AE71" s="83"/>
      <c r="AF71" s="84"/>
      <c r="AG71" s="82"/>
      <c r="AH71" s="82"/>
      <c r="AI71" s="82"/>
      <c r="AJ71" s="82"/>
      <c r="AK71" s="82"/>
      <c r="AL71" s="82"/>
      <c r="AM71" s="82"/>
      <c r="AN71" s="82"/>
      <c r="AO71" s="83"/>
      <c r="AP71" s="84"/>
    </row>
    <row r="72" spans="1:42" ht="35" thickBot="1" x14ac:dyDescent="0.25">
      <c r="A72" s="81" t="s">
        <v>806</v>
      </c>
      <c r="B72" s="81"/>
      <c r="C72" s="82"/>
      <c r="D72" s="82"/>
      <c r="E72" s="82"/>
      <c r="F72" s="82"/>
      <c r="G72" s="82"/>
      <c r="H72" s="82"/>
      <c r="I72" s="82"/>
      <c r="J72" s="82"/>
      <c r="K72" s="83"/>
      <c r="L72" s="84"/>
      <c r="M72" s="82"/>
      <c r="N72" s="82"/>
      <c r="O72" s="82"/>
      <c r="P72" s="82"/>
      <c r="Q72" s="82"/>
      <c r="R72" s="82"/>
      <c r="S72" s="82"/>
      <c r="T72" s="82"/>
      <c r="U72" s="83"/>
      <c r="V72" s="84"/>
      <c r="W72" s="82"/>
      <c r="X72" s="82"/>
      <c r="Y72" s="82"/>
      <c r="Z72" s="82"/>
      <c r="AA72" s="82"/>
      <c r="AB72" s="82"/>
      <c r="AC72" s="82"/>
      <c r="AD72" s="82"/>
      <c r="AE72" s="83"/>
      <c r="AF72" s="84"/>
      <c r="AG72" s="82"/>
      <c r="AH72" s="82"/>
      <c r="AI72" s="82"/>
      <c r="AJ72" s="82"/>
      <c r="AK72" s="82"/>
      <c r="AL72" s="82"/>
      <c r="AM72" s="82"/>
      <c r="AN72" s="82"/>
      <c r="AO72" s="83"/>
      <c r="AP72" s="84"/>
    </row>
    <row r="73" spans="1:42" ht="52" thickBot="1" x14ac:dyDescent="0.25">
      <c r="A73" s="80" t="s">
        <v>807</v>
      </c>
      <c r="B73" s="80"/>
      <c r="C73" s="90"/>
      <c r="D73" s="90"/>
      <c r="E73" s="90"/>
      <c r="F73" s="90"/>
      <c r="G73" s="90"/>
      <c r="H73" s="90"/>
      <c r="I73" s="90"/>
      <c r="J73" s="90"/>
      <c r="K73" s="91"/>
      <c r="L73" s="92"/>
      <c r="M73" s="90"/>
      <c r="N73" s="90"/>
      <c r="O73" s="90"/>
      <c r="P73" s="90"/>
      <c r="Q73" s="90"/>
      <c r="R73" s="90"/>
      <c r="S73" s="90"/>
      <c r="T73" s="90"/>
      <c r="U73" s="91"/>
      <c r="V73" s="92"/>
      <c r="W73" s="90"/>
      <c r="X73" s="90"/>
      <c r="Y73" s="90"/>
      <c r="Z73" s="90"/>
      <c r="AA73" s="90"/>
      <c r="AB73" s="90"/>
      <c r="AC73" s="90"/>
      <c r="AD73" s="90"/>
      <c r="AE73" s="91"/>
      <c r="AF73" s="92"/>
      <c r="AG73" s="90"/>
      <c r="AH73" s="90"/>
      <c r="AI73" s="90"/>
      <c r="AJ73" s="90"/>
      <c r="AK73" s="90"/>
      <c r="AL73" s="90"/>
      <c r="AM73" s="90"/>
      <c r="AN73" s="90"/>
      <c r="AO73" s="91"/>
      <c r="AP73" s="92"/>
    </row>
    <row r="74" spans="1:42" ht="18" thickBot="1" x14ac:dyDescent="0.25">
      <c r="A74" s="79" t="s">
        <v>808</v>
      </c>
      <c r="B74" s="79"/>
      <c r="C74" s="76"/>
      <c r="D74" s="76"/>
      <c r="E74" s="76"/>
      <c r="F74" s="76"/>
      <c r="G74" s="76"/>
      <c r="H74" s="76"/>
      <c r="I74" s="76"/>
      <c r="J74" s="76"/>
      <c r="K74" s="77"/>
      <c r="L74" s="78"/>
      <c r="M74" s="76"/>
      <c r="N74" s="76"/>
      <c r="O74" s="76"/>
      <c r="P74" s="76"/>
      <c r="Q74" s="76"/>
      <c r="R74" s="76"/>
      <c r="S74" s="76"/>
      <c r="T74" s="76"/>
      <c r="U74" s="77"/>
      <c r="V74" s="78"/>
      <c r="W74" s="76"/>
      <c r="X74" s="76"/>
      <c r="Y74" s="76"/>
      <c r="Z74" s="76"/>
      <c r="AA74" s="76"/>
      <c r="AB74" s="76"/>
      <c r="AC74" s="76"/>
      <c r="AD74" s="76"/>
      <c r="AE74" s="77"/>
      <c r="AF74" s="78"/>
      <c r="AG74" s="76"/>
      <c r="AH74" s="76"/>
      <c r="AI74" s="76"/>
      <c r="AJ74" s="76"/>
      <c r="AK74" s="76"/>
      <c r="AL74" s="76"/>
      <c r="AM74" s="76"/>
      <c r="AN74" s="76"/>
      <c r="AO74" s="77"/>
      <c r="AP74" s="78"/>
    </row>
    <row r="75" spans="1:42" ht="86" thickBot="1" x14ac:dyDescent="0.25">
      <c r="A75" s="93" t="s">
        <v>809</v>
      </c>
      <c r="B75" s="93"/>
      <c r="C75" s="82"/>
      <c r="D75" s="82"/>
      <c r="E75" s="82"/>
      <c r="F75" s="82"/>
      <c r="G75" s="82"/>
      <c r="H75" s="82"/>
      <c r="I75" s="82"/>
      <c r="J75" s="82"/>
      <c r="K75" s="83"/>
      <c r="L75" s="84"/>
      <c r="M75" s="82"/>
      <c r="N75" s="82"/>
      <c r="O75" s="82"/>
      <c r="P75" s="82"/>
      <c r="Q75" s="82"/>
      <c r="R75" s="82"/>
      <c r="S75" s="82"/>
      <c r="T75" s="82"/>
      <c r="U75" s="83"/>
      <c r="V75" s="84"/>
      <c r="W75" s="82"/>
      <c r="X75" s="82"/>
      <c r="Y75" s="82"/>
      <c r="Z75" s="82"/>
      <c r="AA75" s="82"/>
      <c r="AB75" s="82"/>
      <c r="AC75" s="82"/>
      <c r="AD75" s="82"/>
      <c r="AE75" s="83"/>
      <c r="AF75" s="84"/>
      <c r="AG75" s="82"/>
      <c r="AH75" s="82"/>
      <c r="AI75" s="82"/>
      <c r="AJ75" s="82"/>
      <c r="AK75" s="82"/>
      <c r="AL75" s="82"/>
      <c r="AM75" s="82"/>
      <c r="AN75" s="82"/>
      <c r="AO75" s="83"/>
      <c r="AP75" s="84"/>
    </row>
    <row r="76" spans="1:42" ht="35" thickBot="1" x14ac:dyDescent="0.25">
      <c r="A76" s="93" t="s">
        <v>810</v>
      </c>
      <c r="B76" s="93"/>
      <c r="C76" s="82"/>
      <c r="D76" s="82"/>
      <c r="E76" s="82"/>
      <c r="F76" s="82"/>
      <c r="G76" s="82"/>
      <c r="H76" s="82"/>
      <c r="I76" s="82"/>
      <c r="J76" s="82"/>
      <c r="K76" s="83"/>
      <c r="L76" s="84"/>
      <c r="M76" s="82"/>
      <c r="N76" s="82"/>
      <c r="O76" s="82"/>
      <c r="P76" s="82"/>
      <c r="Q76" s="82"/>
      <c r="R76" s="82"/>
      <c r="S76" s="82"/>
      <c r="T76" s="82"/>
      <c r="U76" s="83"/>
      <c r="V76" s="84"/>
      <c r="W76" s="82"/>
      <c r="X76" s="82"/>
      <c r="Y76" s="82"/>
      <c r="Z76" s="82"/>
      <c r="AA76" s="82"/>
      <c r="AB76" s="82"/>
      <c r="AC76" s="82"/>
      <c r="AD76" s="82"/>
      <c r="AE76" s="83"/>
      <c r="AF76" s="84"/>
      <c r="AG76" s="82"/>
      <c r="AH76" s="82"/>
      <c r="AI76" s="82"/>
      <c r="AJ76" s="82"/>
      <c r="AK76" s="82"/>
      <c r="AL76" s="82"/>
      <c r="AM76" s="82"/>
      <c r="AN76" s="82"/>
      <c r="AO76" s="83"/>
      <c r="AP76" s="84"/>
    </row>
    <row r="77" spans="1:42" ht="35" thickBot="1" x14ac:dyDescent="0.25">
      <c r="A77" s="93" t="s">
        <v>811</v>
      </c>
      <c r="B77" s="93"/>
      <c r="C77" s="82"/>
      <c r="D77" s="82"/>
      <c r="E77" s="82"/>
      <c r="F77" s="82"/>
      <c r="G77" s="82"/>
      <c r="H77" s="82"/>
      <c r="I77" s="82"/>
      <c r="J77" s="82"/>
      <c r="K77" s="83"/>
      <c r="L77" s="84"/>
      <c r="M77" s="82"/>
      <c r="N77" s="82"/>
      <c r="O77" s="82"/>
      <c r="P77" s="82"/>
      <c r="Q77" s="82"/>
      <c r="R77" s="82"/>
      <c r="S77" s="82"/>
      <c r="T77" s="82"/>
      <c r="U77" s="83"/>
      <c r="V77" s="84"/>
      <c r="W77" s="82"/>
      <c r="X77" s="82"/>
      <c r="Y77" s="82"/>
      <c r="Z77" s="82"/>
      <c r="AA77" s="82"/>
      <c r="AB77" s="82"/>
      <c r="AC77" s="82"/>
      <c r="AD77" s="82"/>
      <c r="AE77" s="83"/>
      <c r="AF77" s="84"/>
      <c r="AG77" s="82"/>
      <c r="AH77" s="82"/>
      <c r="AI77" s="82"/>
      <c r="AJ77" s="82"/>
      <c r="AK77" s="82"/>
      <c r="AL77" s="82"/>
      <c r="AM77" s="82"/>
      <c r="AN77" s="82"/>
      <c r="AO77" s="83"/>
      <c r="AP77" s="84"/>
    </row>
    <row r="78" spans="1:42" ht="35" thickBot="1" x14ac:dyDescent="0.25">
      <c r="A78" s="93" t="s">
        <v>812</v>
      </c>
      <c r="B78" s="93"/>
      <c r="C78" s="82"/>
      <c r="D78" s="82"/>
      <c r="E78" s="82"/>
      <c r="F78" s="82"/>
      <c r="G78" s="82"/>
      <c r="H78" s="82"/>
      <c r="I78" s="82"/>
      <c r="J78" s="82"/>
      <c r="K78" s="83"/>
      <c r="L78" s="84"/>
      <c r="M78" s="82"/>
      <c r="N78" s="82"/>
      <c r="O78" s="82"/>
      <c r="P78" s="82"/>
      <c r="Q78" s="82"/>
      <c r="R78" s="82"/>
      <c r="S78" s="82"/>
      <c r="T78" s="82"/>
      <c r="U78" s="83"/>
      <c r="V78" s="84"/>
      <c r="W78" s="82"/>
      <c r="X78" s="82"/>
      <c r="Y78" s="82"/>
      <c r="Z78" s="82"/>
      <c r="AA78" s="82"/>
      <c r="AB78" s="82"/>
      <c r="AC78" s="82"/>
      <c r="AD78" s="82"/>
      <c r="AE78" s="83"/>
      <c r="AF78" s="84"/>
      <c r="AG78" s="82"/>
      <c r="AH78" s="82"/>
      <c r="AI78" s="82"/>
      <c r="AJ78" s="82"/>
      <c r="AK78" s="82"/>
      <c r="AL78" s="82"/>
      <c r="AM78" s="82"/>
      <c r="AN78" s="82"/>
      <c r="AO78" s="83"/>
      <c r="AP78" s="84"/>
    </row>
    <row r="79" spans="1:42" ht="35" thickBot="1" x14ac:dyDescent="0.25">
      <c r="A79" s="93" t="s">
        <v>813</v>
      </c>
      <c r="B79" s="93"/>
      <c r="C79" s="82"/>
      <c r="D79" s="82"/>
      <c r="E79" s="82"/>
      <c r="F79" s="82"/>
      <c r="G79" s="82"/>
      <c r="H79" s="82"/>
      <c r="I79" s="82"/>
      <c r="J79" s="82"/>
      <c r="K79" s="83"/>
      <c r="L79" s="84"/>
      <c r="M79" s="82"/>
      <c r="N79" s="82"/>
      <c r="O79" s="82"/>
      <c r="P79" s="82"/>
      <c r="Q79" s="82"/>
      <c r="R79" s="82"/>
      <c r="S79" s="82"/>
      <c r="T79" s="82"/>
      <c r="U79" s="83"/>
      <c r="V79" s="84"/>
      <c r="W79" s="82"/>
      <c r="X79" s="82"/>
      <c r="Y79" s="82"/>
      <c r="Z79" s="82"/>
      <c r="AA79" s="82"/>
      <c r="AB79" s="82"/>
      <c r="AC79" s="82"/>
      <c r="AD79" s="82"/>
      <c r="AE79" s="83"/>
      <c r="AF79" s="84"/>
      <c r="AG79" s="82"/>
      <c r="AH79" s="82"/>
      <c r="AI79" s="82"/>
      <c r="AJ79" s="82"/>
      <c r="AK79" s="82"/>
      <c r="AL79" s="82"/>
      <c r="AM79" s="82"/>
      <c r="AN79" s="82"/>
      <c r="AO79" s="83"/>
      <c r="AP79" s="84"/>
    </row>
    <row r="80" spans="1:42" ht="52" thickBot="1" x14ac:dyDescent="0.25">
      <c r="A80" s="93" t="s">
        <v>814</v>
      </c>
      <c r="B80" s="93"/>
      <c r="C80" s="82"/>
      <c r="D80" s="82"/>
      <c r="E80" s="82"/>
      <c r="F80" s="82"/>
      <c r="G80" s="82"/>
      <c r="H80" s="82"/>
      <c r="I80" s="82"/>
      <c r="J80" s="82"/>
      <c r="K80" s="83"/>
      <c r="L80" s="84"/>
      <c r="M80" s="82"/>
      <c r="N80" s="82"/>
      <c r="O80" s="82"/>
      <c r="P80" s="82"/>
      <c r="Q80" s="82"/>
      <c r="R80" s="82"/>
      <c r="S80" s="82"/>
      <c r="T80" s="82"/>
      <c r="U80" s="83"/>
      <c r="V80" s="84"/>
      <c r="W80" s="82"/>
      <c r="X80" s="82"/>
      <c r="Y80" s="82"/>
      <c r="Z80" s="82"/>
      <c r="AA80" s="82"/>
      <c r="AB80" s="82"/>
      <c r="AC80" s="82"/>
      <c r="AD80" s="82"/>
      <c r="AE80" s="83"/>
      <c r="AF80" s="84"/>
      <c r="AG80" s="82"/>
      <c r="AH80" s="82"/>
      <c r="AI80" s="82"/>
      <c r="AJ80" s="82"/>
      <c r="AK80" s="82"/>
      <c r="AL80" s="82"/>
      <c r="AM80" s="82"/>
      <c r="AN80" s="82"/>
      <c r="AO80" s="83"/>
      <c r="AP80" s="84"/>
    </row>
    <row r="81" spans="1:42" ht="69" thickBot="1" x14ac:dyDescent="0.25">
      <c r="A81" s="93" t="s">
        <v>815</v>
      </c>
      <c r="B81" s="93"/>
      <c r="C81" s="82"/>
      <c r="D81" s="82"/>
      <c r="E81" s="82"/>
      <c r="F81" s="82"/>
      <c r="G81" s="82"/>
      <c r="H81" s="82"/>
      <c r="I81" s="82"/>
      <c r="J81" s="82"/>
      <c r="K81" s="83"/>
      <c r="L81" s="84"/>
      <c r="M81" s="82"/>
      <c r="N81" s="82"/>
      <c r="O81" s="82"/>
      <c r="P81" s="82"/>
      <c r="Q81" s="82"/>
      <c r="R81" s="82"/>
      <c r="S81" s="82"/>
      <c r="T81" s="82"/>
      <c r="U81" s="83"/>
      <c r="V81" s="84"/>
      <c r="W81" s="82"/>
      <c r="X81" s="82"/>
      <c r="Y81" s="82"/>
      <c r="Z81" s="82"/>
      <c r="AA81" s="82"/>
      <c r="AB81" s="82"/>
      <c r="AC81" s="82"/>
      <c r="AD81" s="82"/>
      <c r="AE81" s="83"/>
      <c r="AF81" s="84"/>
      <c r="AG81" s="82"/>
      <c r="AH81" s="82"/>
      <c r="AI81" s="82"/>
      <c r="AJ81" s="82"/>
      <c r="AK81" s="82"/>
      <c r="AL81" s="82"/>
      <c r="AM81" s="82"/>
      <c r="AN81" s="82"/>
      <c r="AO81" s="83"/>
      <c r="AP81" s="84"/>
    </row>
    <row r="82" spans="1:42" ht="35" thickBot="1" x14ac:dyDescent="0.25">
      <c r="A82" s="93" t="s">
        <v>816</v>
      </c>
      <c r="B82" s="93"/>
      <c r="C82" s="85"/>
      <c r="D82" s="85"/>
      <c r="E82" s="85"/>
      <c r="F82" s="85"/>
      <c r="G82" s="85"/>
      <c r="H82" s="85"/>
      <c r="I82" s="85"/>
      <c r="J82" s="85"/>
      <c r="K82" s="86"/>
      <c r="L82" s="87"/>
      <c r="M82" s="85"/>
      <c r="N82" s="85"/>
      <c r="O82" s="85"/>
      <c r="P82" s="85"/>
      <c r="Q82" s="85"/>
      <c r="R82" s="85"/>
      <c r="S82" s="85"/>
      <c r="T82" s="85"/>
      <c r="U82" s="86"/>
      <c r="V82" s="87"/>
      <c r="W82" s="85"/>
      <c r="X82" s="85"/>
      <c r="Y82" s="85"/>
      <c r="Z82" s="85"/>
      <c r="AA82" s="85"/>
      <c r="AB82" s="85"/>
      <c r="AC82" s="85"/>
      <c r="AD82" s="85"/>
      <c r="AE82" s="86"/>
      <c r="AF82" s="87"/>
      <c r="AG82" s="85"/>
      <c r="AH82" s="85"/>
      <c r="AI82" s="85"/>
      <c r="AJ82" s="85"/>
      <c r="AK82" s="85"/>
      <c r="AL82" s="85"/>
      <c r="AM82" s="85"/>
      <c r="AN82" s="85"/>
      <c r="AO82" s="86"/>
      <c r="AP82" s="87"/>
    </row>
    <row r="83" spans="1:42" ht="35" thickBot="1" x14ac:dyDescent="0.25">
      <c r="A83" s="93" t="s">
        <v>817</v>
      </c>
      <c r="B83" s="93"/>
      <c r="C83" s="82"/>
      <c r="D83" s="82"/>
      <c r="E83" s="82"/>
      <c r="F83" s="82"/>
      <c r="G83" s="82"/>
      <c r="H83" s="82"/>
      <c r="I83" s="82"/>
      <c r="J83" s="82"/>
      <c r="K83" s="83"/>
      <c r="L83" s="84"/>
      <c r="M83" s="82"/>
      <c r="N83" s="82"/>
      <c r="O83" s="82"/>
      <c r="P83" s="82"/>
      <c r="Q83" s="82"/>
      <c r="R83" s="82"/>
      <c r="S83" s="82"/>
      <c r="T83" s="82"/>
      <c r="U83" s="83"/>
      <c r="V83" s="84"/>
      <c r="W83" s="82"/>
      <c r="X83" s="82"/>
      <c r="Y83" s="82"/>
      <c r="Z83" s="82"/>
      <c r="AA83" s="82"/>
      <c r="AB83" s="82"/>
      <c r="AC83" s="82"/>
      <c r="AD83" s="82"/>
      <c r="AE83" s="83"/>
      <c r="AF83" s="84"/>
      <c r="AG83" s="82"/>
      <c r="AH83" s="82"/>
      <c r="AI83" s="82"/>
      <c r="AJ83" s="82"/>
      <c r="AK83" s="82"/>
      <c r="AL83" s="82"/>
      <c r="AM83" s="82"/>
      <c r="AN83" s="82"/>
      <c r="AO83" s="83"/>
      <c r="AP83" s="84"/>
    </row>
    <row r="84" spans="1:42" ht="35" thickBot="1" x14ac:dyDescent="0.25">
      <c r="A84" s="93" t="s">
        <v>818</v>
      </c>
      <c r="B84" s="93"/>
      <c r="C84" s="82"/>
      <c r="D84" s="82"/>
      <c r="E84" s="82"/>
      <c r="F84" s="82"/>
      <c r="G84" s="82"/>
      <c r="H84" s="82"/>
      <c r="I84" s="82"/>
      <c r="J84" s="82"/>
      <c r="K84" s="83"/>
      <c r="L84" s="84"/>
      <c r="M84" s="82"/>
      <c r="N84" s="82"/>
      <c r="O84" s="82"/>
      <c r="P84" s="82"/>
      <c r="Q84" s="82"/>
      <c r="R84" s="82"/>
      <c r="S84" s="82"/>
      <c r="T84" s="82"/>
      <c r="U84" s="83"/>
      <c r="V84" s="84"/>
      <c r="W84" s="82"/>
      <c r="X84" s="82"/>
      <c r="Y84" s="82"/>
      <c r="Z84" s="82"/>
      <c r="AA84" s="82"/>
      <c r="AB84" s="82"/>
      <c r="AC84" s="82"/>
      <c r="AD84" s="82"/>
      <c r="AE84" s="83"/>
      <c r="AF84" s="84"/>
      <c r="AG84" s="82"/>
      <c r="AH84" s="82"/>
      <c r="AI84" s="82"/>
      <c r="AJ84" s="82"/>
      <c r="AK84" s="82"/>
      <c r="AL84" s="82"/>
      <c r="AM84" s="82"/>
      <c r="AN84" s="82"/>
      <c r="AO84" s="83"/>
      <c r="AP84" s="84"/>
    </row>
    <row r="85" spans="1:42" ht="35" thickBot="1" x14ac:dyDescent="0.25">
      <c r="A85" s="93" t="s">
        <v>819</v>
      </c>
      <c r="B85" s="93"/>
      <c r="C85" s="85"/>
      <c r="D85" s="85"/>
      <c r="E85" s="85"/>
      <c r="F85" s="85"/>
      <c r="G85" s="85"/>
      <c r="H85" s="85"/>
      <c r="I85" s="85"/>
      <c r="J85" s="85"/>
      <c r="K85" s="86"/>
      <c r="L85" s="87"/>
      <c r="M85" s="85"/>
      <c r="N85" s="85"/>
      <c r="O85" s="85"/>
      <c r="P85" s="85"/>
      <c r="Q85" s="85"/>
      <c r="R85" s="85"/>
      <c r="S85" s="85"/>
      <c r="T85" s="85"/>
      <c r="U85" s="86"/>
      <c r="V85" s="87"/>
      <c r="W85" s="85"/>
      <c r="X85" s="85"/>
      <c r="Y85" s="85"/>
      <c r="Z85" s="85"/>
      <c r="AA85" s="85"/>
      <c r="AB85" s="85"/>
      <c r="AC85" s="85"/>
      <c r="AD85" s="85"/>
      <c r="AE85" s="86"/>
      <c r="AF85" s="87"/>
      <c r="AG85" s="85"/>
      <c r="AH85" s="85"/>
      <c r="AI85" s="85"/>
      <c r="AJ85" s="85"/>
      <c r="AK85" s="85"/>
      <c r="AL85" s="85"/>
      <c r="AM85" s="85"/>
      <c r="AN85" s="85"/>
      <c r="AO85" s="86"/>
      <c r="AP85" s="87"/>
    </row>
    <row r="86" spans="1:42" ht="35" thickBot="1" x14ac:dyDescent="0.25">
      <c r="A86" s="93" t="s">
        <v>820</v>
      </c>
      <c r="B86" s="93"/>
      <c r="C86" s="82"/>
      <c r="D86" s="82"/>
      <c r="E86" s="82"/>
      <c r="F86" s="82"/>
      <c r="G86" s="82"/>
      <c r="H86" s="82"/>
      <c r="I86" s="82"/>
      <c r="J86" s="82"/>
      <c r="K86" s="83"/>
      <c r="L86" s="84"/>
      <c r="M86" s="82"/>
      <c r="N86" s="82"/>
      <c r="O86" s="82"/>
      <c r="P86" s="82"/>
      <c r="Q86" s="82"/>
      <c r="R86" s="82"/>
      <c r="S86" s="82"/>
      <c r="T86" s="82"/>
      <c r="U86" s="83"/>
      <c r="V86" s="84"/>
      <c r="W86" s="82"/>
      <c r="X86" s="82"/>
      <c r="Y86" s="82"/>
      <c r="Z86" s="82"/>
      <c r="AA86" s="82"/>
      <c r="AB86" s="82"/>
      <c r="AC86" s="82"/>
      <c r="AD86" s="82"/>
      <c r="AE86" s="83"/>
      <c r="AF86" s="84"/>
      <c r="AG86" s="82"/>
      <c r="AH86" s="82"/>
      <c r="AI86" s="82"/>
      <c r="AJ86" s="82"/>
      <c r="AK86" s="82"/>
      <c r="AL86" s="82"/>
      <c r="AM86" s="82"/>
      <c r="AN86" s="82"/>
      <c r="AO86" s="83"/>
      <c r="AP86" s="84"/>
    </row>
    <row r="87" spans="1:42" ht="52" thickBot="1" x14ac:dyDescent="0.25">
      <c r="A87" s="93" t="s">
        <v>821</v>
      </c>
      <c r="B87" s="93"/>
      <c r="C87" s="85"/>
      <c r="D87" s="85"/>
      <c r="E87" s="85"/>
      <c r="F87" s="85"/>
      <c r="G87" s="85"/>
      <c r="H87" s="85"/>
      <c r="I87" s="85"/>
      <c r="J87" s="85"/>
      <c r="K87" s="86"/>
      <c r="L87" s="87"/>
      <c r="M87" s="85"/>
      <c r="N87" s="85"/>
      <c r="O87" s="85"/>
      <c r="P87" s="85"/>
      <c r="Q87" s="85"/>
      <c r="R87" s="85"/>
      <c r="S87" s="85"/>
      <c r="T87" s="85"/>
      <c r="U87" s="86"/>
      <c r="V87" s="87"/>
      <c r="W87" s="85"/>
      <c r="X87" s="85"/>
      <c r="Y87" s="85"/>
      <c r="Z87" s="85"/>
      <c r="AA87" s="85"/>
      <c r="AB87" s="85"/>
      <c r="AC87" s="85"/>
      <c r="AD87" s="85"/>
      <c r="AE87" s="86"/>
      <c r="AF87" s="87"/>
      <c r="AG87" s="85"/>
      <c r="AH87" s="85"/>
      <c r="AI87" s="85"/>
      <c r="AJ87" s="85"/>
      <c r="AK87" s="85"/>
      <c r="AL87" s="85"/>
      <c r="AM87" s="85"/>
      <c r="AN87" s="85"/>
      <c r="AO87" s="86"/>
      <c r="AP87" s="87"/>
    </row>
    <row r="88" spans="1:42" ht="35" thickBot="1" x14ac:dyDescent="0.25">
      <c r="A88" s="93" t="s">
        <v>822</v>
      </c>
      <c r="B88" s="93"/>
      <c r="C88" s="82"/>
      <c r="D88" s="82"/>
      <c r="E88" s="82"/>
      <c r="F88" s="82"/>
      <c r="G88" s="82"/>
      <c r="H88" s="82"/>
      <c r="I88" s="82"/>
      <c r="J88" s="82"/>
      <c r="K88" s="83"/>
      <c r="L88" s="84"/>
      <c r="M88" s="82"/>
      <c r="N88" s="82"/>
      <c r="O88" s="82"/>
      <c r="P88" s="82"/>
      <c r="Q88" s="82"/>
      <c r="R88" s="82"/>
      <c r="S88" s="82"/>
      <c r="T88" s="82"/>
      <c r="U88" s="83"/>
      <c r="V88" s="84"/>
      <c r="W88" s="82"/>
      <c r="X88" s="82"/>
      <c r="Y88" s="82"/>
      <c r="Z88" s="82"/>
      <c r="AA88" s="82"/>
      <c r="AB88" s="82"/>
      <c r="AC88" s="82"/>
      <c r="AD88" s="82"/>
      <c r="AE88" s="83"/>
      <c r="AF88" s="84"/>
      <c r="AG88" s="82"/>
      <c r="AH88" s="82"/>
      <c r="AI88" s="82"/>
      <c r="AJ88" s="82"/>
      <c r="AK88" s="82"/>
      <c r="AL88" s="82"/>
      <c r="AM88" s="82"/>
      <c r="AN88" s="82"/>
      <c r="AO88" s="83"/>
      <c r="AP88" s="84"/>
    </row>
    <row r="89" spans="1:42" ht="69" thickBot="1" x14ac:dyDescent="0.25">
      <c r="A89" s="93" t="s">
        <v>823</v>
      </c>
      <c r="B89" s="93"/>
      <c r="C89" s="82"/>
      <c r="D89" s="82"/>
      <c r="E89" s="82"/>
      <c r="F89" s="82"/>
      <c r="G89" s="82"/>
      <c r="H89" s="82"/>
      <c r="I89" s="82"/>
      <c r="J89" s="82"/>
      <c r="K89" s="83"/>
      <c r="L89" s="84"/>
      <c r="M89" s="82"/>
      <c r="N89" s="82"/>
      <c r="O89" s="82"/>
      <c r="P89" s="82"/>
      <c r="Q89" s="82"/>
      <c r="R89" s="82"/>
      <c r="S89" s="82"/>
      <c r="T89" s="82"/>
      <c r="U89" s="83"/>
      <c r="V89" s="84"/>
      <c r="W89" s="82"/>
      <c r="X89" s="82"/>
      <c r="Y89" s="82"/>
      <c r="Z89" s="82"/>
      <c r="AA89" s="82"/>
      <c r="AB89" s="82"/>
      <c r="AC89" s="82"/>
      <c r="AD89" s="82"/>
      <c r="AE89" s="83"/>
      <c r="AF89" s="84"/>
      <c r="AG89" s="82"/>
      <c r="AH89" s="82"/>
      <c r="AI89" s="82"/>
      <c r="AJ89" s="82"/>
      <c r="AK89" s="82"/>
      <c r="AL89" s="82"/>
      <c r="AM89" s="82"/>
      <c r="AN89" s="82"/>
      <c r="AO89" s="83"/>
      <c r="AP89" s="84"/>
    </row>
    <row r="90" spans="1:42" ht="52" thickBot="1" x14ac:dyDescent="0.25">
      <c r="A90" s="93" t="s">
        <v>824</v>
      </c>
      <c r="B90" s="93"/>
      <c r="C90" s="85"/>
      <c r="D90" s="85"/>
      <c r="E90" s="85"/>
      <c r="F90" s="85"/>
      <c r="G90" s="85"/>
      <c r="H90" s="85"/>
      <c r="I90" s="85"/>
      <c r="J90" s="85"/>
      <c r="K90" s="86"/>
      <c r="L90" s="87"/>
      <c r="M90" s="85"/>
      <c r="N90" s="85"/>
      <c r="O90" s="85"/>
      <c r="P90" s="85"/>
      <c r="Q90" s="85"/>
      <c r="R90" s="85"/>
      <c r="S90" s="85"/>
      <c r="T90" s="85"/>
      <c r="U90" s="86"/>
      <c r="V90" s="87"/>
      <c r="W90" s="85"/>
      <c r="X90" s="85"/>
      <c r="Y90" s="85"/>
      <c r="Z90" s="85"/>
      <c r="AA90" s="85"/>
      <c r="AB90" s="85"/>
      <c r="AC90" s="85"/>
      <c r="AD90" s="85"/>
      <c r="AE90" s="86"/>
      <c r="AF90" s="87"/>
      <c r="AG90" s="85"/>
      <c r="AH90" s="85"/>
      <c r="AI90" s="85"/>
      <c r="AJ90" s="85"/>
      <c r="AK90" s="85"/>
      <c r="AL90" s="85"/>
      <c r="AM90" s="85"/>
      <c r="AN90" s="85"/>
      <c r="AO90" s="86"/>
      <c r="AP90" s="87"/>
    </row>
    <row r="91" spans="1:42" ht="52" thickBot="1" x14ac:dyDescent="0.25">
      <c r="A91" s="93" t="s">
        <v>825</v>
      </c>
      <c r="B91" s="93"/>
      <c r="C91" s="82"/>
      <c r="D91" s="82"/>
      <c r="E91" s="82"/>
      <c r="F91" s="82"/>
      <c r="G91" s="82"/>
      <c r="H91" s="82"/>
      <c r="I91" s="82"/>
      <c r="J91" s="82"/>
      <c r="K91" s="83"/>
      <c r="L91" s="84"/>
      <c r="M91" s="82"/>
      <c r="N91" s="82"/>
      <c r="O91" s="82"/>
      <c r="P91" s="82"/>
      <c r="Q91" s="82"/>
      <c r="R91" s="82"/>
      <c r="S91" s="82"/>
      <c r="T91" s="82"/>
      <c r="U91" s="83"/>
      <c r="V91" s="84"/>
      <c r="W91" s="82"/>
      <c r="X91" s="82"/>
      <c r="Y91" s="82"/>
      <c r="Z91" s="82"/>
      <c r="AA91" s="82"/>
      <c r="AB91" s="82"/>
      <c r="AC91" s="82"/>
      <c r="AD91" s="82"/>
      <c r="AE91" s="83"/>
      <c r="AF91" s="84"/>
      <c r="AG91" s="82"/>
      <c r="AH91" s="82"/>
      <c r="AI91" s="82"/>
      <c r="AJ91" s="82"/>
      <c r="AK91" s="82"/>
      <c r="AL91" s="82"/>
      <c r="AM91" s="82"/>
      <c r="AN91" s="82"/>
      <c r="AO91" s="83"/>
      <c r="AP91" s="84"/>
    </row>
    <row r="92" spans="1:42" ht="35" thickBot="1" x14ac:dyDescent="0.25">
      <c r="A92" s="93" t="s">
        <v>826</v>
      </c>
      <c r="B92" s="93"/>
      <c r="C92" s="82"/>
      <c r="D92" s="82"/>
      <c r="E92" s="82"/>
      <c r="F92" s="82"/>
      <c r="G92" s="82"/>
      <c r="H92" s="82"/>
      <c r="I92" s="82"/>
      <c r="J92" s="82"/>
      <c r="K92" s="83"/>
      <c r="L92" s="84"/>
      <c r="M92" s="82"/>
      <c r="N92" s="82"/>
      <c r="O92" s="82"/>
      <c r="P92" s="82"/>
      <c r="Q92" s="82"/>
      <c r="R92" s="82"/>
      <c r="S92" s="82"/>
      <c r="T92" s="82"/>
      <c r="U92" s="83"/>
      <c r="V92" s="84"/>
      <c r="W92" s="82"/>
      <c r="X92" s="82"/>
      <c r="Y92" s="82"/>
      <c r="Z92" s="82"/>
      <c r="AA92" s="82"/>
      <c r="AB92" s="82"/>
      <c r="AC92" s="82"/>
      <c r="AD92" s="82"/>
      <c r="AE92" s="83"/>
      <c r="AF92" s="84"/>
      <c r="AG92" s="82"/>
      <c r="AH92" s="82"/>
      <c r="AI92" s="82"/>
      <c r="AJ92" s="82"/>
      <c r="AK92" s="82"/>
      <c r="AL92" s="82"/>
      <c r="AM92" s="82"/>
      <c r="AN92" s="82"/>
      <c r="AO92" s="83"/>
      <c r="AP92" s="84"/>
    </row>
    <row r="93" spans="1:42" ht="52" thickBot="1" x14ac:dyDescent="0.25">
      <c r="A93" s="80" t="s">
        <v>827</v>
      </c>
      <c r="B93" s="80"/>
      <c r="C93" s="90"/>
      <c r="D93" s="90"/>
      <c r="E93" s="90"/>
      <c r="F93" s="90"/>
      <c r="G93" s="90"/>
      <c r="H93" s="90"/>
      <c r="I93" s="90"/>
      <c r="J93" s="90"/>
      <c r="K93" s="91"/>
      <c r="L93" s="92"/>
      <c r="M93" s="90"/>
      <c r="N93" s="90"/>
      <c r="O93" s="90"/>
      <c r="P93" s="90"/>
      <c r="Q93" s="90"/>
      <c r="R93" s="90"/>
      <c r="S93" s="90"/>
      <c r="T93" s="90"/>
      <c r="U93" s="91"/>
      <c r="V93" s="92"/>
      <c r="W93" s="90"/>
      <c r="X93" s="90"/>
      <c r="Y93" s="90"/>
      <c r="Z93" s="90"/>
      <c r="AA93" s="90"/>
      <c r="AB93" s="90"/>
      <c r="AC93" s="90"/>
      <c r="AD93" s="90"/>
      <c r="AE93" s="91"/>
      <c r="AF93" s="92"/>
      <c r="AG93" s="90"/>
      <c r="AH93" s="90"/>
      <c r="AI93" s="90"/>
      <c r="AJ93" s="90"/>
      <c r="AK93" s="90"/>
      <c r="AL93" s="90"/>
      <c r="AM93" s="90"/>
      <c r="AN93" s="90"/>
      <c r="AO93" s="91"/>
      <c r="AP93" s="92"/>
    </row>
    <row r="94" spans="1:42" ht="18" thickBot="1" x14ac:dyDescent="0.25">
      <c r="A94" s="79" t="s">
        <v>828</v>
      </c>
      <c r="B94" s="79"/>
      <c r="C94" s="76"/>
      <c r="D94" s="76"/>
      <c r="E94" s="76"/>
      <c r="F94" s="76"/>
      <c r="G94" s="76"/>
      <c r="H94" s="76"/>
      <c r="I94" s="76"/>
      <c r="J94" s="76"/>
      <c r="K94" s="77"/>
      <c r="L94" s="78"/>
      <c r="M94" s="76"/>
      <c r="N94" s="76"/>
      <c r="O94" s="76"/>
      <c r="P94" s="76"/>
      <c r="Q94" s="76"/>
      <c r="R94" s="76"/>
      <c r="S94" s="76"/>
      <c r="T94" s="76"/>
      <c r="U94" s="77"/>
      <c r="V94" s="78"/>
      <c r="W94" s="76"/>
      <c r="X94" s="76"/>
      <c r="Y94" s="76"/>
      <c r="Z94" s="76"/>
      <c r="AA94" s="76"/>
      <c r="AB94" s="76"/>
      <c r="AC94" s="76"/>
      <c r="AD94" s="76"/>
      <c r="AE94" s="77"/>
      <c r="AF94" s="78"/>
      <c r="AG94" s="76"/>
      <c r="AH94" s="76"/>
      <c r="AI94" s="76"/>
      <c r="AJ94" s="76"/>
      <c r="AK94" s="76"/>
      <c r="AL94" s="76"/>
      <c r="AM94" s="76"/>
      <c r="AN94" s="76"/>
      <c r="AO94" s="77"/>
      <c r="AP94" s="78"/>
    </row>
    <row r="95" spans="1:42" ht="35" thickBot="1" x14ac:dyDescent="0.25">
      <c r="A95" s="93" t="s">
        <v>829</v>
      </c>
      <c r="B95" s="93"/>
      <c r="C95" s="82"/>
      <c r="D95" s="82"/>
      <c r="E95" s="82"/>
      <c r="F95" s="82"/>
      <c r="G95" s="82"/>
      <c r="H95" s="82"/>
      <c r="I95" s="82"/>
      <c r="J95" s="82"/>
      <c r="K95" s="83"/>
      <c r="L95" s="84"/>
      <c r="M95" s="82"/>
      <c r="N95" s="82"/>
      <c r="O95" s="82"/>
      <c r="P95" s="82"/>
      <c r="Q95" s="82"/>
      <c r="R95" s="82"/>
      <c r="S95" s="82"/>
      <c r="T95" s="82"/>
      <c r="U95" s="83"/>
      <c r="V95" s="84"/>
      <c r="W95" s="82"/>
      <c r="X95" s="82"/>
      <c r="Y95" s="82"/>
      <c r="Z95" s="82"/>
      <c r="AA95" s="82"/>
      <c r="AB95" s="82"/>
      <c r="AC95" s="82"/>
      <c r="AD95" s="82"/>
      <c r="AE95" s="83"/>
      <c r="AF95" s="84"/>
      <c r="AG95" s="82"/>
      <c r="AH95" s="82"/>
      <c r="AI95" s="82"/>
      <c r="AJ95" s="82"/>
      <c r="AK95" s="82"/>
      <c r="AL95" s="82"/>
      <c r="AM95" s="82"/>
      <c r="AN95" s="82"/>
      <c r="AO95" s="83"/>
      <c r="AP95" s="84"/>
    </row>
    <row r="96" spans="1:42" ht="18" thickBot="1" x14ac:dyDescent="0.25">
      <c r="A96" s="93" t="s">
        <v>830</v>
      </c>
      <c r="B96" s="93"/>
      <c r="C96" s="82"/>
      <c r="D96" s="82"/>
      <c r="E96" s="82"/>
      <c r="F96" s="82"/>
      <c r="G96" s="82"/>
      <c r="H96" s="82"/>
      <c r="I96" s="82"/>
      <c r="J96" s="82"/>
      <c r="K96" s="83"/>
      <c r="L96" s="84"/>
      <c r="M96" s="82"/>
      <c r="N96" s="82"/>
      <c r="O96" s="82"/>
      <c r="P96" s="82"/>
      <c r="Q96" s="82"/>
      <c r="R96" s="82"/>
      <c r="S96" s="82"/>
      <c r="T96" s="82"/>
      <c r="U96" s="83"/>
      <c r="V96" s="84"/>
      <c r="W96" s="82"/>
      <c r="X96" s="82"/>
      <c r="Y96" s="82"/>
      <c r="Z96" s="82"/>
      <c r="AA96" s="82"/>
      <c r="AB96" s="82"/>
      <c r="AC96" s="82"/>
      <c r="AD96" s="82"/>
      <c r="AE96" s="83"/>
      <c r="AF96" s="84"/>
      <c r="AG96" s="82"/>
      <c r="AH96" s="82"/>
      <c r="AI96" s="82"/>
      <c r="AJ96" s="82"/>
      <c r="AK96" s="82"/>
      <c r="AL96" s="82"/>
      <c r="AM96" s="82"/>
      <c r="AN96" s="82"/>
      <c r="AO96" s="83"/>
      <c r="AP96" s="84"/>
    </row>
    <row r="97" spans="1:42" ht="35" thickBot="1" x14ac:dyDescent="0.25">
      <c r="A97" s="93" t="s">
        <v>831</v>
      </c>
      <c r="B97" s="93"/>
      <c r="C97" s="85"/>
      <c r="D97" s="85"/>
      <c r="E97" s="85"/>
      <c r="F97" s="85"/>
      <c r="G97" s="85"/>
      <c r="H97" s="85"/>
      <c r="I97" s="85"/>
      <c r="J97" s="85"/>
      <c r="K97" s="86"/>
      <c r="L97" s="87"/>
      <c r="M97" s="85"/>
      <c r="N97" s="85"/>
      <c r="O97" s="85"/>
      <c r="P97" s="85"/>
      <c r="Q97" s="85"/>
      <c r="R97" s="85"/>
      <c r="S97" s="85"/>
      <c r="T97" s="85"/>
      <c r="U97" s="86"/>
      <c r="V97" s="87"/>
      <c r="W97" s="85"/>
      <c r="X97" s="85"/>
      <c r="Y97" s="85"/>
      <c r="Z97" s="85"/>
      <c r="AA97" s="85"/>
      <c r="AB97" s="85"/>
      <c r="AC97" s="85"/>
      <c r="AD97" s="85"/>
      <c r="AE97" s="86"/>
      <c r="AF97" s="87"/>
      <c r="AG97" s="85"/>
      <c r="AH97" s="85"/>
      <c r="AI97" s="85"/>
      <c r="AJ97" s="85"/>
      <c r="AK97" s="85"/>
      <c r="AL97" s="85"/>
      <c r="AM97" s="85"/>
      <c r="AN97" s="85"/>
      <c r="AO97" s="86"/>
      <c r="AP97" s="87"/>
    </row>
    <row r="98" spans="1:42" ht="18" thickBot="1" x14ac:dyDescent="0.25">
      <c r="A98" s="93" t="s">
        <v>832</v>
      </c>
      <c r="B98" s="93"/>
      <c r="C98" s="85"/>
      <c r="D98" s="85"/>
      <c r="E98" s="85"/>
      <c r="F98" s="85"/>
      <c r="G98" s="85"/>
      <c r="H98" s="85"/>
      <c r="I98" s="85"/>
      <c r="J98" s="85"/>
      <c r="K98" s="86"/>
      <c r="L98" s="87"/>
      <c r="M98" s="85"/>
      <c r="N98" s="85"/>
      <c r="O98" s="85"/>
      <c r="P98" s="85"/>
      <c r="Q98" s="85"/>
      <c r="R98" s="85"/>
      <c r="S98" s="85"/>
      <c r="T98" s="85"/>
      <c r="U98" s="86"/>
      <c r="V98" s="87"/>
      <c r="W98" s="85"/>
      <c r="X98" s="85"/>
      <c r="Y98" s="85"/>
      <c r="Z98" s="85"/>
      <c r="AA98" s="85"/>
      <c r="AB98" s="85"/>
      <c r="AC98" s="85"/>
      <c r="AD98" s="85"/>
      <c r="AE98" s="86"/>
      <c r="AF98" s="87"/>
      <c r="AG98" s="85"/>
      <c r="AH98" s="85"/>
      <c r="AI98" s="85"/>
      <c r="AJ98" s="85"/>
      <c r="AK98" s="85"/>
      <c r="AL98" s="85"/>
      <c r="AM98" s="85"/>
      <c r="AN98" s="85"/>
      <c r="AO98" s="86"/>
      <c r="AP98" s="87"/>
    </row>
    <row r="99" spans="1:42" ht="35" thickBot="1" x14ac:dyDescent="0.25">
      <c r="A99" s="93" t="s">
        <v>833</v>
      </c>
      <c r="B99" s="93"/>
      <c r="C99" s="82"/>
      <c r="D99" s="82"/>
      <c r="E99" s="82"/>
      <c r="F99" s="82"/>
      <c r="G99" s="82"/>
      <c r="H99" s="82"/>
      <c r="I99" s="82"/>
      <c r="J99" s="82"/>
      <c r="K99" s="83"/>
      <c r="L99" s="84"/>
      <c r="M99" s="82"/>
      <c r="N99" s="82"/>
      <c r="O99" s="82"/>
      <c r="P99" s="82"/>
      <c r="Q99" s="82"/>
      <c r="R99" s="82"/>
      <c r="S99" s="82"/>
      <c r="T99" s="82"/>
      <c r="U99" s="83"/>
      <c r="V99" s="84"/>
      <c r="W99" s="82"/>
      <c r="X99" s="82"/>
      <c r="Y99" s="82"/>
      <c r="Z99" s="82"/>
      <c r="AA99" s="82"/>
      <c r="AB99" s="82"/>
      <c r="AC99" s="82"/>
      <c r="AD99" s="82"/>
      <c r="AE99" s="83"/>
      <c r="AF99" s="84"/>
      <c r="AG99" s="82"/>
      <c r="AH99" s="82"/>
      <c r="AI99" s="82"/>
      <c r="AJ99" s="82"/>
      <c r="AK99" s="82"/>
      <c r="AL99" s="82"/>
      <c r="AM99" s="82"/>
      <c r="AN99" s="82"/>
      <c r="AO99" s="83"/>
      <c r="AP99" s="84"/>
    </row>
    <row r="100" spans="1:42" ht="35" thickBot="1" x14ac:dyDescent="0.25">
      <c r="A100" s="93" t="s">
        <v>834</v>
      </c>
      <c r="B100" s="93"/>
      <c r="C100" s="85"/>
      <c r="D100" s="85"/>
      <c r="E100" s="85"/>
      <c r="F100" s="85"/>
      <c r="G100" s="85"/>
      <c r="H100" s="85"/>
      <c r="I100" s="85"/>
      <c r="J100" s="85"/>
      <c r="K100" s="86"/>
      <c r="L100" s="87"/>
      <c r="M100" s="85"/>
      <c r="N100" s="85"/>
      <c r="O100" s="85"/>
      <c r="P100" s="85"/>
      <c r="Q100" s="85"/>
      <c r="R100" s="85"/>
      <c r="S100" s="85"/>
      <c r="T100" s="85"/>
      <c r="U100" s="86"/>
      <c r="V100" s="87"/>
      <c r="W100" s="85"/>
      <c r="X100" s="85"/>
      <c r="Y100" s="85"/>
      <c r="Z100" s="85"/>
      <c r="AA100" s="85"/>
      <c r="AB100" s="85"/>
      <c r="AC100" s="85"/>
      <c r="AD100" s="85"/>
      <c r="AE100" s="86"/>
      <c r="AF100" s="87"/>
      <c r="AG100" s="85"/>
      <c r="AH100" s="85"/>
      <c r="AI100" s="85"/>
      <c r="AJ100" s="85"/>
      <c r="AK100" s="85"/>
      <c r="AL100" s="85"/>
      <c r="AM100" s="85"/>
      <c r="AN100" s="85"/>
      <c r="AO100" s="86"/>
      <c r="AP100" s="87"/>
    </row>
    <row r="101" spans="1:42" ht="35" thickBot="1" x14ac:dyDescent="0.25">
      <c r="A101" s="93" t="s">
        <v>835</v>
      </c>
      <c r="B101" s="93"/>
      <c r="C101" s="82"/>
      <c r="D101" s="82"/>
      <c r="E101" s="82"/>
      <c r="F101" s="82"/>
      <c r="G101" s="82"/>
      <c r="H101" s="82"/>
      <c r="I101" s="82"/>
      <c r="J101" s="82"/>
      <c r="K101" s="83"/>
      <c r="L101" s="84"/>
      <c r="M101" s="82"/>
      <c r="N101" s="82"/>
      <c r="O101" s="82"/>
      <c r="P101" s="82"/>
      <c r="Q101" s="82"/>
      <c r="R101" s="82"/>
      <c r="S101" s="82"/>
      <c r="T101" s="82"/>
      <c r="U101" s="83"/>
      <c r="V101" s="84"/>
      <c r="W101" s="82"/>
      <c r="X101" s="82"/>
      <c r="Y101" s="82"/>
      <c r="Z101" s="82"/>
      <c r="AA101" s="82"/>
      <c r="AB101" s="82"/>
      <c r="AC101" s="82"/>
      <c r="AD101" s="82"/>
      <c r="AE101" s="83"/>
      <c r="AF101" s="84"/>
      <c r="AG101" s="82"/>
      <c r="AH101" s="82"/>
      <c r="AI101" s="82"/>
      <c r="AJ101" s="82"/>
      <c r="AK101" s="82"/>
      <c r="AL101" s="82"/>
      <c r="AM101" s="82"/>
      <c r="AN101" s="82"/>
      <c r="AO101" s="83"/>
      <c r="AP101" s="84"/>
    </row>
    <row r="102" spans="1:42" ht="35" thickBot="1" x14ac:dyDescent="0.25">
      <c r="A102" s="93" t="s">
        <v>836</v>
      </c>
      <c r="B102" s="93"/>
      <c r="C102" s="85"/>
      <c r="D102" s="85"/>
      <c r="E102" s="85"/>
      <c r="F102" s="85"/>
      <c r="G102" s="85"/>
      <c r="H102" s="85"/>
      <c r="I102" s="85"/>
      <c r="J102" s="85"/>
      <c r="K102" s="86"/>
      <c r="L102" s="87"/>
      <c r="M102" s="85"/>
      <c r="N102" s="85"/>
      <c r="O102" s="85"/>
      <c r="P102" s="85"/>
      <c r="Q102" s="85"/>
      <c r="R102" s="85"/>
      <c r="S102" s="85"/>
      <c r="T102" s="85"/>
      <c r="U102" s="86"/>
      <c r="V102" s="87"/>
      <c r="W102" s="85"/>
      <c r="X102" s="85"/>
      <c r="Y102" s="85"/>
      <c r="Z102" s="85"/>
      <c r="AA102" s="85"/>
      <c r="AB102" s="85"/>
      <c r="AC102" s="85"/>
      <c r="AD102" s="85"/>
      <c r="AE102" s="86"/>
      <c r="AF102" s="87"/>
      <c r="AG102" s="85"/>
      <c r="AH102" s="85"/>
      <c r="AI102" s="85"/>
      <c r="AJ102" s="85"/>
      <c r="AK102" s="85"/>
      <c r="AL102" s="85"/>
      <c r="AM102" s="85"/>
      <c r="AN102" s="85"/>
      <c r="AO102" s="86"/>
      <c r="AP102" s="87"/>
    </row>
    <row r="103" spans="1:42" ht="18" thickBot="1" x14ac:dyDescent="0.25">
      <c r="A103" s="93" t="s">
        <v>837</v>
      </c>
      <c r="B103" s="93"/>
      <c r="C103" s="85"/>
      <c r="D103" s="85"/>
      <c r="E103" s="85"/>
      <c r="F103" s="85"/>
      <c r="G103" s="85"/>
      <c r="H103" s="85"/>
      <c r="I103" s="85"/>
      <c r="J103" s="85"/>
      <c r="K103" s="86"/>
      <c r="L103" s="87"/>
      <c r="M103" s="85"/>
      <c r="N103" s="85"/>
      <c r="O103" s="85"/>
      <c r="P103" s="85"/>
      <c r="Q103" s="85"/>
      <c r="R103" s="85"/>
      <c r="S103" s="85"/>
      <c r="T103" s="85"/>
      <c r="U103" s="86"/>
      <c r="V103" s="87"/>
      <c r="W103" s="85"/>
      <c r="X103" s="85"/>
      <c r="Y103" s="85"/>
      <c r="Z103" s="85"/>
      <c r="AA103" s="85"/>
      <c r="AB103" s="85"/>
      <c r="AC103" s="85"/>
      <c r="AD103" s="85"/>
      <c r="AE103" s="86"/>
      <c r="AF103" s="87"/>
      <c r="AG103" s="85"/>
      <c r="AH103" s="85"/>
      <c r="AI103" s="85"/>
      <c r="AJ103" s="85"/>
      <c r="AK103" s="85"/>
      <c r="AL103" s="85"/>
      <c r="AM103" s="85"/>
      <c r="AN103" s="85"/>
      <c r="AO103" s="86"/>
      <c r="AP103" s="87"/>
    </row>
    <row r="104" spans="1:42" ht="35" thickBot="1" x14ac:dyDescent="0.25">
      <c r="A104" s="93" t="s">
        <v>838</v>
      </c>
      <c r="B104" s="93"/>
      <c r="C104" s="82"/>
      <c r="D104" s="82"/>
      <c r="E104" s="82"/>
      <c r="F104" s="82"/>
      <c r="G104" s="82"/>
      <c r="H104" s="82"/>
      <c r="I104" s="82"/>
      <c r="J104" s="82"/>
      <c r="K104" s="83"/>
      <c r="L104" s="84"/>
      <c r="M104" s="82"/>
      <c r="N104" s="82"/>
      <c r="O104" s="82"/>
      <c r="P104" s="82"/>
      <c r="Q104" s="82"/>
      <c r="R104" s="82"/>
      <c r="S104" s="82"/>
      <c r="T104" s="82"/>
      <c r="U104" s="83"/>
      <c r="V104" s="84"/>
      <c r="W104" s="82"/>
      <c r="X104" s="82"/>
      <c r="Y104" s="82"/>
      <c r="Z104" s="82"/>
      <c r="AA104" s="82"/>
      <c r="AB104" s="82"/>
      <c r="AC104" s="82"/>
      <c r="AD104" s="82"/>
      <c r="AE104" s="83"/>
      <c r="AF104" s="84"/>
      <c r="AG104" s="82"/>
      <c r="AH104" s="82"/>
      <c r="AI104" s="82"/>
      <c r="AJ104" s="82"/>
      <c r="AK104" s="82"/>
      <c r="AL104" s="82"/>
      <c r="AM104" s="82"/>
      <c r="AN104" s="82"/>
      <c r="AO104" s="83"/>
      <c r="AP104" s="84"/>
    </row>
    <row r="105" spans="1:42" ht="18" thickBot="1" x14ac:dyDescent="0.25">
      <c r="A105" s="93" t="s">
        <v>839</v>
      </c>
      <c r="B105" s="93"/>
      <c r="C105" s="85"/>
      <c r="D105" s="85"/>
      <c r="E105" s="85"/>
      <c r="F105" s="85"/>
      <c r="G105" s="85"/>
      <c r="H105" s="85"/>
      <c r="I105" s="85"/>
      <c r="J105" s="85"/>
      <c r="K105" s="86"/>
      <c r="L105" s="87"/>
      <c r="M105" s="85"/>
      <c r="N105" s="85"/>
      <c r="O105" s="85"/>
      <c r="P105" s="85"/>
      <c r="Q105" s="85"/>
      <c r="R105" s="85"/>
      <c r="S105" s="85"/>
      <c r="T105" s="85"/>
      <c r="U105" s="86"/>
      <c r="V105" s="87"/>
      <c r="W105" s="85"/>
      <c r="X105" s="85"/>
      <c r="Y105" s="85"/>
      <c r="Z105" s="85"/>
      <c r="AA105" s="85"/>
      <c r="AB105" s="85"/>
      <c r="AC105" s="85"/>
      <c r="AD105" s="85"/>
      <c r="AE105" s="86"/>
      <c r="AF105" s="87"/>
      <c r="AG105" s="85"/>
      <c r="AH105" s="85"/>
      <c r="AI105" s="85"/>
      <c r="AJ105" s="85"/>
      <c r="AK105" s="85"/>
      <c r="AL105" s="85"/>
      <c r="AM105" s="85"/>
      <c r="AN105" s="85"/>
      <c r="AO105" s="86"/>
      <c r="AP105" s="87"/>
    </row>
    <row r="106" spans="1:42" ht="35" thickBot="1" x14ac:dyDescent="0.25">
      <c r="A106" s="93" t="s">
        <v>840</v>
      </c>
      <c r="B106" s="93"/>
      <c r="C106" s="85"/>
      <c r="D106" s="85"/>
      <c r="E106" s="85"/>
      <c r="F106" s="85"/>
      <c r="G106" s="85"/>
      <c r="H106" s="85"/>
      <c r="I106" s="85"/>
      <c r="J106" s="85"/>
      <c r="K106" s="86"/>
      <c r="L106" s="87"/>
      <c r="M106" s="85"/>
      <c r="N106" s="85"/>
      <c r="O106" s="85"/>
      <c r="P106" s="85"/>
      <c r="Q106" s="85"/>
      <c r="R106" s="85"/>
      <c r="S106" s="85"/>
      <c r="T106" s="85"/>
      <c r="U106" s="86"/>
      <c r="V106" s="87"/>
      <c r="W106" s="85"/>
      <c r="X106" s="85"/>
      <c r="Y106" s="85"/>
      <c r="Z106" s="85"/>
      <c r="AA106" s="85"/>
      <c r="AB106" s="85"/>
      <c r="AC106" s="85"/>
      <c r="AD106" s="85"/>
      <c r="AE106" s="86"/>
      <c r="AF106" s="87"/>
      <c r="AG106" s="85"/>
      <c r="AH106" s="85"/>
      <c r="AI106" s="85"/>
      <c r="AJ106" s="85"/>
      <c r="AK106" s="85"/>
      <c r="AL106" s="85"/>
      <c r="AM106" s="85"/>
      <c r="AN106" s="85"/>
      <c r="AO106" s="86"/>
      <c r="AP106" s="87"/>
    </row>
    <row r="107" spans="1:42" ht="35" thickBot="1" x14ac:dyDescent="0.25">
      <c r="A107" s="93" t="s">
        <v>841</v>
      </c>
      <c r="B107" s="93"/>
      <c r="C107" s="82"/>
      <c r="D107" s="82"/>
      <c r="E107" s="82"/>
      <c r="F107" s="82"/>
      <c r="G107" s="82"/>
      <c r="H107" s="82"/>
      <c r="I107" s="82"/>
      <c r="J107" s="82"/>
      <c r="K107" s="83"/>
      <c r="L107" s="84"/>
      <c r="M107" s="82"/>
      <c r="N107" s="82"/>
      <c r="O107" s="82"/>
      <c r="P107" s="82"/>
      <c r="Q107" s="82"/>
      <c r="R107" s="82"/>
      <c r="S107" s="82"/>
      <c r="T107" s="82"/>
      <c r="U107" s="83"/>
      <c r="V107" s="84"/>
      <c r="W107" s="82"/>
      <c r="X107" s="82"/>
      <c r="Y107" s="82"/>
      <c r="Z107" s="82"/>
      <c r="AA107" s="82"/>
      <c r="AB107" s="82"/>
      <c r="AC107" s="82"/>
      <c r="AD107" s="82"/>
      <c r="AE107" s="83"/>
      <c r="AF107" s="84"/>
      <c r="AG107" s="82"/>
      <c r="AH107" s="82"/>
      <c r="AI107" s="82"/>
      <c r="AJ107" s="82"/>
      <c r="AK107" s="82"/>
      <c r="AL107" s="82"/>
      <c r="AM107" s="82"/>
      <c r="AN107" s="82"/>
      <c r="AO107" s="83"/>
      <c r="AP107" s="84"/>
    </row>
    <row r="108" spans="1:42" ht="18" thickBot="1" x14ac:dyDescent="0.25">
      <c r="A108" s="93" t="s">
        <v>842</v>
      </c>
      <c r="B108" s="93"/>
      <c r="C108" s="85"/>
      <c r="D108" s="85"/>
      <c r="E108" s="85"/>
      <c r="F108" s="85"/>
      <c r="G108" s="85"/>
      <c r="H108" s="85"/>
      <c r="I108" s="85"/>
      <c r="J108" s="85"/>
      <c r="K108" s="86"/>
      <c r="L108" s="87"/>
      <c r="M108" s="85"/>
      <c r="N108" s="85"/>
      <c r="O108" s="85"/>
      <c r="P108" s="85"/>
      <c r="Q108" s="85"/>
      <c r="R108" s="85"/>
      <c r="S108" s="85"/>
      <c r="T108" s="85"/>
      <c r="U108" s="86"/>
      <c r="V108" s="87"/>
      <c r="W108" s="85"/>
      <c r="X108" s="85"/>
      <c r="Y108" s="85"/>
      <c r="Z108" s="85"/>
      <c r="AA108" s="85"/>
      <c r="AB108" s="85"/>
      <c r="AC108" s="85"/>
      <c r="AD108" s="85"/>
      <c r="AE108" s="86"/>
      <c r="AF108" s="87"/>
      <c r="AG108" s="85"/>
      <c r="AH108" s="85"/>
      <c r="AI108" s="85"/>
      <c r="AJ108" s="85"/>
      <c r="AK108" s="85"/>
      <c r="AL108" s="85"/>
      <c r="AM108" s="85"/>
      <c r="AN108" s="85"/>
      <c r="AO108" s="86"/>
      <c r="AP108" s="87"/>
    </row>
    <row r="109" spans="1:42" ht="35" thickBot="1" x14ac:dyDescent="0.25">
      <c r="A109" s="93" t="s">
        <v>843</v>
      </c>
      <c r="B109" s="93"/>
      <c r="C109" s="85"/>
      <c r="D109" s="85"/>
      <c r="E109" s="85"/>
      <c r="F109" s="85"/>
      <c r="G109" s="85"/>
      <c r="H109" s="85"/>
      <c r="I109" s="85"/>
      <c r="J109" s="85"/>
      <c r="K109" s="86"/>
      <c r="L109" s="87"/>
      <c r="M109" s="85"/>
      <c r="N109" s="85"/>
      <c r="O109" s="85"/>
      <c r="P109" s="85"/>
      <c r="Q109" s="85"/>
      <c r="R109" s="85"/>
      <c r="S109" s="85"/>
      <c r="T109" s="85"/>
      <c r="U109" s="86"/>
      <c r="V109" s="87"/>
      <c r="W109" s="85"/>
      <c r="X109" s="85"/>
      <c r="Y109" s="85"/>
      <c r="Z109" s="85"/>
      <c r="AA109" s="85"/>
      <c r="AB109" s="85"/>
      <c r="AC109" s="85"/>
      <c r="AD109" s="85"/>
      <c r="AE109" s="86"/>
      <c r="AF109" s="87"/>
      <c r="AG109" s="85"/>
      <c r="AH109" s="85"/>
      <c r="AI109" s="85"/>
      <c r="AJ109" s="85"/>
      <c r="AK109" s="85"/>
      <c r="AL109" s="85"/>
      <c r="AM109" s="85"/>
      <c r="AN109" s="85"/>
      <c r="AO109" s="86"/>
      <c r="AP109" s="87"/>
    </row>
    <row r="110" spans="1:42" ht="35" thickBot="1" x14ac:dyDescent="0.25">
      <c r="A110" s="93" t="s">
        <v>844</v>
      </c>
      <c r="B110" s="93"/>
      <c r="C110" s="82"/>
      <c r="D110" s="82"/>
      <c r="E110" s="82"/>
      <c r="F110" s="82"/>
      <c r="G110" s="82"/>
      <c r="H110" s="82"/>
      <c r="I110" s="82"/>
      <c r="J110" s="82"/>
      <c r="K110" s="83"/>
      <c r="L110" s="84"/>
      <c r="M110" s="82"/>
      <c r="N110" s="82"/>
      <c r="O110" s="82"/>
      <c r="P110" s="82"/>
      <c r="Q110" s="82"/>
      <c r="R110" s="82"/>
      <c r="S110" s="82"/>
      <c r="T110" s="82"/>
      <c r="U110" s="83"/>
      <c r="V110" s="84"/>
      <c r="W110" s="82"/>
      <c r="X110" s="82"/>
      <c r="Y110" s="82"/>
      <c r="Z110" s="82"/>
      <c r="AA110" s="82"/>
      <c r="AB110" s="82"/>
      <c r="AC110" s="82"/>
      <c r="AD110" s="82"/>
      <c r="AE110" s="83"/>
      <c r="AF110" s="84"/>
      <c r="AG110" s="82"/>
      <c r="AH110" s="82"/>
      <c r="AI110" s="82"/>
      <c r="AJ110" s="82"/>
      <c r="AK110" s="82"/>
      <c r="AL110" s="82"/>
      <c r="AM110" s="82"/>
      <c r="AN110" s="82"/>
      <c r="AO110" s="83"/>
      <c r="AP110" s="84"/>
    </row>
    <row r="111" spans="1:42" ht="35" thickBot="1" x14ac:dyDescent="0.25">
      <c r="A111" s="93" t="s">
        <v>845</v>
      </c>
      <c r="B111" s="93"/>
      <c r="C111" s="85"/>
      <c r="D111" s="85"/>
      <c r="E111" s="85"/>
      <c r="F111" s="85"/>
      <c r="G111" s="85"/>
      <c r="H111" s="85"/>
      <c r="I111" s="85"/>
      <c r="J111" s="85"/>
      <c r="K111" s="86"/>
      <c r="L111" s="87"/>
      <c r="M111" s="85"/>
      <c r="N111" s="85"/>
      <c r="O111" s="85"/>
      <c r="P111" s="85"/>
      <c r="Q111" s="85"/>
      <c r="R111" s="85"/>
      <c r="S111" s="85"/>
      <c r="T111" s="85"/>
      <c r="U111" s="86"/>
      <c r="V111" s="87"/>
      <c r="W111" s="85"/>
      <c r="X111" s="85"/>
      <c r="Y111" s="85"/>
      <c r="Z111" s="85"/>
      <c r="AA111" s="85"/>
      <c r="AB111" s="85"/>
      <c r="AC111" s="85"/>
      <c r="AD111" s="85"/>
      <c r="AE111" s="86"/>
      <c r="AF111" s="87"/>
      <c r="AG111" s="85"/>
      <c r="AH111" s="85"/>
      <c r="AI111" s="85"/>
      <c r="AJ111" s="85"/>
      <c r="AK111" s="85"/>
      <c r="AL111" s="85"/>
      <c r="AM111" s="85"/>
      <c r="AN111" s="85"/>
      <c r="AO111" s="86"/>
      <c r="AP111" s="87"/>
    </row>
    <row r="112" spans="1:42" ht="35" thickBot="1" x14ac:dyDescent="0.25">
      <c r="A112" s="93" t="s">
        <v>846</v>
      </c>
      <c r="B112" s="93"/>
      <c r="C112" s="82"/>
      <c r="D112" s="82"/>
      <c r="E112" s="82"/>
      <c r="F112" s="82"/>
      <c r="G112" s="82"/>
      <c r="H112" s="82"/>
      <c r="I112" s="82"/>
      <c r="J112" s="82"/>
      <c r="K112" s="83"/>
      <c r="L112" s="84"/>
      <c r="M112" s="82"/>
      <c r="N112" s="82"/>
      <c r="O112" s="82"/>
      <c r="P112" s="82"/>
      <c r="Q112" s="82"/>
      <c r="R112" s="82"/>
      <c r="S112" s="82"/>
      <c r="T112" s="82"/>
      <c r="U112" s="83"/>
      <c r="V112" s="84"/>
      <c r="W112" s="82"/>
      <c r="X112" s="82"/>
      <c r="Y112" s="82"/>
      <c r="Z112" s="82"/>
      <c r="AA112" s="82"/>
      <c r="AB112" s="82"/>
      <c r="AC112" s="82"/>
      <c r="AD112" s="82"/>
      <c r="AE112" s="83"/>
      <c r="AF112" s="84"/>
      <c r="AG112" s="82"/>
      <c r="AH112" s="82"/>
      <c r="AI112" s="82"/>
      <c r="AJ112" s="82"/>
      <c r="AK112" s="82"/>
      <c r="AL112" s="82"/>
      <c r="AM112" s="82"/>
      <c r="AN112" s="82"/>
      <c r="AO112" s="83"/>
      <c r="AP112" s="84"/>
    </row>
    <row r="113" spans="1:42" ht="18" thickBot="1" x14ac:dyDescent="0.25">
      <c r="A113" s="93" t="s">
        <v>847</v>
      </c>
      <c r="B113" s="93"/>
      <c r="C113" s="85"/>
      <c r="D113" s="85"/>
      <c r="E113" s="85"/>
      <c r="F113" s="85"/>
      <c r="G113" s="85"/>
      <c r="H113" s="85"/>
      <c r="I113" s="85"/>
      <c r="J113" s="85"/>
      <c r="K113" s="86"/>
      <c r="L113" s="87"/>
      <c r="M113" s="85"/>
      <c r="N113" s="85"/>
      <c r="O113" s="85"/>
      <c r="P113" s="85"/>
      <c r="Q113" s="85"/>
      <c r="R113" s="85"/>
      <c r="S113" s="85"/>
      <c r="T113" s="85"/>
      <c r="U113" s="86"/>
      <c r="V113" s="87"/>
      <c r="W113" s="85"/>
      <c r="X113" s="85"/>
      <c r="Y113" s="85"/>
      <c r="Z113" s="85"/>
      <c r="AA113" s="85"/>
      <c r="AB113" s="85"/>
      <c r="AC113" s="85"/>
      <c r="AD113" s="85"/>
      <c r="AE113" s="86"/>
      <c r="AF113" s="87"/>
      <c r="AG113" s="85"/>
      <c r="AH113" s="85"/>
      <c r="AI113" s="85"/>
      <c r="AJ113" s="85"/>
      <c r="AK113" s="85"/>
      <c r="AL113" s="85"/>
      <c r="AM113" s="85"/>
      <c r="AN113" s="85"/>
      <c r="AO113" s="86"/>
      <c r="AP113" s="87"/>
    </row>
    <row r="114" spans="1:42" ht="18" thickBot="1" x14ac:dyDescent="0.25">
      <c r="A114" s="93" t="s">
        <v>848</v>
      </c>
      <c r="B114" s="93"/>
      <c r="C114" s="82"/>
      <c r="D114" s="82"/>
      <c r="E114" s="82"/>
      <c r="F114" s="82"/>
      <c r="G114" s="82"/>
      <c r="H114" s="82"/>
      <c r="I114" s="82"/>
      <c r="J114" s="82"/>
      <c r="K114" s="83"/>
      <c r="L114" s="84"/>
      <c r="M114" s="82"/>
      <c r="N114" s="82"/>
      <c r="O114" s="82"/>
      <c r="P114" s="82"/>
      <c r="Q114" s="82"/>
      <c r="R114" s="82"/>
      <c r="S114" s="82"/>
      <c r="T114" s="82"/>
      <c r="U114" s="83"/>
      <c r="V114" s="84"/>
      <c r="W114" s="82"/>
      <c r="X114" s="82"/>
      <c r="Y114" s="82"/>
      <c r="Z114" s="82"/>
      <c r="AA114" s="82"/>
      <c r="AB114" s="82"/>
      <c r="AC114" s="82"/>
      <c r="AD114" s="82"/>
      <c r="AE114" s="83"/>
      <c r="AF114" s="84"/>
      <c r="AG114" s="82"/>
      <c r="AH114" s="82"/>
      <c r="AI114" s="82"/>
      <c r="AJ114" s="82"/>
      <c r="AK114" s="82"/>
      <c r="AL114" s="82"/>
      <c r="AM114" s="82"/>
      <c r="AN114" s="82"/>
      <c r="AO114" s="83"/>
      <c r="AP114" s="84"/>
    </row>
    <row r="115" spans="1:42" ht="35" thickBot="1" x14ac:dyDescent="0.25">
      <c r="A115" s="93" t="s">
        <v>849</v>
      </c>
      <c r="B115" s="93"/>
      <c r="C115" s="82"/>
      <c r="D115" s="82"/>
      <c r="E115" s="82"/>
      <c r="F115" s="82"/>
      <c r="G115" s="82"/>
      <c r="H115" s="82"/>
      <c r="I115" s="82"/>
      <c r="J115" s="82"/>
      <c r="K115" s="83"/>
      <c r="L115" s="84"/>
      <c r="M115" s="82"/>
      <c r="N115" s="82"/>
      <c r="O115" s="82"/>
      <c r="P115" s="82"/>
      <c r="Q115" s="82"/>
      <c r="R115" s="82"/>
      <c r="S115" s="82"/>
      <c r="T115" s="82"/>
      <c r="U115" s="83"/>
      <c r="V115" s="84"/>
      <c r="W115" s="82"/>
      <c r="X115" s="82"/>
      <c r="Y115" s="82"/>
      <c r="Z115" s="82"/>
      <c r="AA115" s="82"/>
      <c r="AB115" s="82"/>
      <c r="AC115" s="82"/>
      <c r="AD115" s="82"/>
      <c r="AE115" s="83"/>
      <c r="AF115" s="84"/>
      <c r="AG115" s="82"/>
      <c r="AH115" s="82"/>
      <c r="AI115" s="82"/>
      <c r="AJ115" s="82"/>
      <c r="AK115" s="82"/>
      <c r="AL115" s="82"/>
      <c r="AM115" s="82"/>
      <c r="AN115" s="82"/>
      <c r="AO115" s="83"/>
      <c r="AP115" s="84"/>
    </row>
    <row r="116" spans="1:42" ht="35" thickBot="1" x14ac:dyDescent="0.25">
      <c r="A116" s="93" t="s">
        <v>850</v>
      </c>
      <c r="B116" s="93"/>
      <c r="C116" s="82"/>
      <c r="D116" s="82"/>
      <c r="E116" s="82"/>
      <c r="F116" s="82"/>
      <c r="G116" s="82"/>
      <c r="H116" s="82"/>
      <c r="I116" s="82"/>
      <c r="J116" s="82"/>
      <c r="K116" s="83"/>
      <c r="L116" s="84"/>
      <c r="M116" s="82"/>
      <c r="N116" s="82"/>
      <c r="O116" s="82"/>
      <c r="P116" s="82"/>
      <c r="Q116" s="82"/>
      <c r="R116" s="82"/>
      <c r="S116" s="82"/>
      <c r="T116" s="82"/>
      <c r="U116" s="83"/>
      <c r="V116" s="84"/>
      <c r="W116" s="82"/>
      <c r="X116" s="82"/>
      <c r="Y116" s="82"/>
      <c r="Z116" s="82"/>
      <c r="AA116" s="82"/>
      <c r="AB116" s="82"/>
      <c r="AC116" s="82"/>
      <c r="AD116" s="82"/>
      <c r="AE116" s="83"/>
      <c r="AF116" s="84"/>
      <c r="AG116" s="82"/>
      <c r="AH116" s="82"/>
      <c r="AI116" s="82"/>
      <c r="AJ116" s="82"/>
      <c r="AK116" s="82"/>
      <c r="AL116" s="82"/>
      <c r="AM116" s="82"/>
      <c r="AN116" s="82"/>
      <c r="AO116" s="83"/>
      <c r="AP116" s="84"/>
    </row>
    <row r="117" spans="1:42" ht="35" thickBot="1" x14ac:dyDescent="0.25">
      <c r="A117" s="93" t="s">
        <v>851</v>
      </c>
      <c r="B117" s="93"/>
      <c r="C117" s="82"/>
      <c r="D117" s="82"/>
      <c r="E117" s="82"/>
      <c r="F117" s="82"/>
      <c r="G117" s="82"/>
      <c r="H117" s="82"/>
      <c r="I117" s="82"/>
      <c r="J117" s="82"/>
      <c r="K117" s="83"/>
      <c r="L117" s="84"/>
      <c r="M117" s="82"/>
      <c r="N117" s="82"/>
      <c r="O117" s="82"/>
      <c r="P117" s="82"/>
      <c r="Q117" s="82"/>
      <c r="R117" s="82"/>
      <c r="S117" s="82"/>
      <c r="T117" s="82"/>
      <c r="U117" s="83"/>
      <c r="V117" s="84"/>
      <c r="W117" s="82"/>
      <c r="X117" s="82"/>
      <c r="Y117" s="82"/>
      <c r="Z117" s="82"/>
      <c r="AA117" s="82"/>
      <c r="AB117" s="82"/>
      <c r="AC117" s="82"/>
      <c r="AD117" s="82"/>
      <c r="AE117" s="83"/>
      <c r="AF117" s="84"/>
      <c r="AG117" s="82"/>
      <c r="AH117" s="82"/>
      <c r="AI117" s="82"/>
      <c r="AJ117" s="82"/>
      <c r="AK117" s="82"/>
      <c r="AL117" s="82"/>
      <c r="AM117" s="82"/>
      <c r="AN117" s="82"/>
      <c r="AO117" s="83"/>
      <c r="AP117" s="84"/>
    </row>
    <row r="118" spans="1:42" ht="35" thickBot="1" x14ac:dyDescent="0.25">
      <c r="A118" s="93" t="s">
        <v>852</v>
      </c>
      <c r="B118" s="93"/>
      <c r="C118" s="82"/>
      <c r="D118" s="82"/>
      <c r="E118" s="82"/>
      <c r="F118" s="82"/>
      <c r="G118" s="82"/>
      <c r="H118" s="82"/>
      <c r="I118" s="82"/>
      <c r="J118" s="82"/>
      <c r="K118" s="83"/>
      <c r="L118" s="84"/>
      <c r="M118" s="82"/>
      <c r="N118" s="82"/>
      <c r="O118" s="82"/>
      <c r="P118" s="82"/>
      <c r="Q118" s="82"/>
      <c r="R118" s="82"/>
      <c r="S118" s="82"/>
      <c r="T118" s="82"/>
      <c r="U118" s="83"/>
      <c r="V118" s="84"/>
      <c r="W118" s="82"/>
      <c r="X118" s="82"/>
      <c r="Y118" s="82"/>
      <c r="Z118" s="82"/>
      <c r="AA118" s="82"/>
      <c r="AB118" s="82"/>
      <c r="AC118" s="82"/>
      <c r="AD118" s="82"/>
      <c r="AE118" s="83"/>
      <c r="AF118" s="84"/>
      <c r="AG118" s="82"/>
      <c r="AH118" s="82"/>
      <c r="AI118" s="82"/>
      <c r="AJ118" s="82"/>
      <c r="AK118" s="82"/>
      <c r="AL118" s="82"/>
      <c r="AM118" s="82"/>
      <c r="AN118" s="82"/>
      <c r="AO118" s="83"/>
      <c r="AP118" s="84"/>
    </row>
    <row r="119" spans="1:42" ht="35" thickBot="1" x14ac:dyDescent="0.25">
      <c r="A119" s="93" t="s">
        <v>853</v>
      </c>
      <c r="B119" s="93"/>
      <c r="C119" s="85"/>
      <c r="D119" s="85"/>
      <c r="E119" s="85"/>
      <c r="F119" s="85"/>
      <c r="G119" s="85"/>
      <c r="H119" s="85"/>
      <c r="I119" s="85"/>
      <c r="J119" s="85"/>
      <c r="K119" s="86"/>
      <c r="L119" s="87"/>
      <c r="M119" s="85"/>
      <c r="N119" s="85"/>
      <c r="O119" s="85"/>
      <c r="P119" s="85"/>
      <c r="Q119" s="85"/>
      <c r="R119" s="85"/>
      <c r="S119" s="85"/>
      <c r="T119" s="85"/>
      <c r="U119" s="86"/>
      <c r="V119" s="87"/>
      <c r="W119" s="85"/>
      <c r="X119" s="85"/>
      <c r="Y119" s="85"/>
      <c r="Z119" s="85"/>
      <c r="AA119" s="85"/>
      <c r="AB119" s="85"/>
      <c r="AC119" s="85"/>
      <c r="AD119" s="85"/>
      <c r="AE119" s="86"/>
      <c r="AF119" s="87"/>
      <c r="AG119" s="85"/>
      <c r="AH119" s="85"/>
      <c r="AI119" s="85"/>
      <c r="AJ119" s="85"/>
      <c r="AK119" s="85"/>
      <c r="AL119" s="85"/>
      <c r="AM119" s="85"/>
      <c r="AN119" s="85"/>
      <c r="AO119" s="86"/>
      <c r="AP119" s="87"/>
    </row>
    <row r="120" spans="1:42" ht="35" thickBot="1" x14ac:dyDescent="0.25">
      <c r="A120" s="93" t="s">
        <v>854</v>
      </c>
      <c r="B120" s="93"/>
      <c r="C120" s="82"/>
      <c r="D120" s="82"/>
      <c r="E120" s="82"/>
      <c r="F120" s="82"/>
      <c r="G120" s="82"/>
      <c r="H120" s="82"/>
      <c r="I120" s="82"/>
      <c r="J120" s="82"/>
      <c r="K120" s="83"/>
      <c r="L120" s="84"/>
      <c r="M120" s="82"/>
      <c r="N120" s="82"/>
      <c r="O120" s="82"/>
      <c r="P120" s="82"/>
      <c r="Q120" s="82"/>
      <c r="R120" s="82"/>
      <c r="S120" s="82"/>
      <c r="T120" s="82"/>
      <c r="U120" s="83"/>
      <c r="V120" s="84"/>
      <c r="W120" s="82"/>
      <c r="X120" s="82"/>
      <c r="Y120" s="82"/>
      <c r="Z120" s="82"/>
      <c r="AA120" s="82"/>
      <c r="AB120" s="82"/>
      <c r="AC120" s="82"/>
      <c r="AD120" s="82"/>
      <c r="AE120" s="83"/>
      <c r="AF120" s="84"/>
      <c r="AG120" s="82"/>
      <c r="AH120" s="82"/>
      <c r="AI120" s="82"/>
      <c r="AJ120" s="82"/>
      <c r="AK120" s="82"/>
      <c r="AL120" s="82"/>
      <c r="AM120" s="82"/>
      <c r="AN120" s="82"/>
      <c r="AO120" s="83"/>
      <c r="AP120" s="84"/>
    </row>
    <row r="121" spans="1:42" ht="52" thickBot="1" x14ac:dyDescent="0.25">
      <c r="A121" s="80" t="s">
        <v>855</v>
      </c>
      <c r="B121" s="80"/>
      <c r="C121" s="90"/>
      <c r="D121" s="90"/>
      <c r="E121" s="90"/>
      <c r="F121" s="90"/>
      <c r="G121" s="90"/>
      <c r="H121" s="90"/>
      <c r="I121" s="90"/>
      <c r="J121" s="90"/>
      <c r="K121" s="91"/>
      <c r="L121" s="92"/>
      <c r="M121" s="90"/>
      <c r="N121" s="90"/>
      <c r="O121" s="90"/>
      <c r="P121" s="90"/>
      <c r="Q121" s="90"/>
      <c r="R121" s="90"/>
      <c r="S121" s="90"/>
      <c r="T121" s="90"/>
      <c r="U121" s="91"/>
      <c r="V121" s="92"/>
      <c r="W121" s="90"/>
      <c r="X121" s="90"/>
      <c r="Y121" s="90"/>
      <c r="Z121" s="90"/>
      <c r="AA121" s="90"/>
      <c r="AB121" s="90"/>
      <c r="AC121" s="90"/>
      <c r="AD121" s="90"/>
      <c r="AE121" s="91"/>
      <c r="AF121" s="92"/>
      <c r="AG121" s="90"/>
      <c r="AH121" s="90"/>
      <c r="AI121" s="90"/>
      <c r="AJ121" s="90"/>
      <c r="AK121" s="90"/>
      <c r="AL121" s="90"/>
      <c r="AM121" s="90"/>
      <c r="AN121" s="90"/>
      <c r="AO121" s="91"/>
      <c r="AP121" s="92"/>
    </row>
    <row r="122" spans="1:42" ht="35" thickBot="1" x14ac:dyDescent="0.25">
      <c r="A122" s="79" t="s">
        <v>856</v>
      </c>
      <c r="B122" s="79"/>
      <c r="C122" s="90"/>
      <c r="D122" s="90"/>
      <c r="E122" s="90"/>
      <c r="F122" s="90"/>
      <c r="G122" s="90"/>
      <c r="H122" s="90"/>
      <c r="I122" s="90"/>
      <c r="J122" s="90"/>
      <c r="K122" s="91"/>
      <c r="L122" s="92"/>
      <c r="M122" s="90"/>
      <c r="N122" s="90"/>
      <c r="O122" s="90"/>
      <c r="P122" s="90"/>
      <c r="Q122" s="90"/>
      <c r="R122" s="90"/>
      <c r="S122" s="90"/>
      <c r="T122" s="90"/>
      <c r="U122" s="91"/>
      <c r="V122" s="92"/>
      <c r="W122" s="90"/>
      <c r="X122" s="90"/>
      <c r="Y122" s="90"/>
      <c r="Z122" s="90"/>
      <c r="AA122" s="90"/>
      <c r="AB122" s="90"/>
      <c r="AC122" s="90"/>
      <c r="AD122" s="90"/>
      <c r="AE122" s="91"/>
      <c r="AF122" s="92"/>
      <c r="AG122" s="90"/>
      <c r="AH122" s="90"/>
      <c r="AI122" s="90"/>
      <c r="AJ122" s="90"/>
      <c r="AK122" s="90"/>
      <c r="AL122" s="90"/>
      <c r="AM122" s="90"/>
      <c r="AN122" s="90"/>
      <c r="AO122" s="91"/>
      <c r="AP122" s="92"/>
    </row>
    <row r="123" spans="1:42" ht="35" thickBot="1" x14ac:dyDescent="0.25">
      <c r="A123" s="94" t="s">
        <v>857</v>
      </c>
      <c r="B123" s="94"/>
      <c r="C123" s="82"/>
      <c r="D123" s="84">
        <f>C127</f>
        <v>0</v>
      </c>
      <c r="E123" s="84">
        <f t="shared" ref="E123:K123" si="0">D127</f>
        <v>0</v>
      </c>
      <c r="F123" s="84">
        <f t="shared" si="0"/>
        <v>0</v>
      </c>
      <c r="G123" s="84">
        <f t="shared" si="0"/>
        <v>0</v>
      </c>
      <c r="H123" s="84">
        <f t="shared" si="0"/>
        <v>0</v>
      </c>
      <c r="I123" s="84">
        <f t="shared" si="0"/>
        <v>0</v>
      </c>
      <c r="J123" s="84">
        <f t="shared" si="0"/>
        <v>0</v>
      </c>
      <c r="K123" s="84">
        <f t="shared" si="0"/>
        <v>0</v>
      </c>
      <c r="L123" s="84">
        <f>K127</f>
        <v>0</v>
      </c>
      <c r="M123" s="82"/>
      <c r="N123" s="84">
        <f>M127</f>
        <v>0</v>
      </c>
      <c r="O123" s="84">
        <f t="shared" ref="O123" si="1">N127</f>
        <v>0</v>
      </c>
      <c r="P123" s="84">
        <f t="shared" ref="P123" si="2">O127</f>
        <v>0</v>
      </c>
      <c r="Q123" s="84">
        <f t="shared" ref="Q123" si="3">P127</f>
        <v>0</v>
      </c>
      <c r="R123" s="84">
        <f t="shared" ref="R123" si="4">Q127</f>
        <v>0</v>
      </c>
      <c r="S123" s="84">
        <f t="shared" ref="S123" si="5">R127</f>
        <v>0</v>
      </c>
      <c r="T123" s="84">
        <f t="shared" ref="T123" si="6">S127</f>
        <v>0</v>
      </c>
      <c r="U123" s="84">
        <f t="shared" ref="U123" si="7">T127</f>
        <v>0</v>
      </c>
      <c r="V123" s="84">
        <f>U127</f>
        <v>0</v>
      </c>
      <c r="W123" s="82"/>
      <c r="X123" s="84">
        <f>W127</f>
        <v>0</v>
      </c>
      <c r="Y123" s="84">
        <f t="shared" ref="Y123" si="8">X127</f>
        <v>0</v>
      </c>
      <c r="Z123" s="84">
        <f t="shared" ref="Z123" si="9">Y127</f>
        <v>0</v>
      </c>
      <c r="AA123" s="84">
        <f t="shared" ref="AA123" si="10">Z127</f>
        <v>0</v>
      </c>
      <c r="AB123" s="84">
        <f t="shared" ref="AB123" si="11">AA127</f>
        <v>0</v>
      </c>
      <c r="AC123" s="84">
        <f t="shared" ref="AC123" si="12">AB127</f>
        <v>0</v>
      </c>
      <c r="AD123" s="84">
        <f t="shared" ref="AD123" si="13">AC127</f>
        <v>0</v>
      </c>
      <c r="AE123" s="84">
        <f t="shared" ref="AE123" si="14">AD127</f>
        <v>0</v>
      </c>
      <c r="AF123" s="84">
        <f>AE127</f>
        <v>0</v>
      </c>
      <c r="AG123" s="82"/>
      <c r="AH123" s="84">
        <f>AG127</f>
        <v>0</v>
      </c>
      <c r="AI123" s="84">
        <f t="shared" ref="AI123" si="15">AH127</f>
        <v>0</v>
      </c>
      <c r="AJ123" s="84">
        <f t="shared" ref="AJ123" si="16">AI127</f>
        <v>0</v>
      </c>
      <c r="AK123" s="84">
        <f t="shared" ref="AK123" si="17">AJ127</f>
        <v>0</v>
      </c>
      <c r="AL123" s="84">
        <f t="shared" ref="AL123" si="18">AK127</f>
        <v>0</v>
      </c>
      <c r="AM123" s="84">
        <f t="shared" ref="AM123" si="19">AL127</f>
        <v>0</v>
      </c>
      <c r="AN123" s="84">
        <f t="shared" ref="AN123" si="20">AM127</f>
        <v>0</v>
      </c>
      <c r="AO123" s="84">
        <f t="shared" ref="AO123" si="21">AN127</f>
        <v>0</v>
      </c>
      <c r="AP123" s="84">
        <f>AO127</f>
        <v>0</v>
      </c>
    </row>
    <row r="124" spans="1:42" ht="35" thickBot="1" x14ac:dyDescent="0.25">
      <c r="A124" s="94" t="s">
        <v>858</v>
      </c>
      <c r="B124" s="94"/>
      <c r="C124" s="82"/>
      <c r="D124" s="82"/>
      <c r="E124" s="82"/>
      <c r="F124" s="82"/>
      <c r="G124" s="82"/>
      <c r="H124" s="82"/>
      <c r="I124" s="82"/>
      <c r="J124" s="82"/>
      <c r="K124" s="83"/>
      <c r="L124" s="84"/>
      <c r="M124" s="82"/>
      <c r="N124" s="82"/>
      <c r="O124" s="82"/>
      <c r="P124" s="82"/>
      <c r="Q124" s="82"/>
      <c r="R124" s="82"/>
      <c r="S124" s="82"/>
      <c r="T124" s="82"/>
      <c r="U124" s="83"/>
      <c r="V124" s="84"/>
      <c r="W124" s="82"/>
      <c r="X124" s="82"/>
      <c r="Y124" s="82"/>
      <c r="Z124" s="82"/>
      <c r="AA124" s="82"/>
      <c r="AB124" s="82"/>
      <c r="AC124" s="82"/>
      <c r="AD124" s="82"/>
      <c r="AE124" s="83"/>
      <c r="AF124" s="84"/>
      <c r="AG124" s="82"/>
      <c r="AH124" s="82"/>
      <c r="AI124" s="82"/>
      <c r="AJ124" s="82"/>
      <c r="AK124" s="82"/>
      <c r="AL124" s="82"/>
      <c r="AM124" s="82"/>
      <c r="AN124" s="82"/>
      <c r="AO124" s="83"/>
      <c r="AP124" s="84"/>
    </row>
    <row r="125" spans="1:42" ht="35" thickBot="1" x14ac:dyDescent="0.25">
      <c r="A125" s="94" t="s">
        <v>859</v>
      </c>
      <c r="B125" s="94"/>
      <c r="C125" s="82"/>
      <c r="D125" s="82"/>
      <c r="E125" s="82"/>
      <c r="F125" s="82"/>
      <c r="G125" s="82"/>
      <c r="H125" s="82"/>
      <c r="I125" s="82"/>
      <c r="J125" s="82"/>
      <c r="K125" s="83"/>
      <c r="L125" s="84"/>
      <c r="M125" s="82"/>
      <c r="N125" s="82"/>
      <c r="O125" s="82"/>
      <c r="P125" s="82"/>
      <c r="Q125" s="82"/>
      <c r="R125" s="82"/>
      <c r="S125" s="82"/>
      <c r="T125" s="82"/>
      <c r="U125" s="83"/>
      <c r="V125" s="84"/>
      <c r="W125" s="82"/>
      <c r="X125" s="82"/>
      <c r="Y125" s="82"/>
      <c r="Z125" s="82"/>
      <c r="AA125" s="82"/>
      <c r="AB125" s="82"/>
      <c r="AC125" s="82"/>
      <c r="AD125" s="82"/>
      <c r="AE125" s="83"/>
      <c r="AF125" s="84"/>
      <c r="AG125" s="82"/>
      <c r="AH125" s="82"/>
      <c r="AI125" s="82"/>
      <c r="AJ125" s="82"/>
      <c r="AK125" s="82"/>
      <c r="AL125" s="82"/>
      <c r="AM125" s="82"/>
      <c r="AN125" s="82"/>
      <c r="AO125" s="83"/>
      <c r="AP125" s="84"/>
    </row>
    <row r="126" spans="1:42" ht="35" thickBot="1" x14ac:dyDescent="0.25">
      <c r="A126" s="94" t="s">
        <v>860</v>
      </c>
      <c r="B126" s="94"/>
      <c r="C126" s="82"/>
      <c r="D126" s="82"/>
      <c r="E126" s="82"/>
      <c r="F126" s="82"/>
      <c r="G126" s="82"/>
      <c r="H126" s="82"/>
      <c r="I126" s="82"/>
      <c r="J126" s="82"/>
      <c r="K126" s="83"/>
      <c r="L126" s="84"/>
      <c r="M126" s="82"/>
      <c r="N126" s="82"/>
      <c r="O126" s="82"/>
      <c r="P126" s="82"/>
      <c r="Q126" s="82"/>
      <c r="R126" s="82"/>
      <c r="S126" s="82"/>
      <c r="T126" s="82"/>
      <c r="U126" s="83"/>
      <c r="V126" s="84"/>
      <c r="W126" s="82"/>
      <c r="X126" s="82"/>
      <c r="Y126" s="82"/>
      <c r="Z126" s="82"/>
      <c r="AA126" s="82"/>
      <c r="AB126" s="82"/>
      <c r="AC126" s="82"/>
      <c r="AD126" s="82"/>
      <c r="AE126" s="83"/>
      <c r="AF126" s="84"/>
      <c r="AG126" s="82"/>
      <c r="AH126" s="82"/>
      <c r="AI126" s="82"/>
      <c r="AJ126" s="82"/>
      <c r="AK126" s="82"/>
      <c r="AL126" s="82"/>
      <c r="AM126" s="82"/>
      <c r="AN126" s="82"/>
      <c r="AO126" s="83"/>
      <c r="AP126" s="84"/>
    </row>
    <row r="127" spans="1:42" ht="35" thickBot="1" x14ac:dyDescent="0.25">
      <c r="A127" s="79" t="s">
        <v>861</v>
      </c>
      <c r="B127" s="79"/>
      <c r="C127" s="90"/>
      <c r="D127" s="90"/>
      <c r="E127" s="90"/>
      <c r="F127" s="90"/>
      <c r="G127" s="90"/>
      <c r="H127" s="90"/>
      <c r="I127" s="90"/>
      <c r="J127" s="90"/>
      <c r="K127" s="91"/>
      <c r="L127" s="92"/>
      <c r="M127" s="90"/>
      <c r="N127" s="90"/>
      <c r="O127" s="90"/>
      <c r="P127" s="90"/>
      <c r="Q127" s="90"/>
      <c r="R127" s="90"/>
      <c r="S127" s="90"/>
      <c r="T127" s="90"/>
      <c r="U127" s="91"/>
      <c r="V127" s="92"/>
      <c r="W127" s="90"/>
      <c r="X127" s="90"/>
      <c r="Y127" s="90"/>
      <c r="Z127" s="90"/>
      <c r="AA127" s="90"/>
      <c r="AB127" s="90"/>
      <c r="AC127" s="90"/>
      <c r="AD127" s="90"/>
      <c r="AE127" s="91"/>
      <c r="AF127" s="92"/>
      <c r="AG127" s="90"/>
      <c r="AH127" s="90"/>
      <c r="AI127" s="90"/>
      <c r="AJ127" s="90"/>
      <c r="AK127" s="90"/>
      <c r="AL127" s="90"/>
      <c r="AM127" s="90"/>
      <c r="AN127" s="90"/>
      <c r="AO127" s="91"/>
      <c r="AP127" s="92"/>
    </row>
  </sheetData>
  <mergeCells count="2">
    <mergeCell ref="A1:C1"/>
    <mergeCell ref="A2:C2"/>
  </mergeCells>
  <dataValidations count="1">
    <dataValidation type="decimal" allowBlank="1" showErrorMessage="1" errorTitle="Invalid Data Type" error="Please input data in Numeric Data Type" sqref="C75:J93 C58:J73 C7:J32 C34:J43 C45:J56 C95:C127 D95:J122 D124:J127 M75:T93 M58:T73 M7:T32 M34:T43 M45:T56 M95:M127 N95:T122 N124:T127 W75:AD93 W58:AD73 W7:AD32 W34:AD43 W45:AD56 W95:W127 X95:AD122 X124:AD127 AG75:AN93 AG58:AN73 AG7:AN32 AG34:AN43 AG45:AN56 AG95:AG127 AH95:AN122 AH124:AN127" xr:uid="{B2B83533-776D-8F43-B955-276CD2C6CF1C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56BF2-C21C-2C43-8D55-6905AE577997}">
  <dimension ref="A1:AP127"/>
  <sheetViews>
    <sheetView showGridLines="0" topLeftCell="A18" workbookViewId="0">
      <selection activeCell="A54" sqref="A54"/>
    </sheetView>
  </sheetViews>
  <sheetFormatPr baseColWidth="10" defaultColWidth="9.3984375" defaultRowHeight="15" x14ac:dyDescent="0.2"/>
  <cols>
    <col min="1" max="1" width="42.59765625" style="70" bestFit="1" customWidth="1" collapsed="1"/>
    <col min="2" max="2" width="26" style="70" customWidth="1"/>
    <col min="3" max="5" width="21" style="70" customWidth="1" collapsed="1"/>
    <col min="6" max="6" width="21" style="70" customWidth="1"/>
    <col min="7" max="42" width="21" style="70" customWidth="1" collapsed="1"/>
    <col min="43" max="16384" width="9.3984375" style="70" collapsed="1"/>
  </cols>
  <sheetData>
    <row r="1" spans="1:42" ht="18" x14ac:dyDescent="0.2">
      <c r="A1" s="153" t="s">
        <v>740</v>
      </c>
      <c r="B1" s="153"/>
      <c r="C1" s="153"/>
    </row>
    <row r="2" spans="1:42" ht="17.25" customHeight="1" x14ac:dyDescent="0.2">
      <c r="A2" s="153"/>
      <c r="B2" s="153"/>
      <c r="C2" s="153"/>
      <c r="D2" s="71"/>
    </row>
    <row r="3" spans="1:42" ht="17" x14ac:dyDescent="0.2">
      <c r="A3" s="72" t="s">
        <v>371</v>
      </c>
      <c r="B3" s="72"/>
      <c r="C3" s="73"/>
      <c r="D3" s="73"/>
      <c r="E3" s="73"/>
      <c r="F3" s="73"/>
      <c r="G3" s="73"/>
      <c r="H3" s="73"/>
      <c r="I3" s="73"/>
      <c r="J3" s="73"/>
      <c r="K3" s="74"/>
      <c r="L3" s="74"/>
      <c r="M3" s="73"/>
      <c r="N3" s="73"/>
      <c r="O3" s="73"/>
      <c r="P3" s="73"/>
      <c r="Q3" s="73"/>
      <c r="R3" s="73"/>
      <c r="S3" s="73"/>
      <c r="T3" s="73"/>
      <c r="U3" s="74"/>
      <c r="V3" s="74"/>
      <c r="W3" s="73"/>
      <c r="X3" s="73"/>
      <c r="Y3" s="73"/>
      <c r="Z3" s="73"/>
      <c r="AA3" s="73"/>
      <c r="AB3" s="73"/>
      <c r="AC3" s="73"/>
      <c r="AD3" s="73"/>
      <c r="AE3" s="74"/>
      <c r="AF3" s="74"/>
      <c r="AG3" s="73"/>
      <c r="AH3" s="73"/>
      <c r="AI3" s="73"/>
      <c r="AJ3" s="73"/>
      <c r="AK3" s="73"/>
      <c r="AL3" s="73"/>
      <c r="AM3" s="73"/>
      <c r="AN3" s="73"/>
      <c r="AO3" s="74"/>
      <c r="AP3" s="74"/>
    </row>
    <row r="4" spans="1:42" ht="18" thickBot="1" x14ac:dyDescent="0.25">
      <c r="A4" s="75" t="s">
        <v>740</v>
      </c>
      <c r="B4" s="75"/>
      <c r="C4" s="76"/>
      <c r="D4" s="76"/>
      <c r="E4" s="76"/>
      <c r="F4" s="76"/>
      <c r="G4" s="76"/>
      <c r="H4" s="76"/>
      <c r="I4" s="76"/>
      <c r="J4" s="76"/>
      <c r="K4" s="77"/>
      <c r="L4" s="78"/>
      <c r="M4" s="76"/>
      <c r="N4" s="76"/>
      <c r="O4" s="76"/>
      <c r="P4" s="76"/>
      <c r="Q4" s="76"/>
      <c r="R4" s="76"/>
      <c r="S4" s="76"/>
      <c r="T4" s="76"/>
      <c r="U4" s="77"/>
      <c r="V4" s="78"/>
      <c r="W4" s="76"/>
      <c r="X4" s="76"/>
      <c r="Y4" s="76"/>
      <c r="Z4" s="76"/>
      <c r="AA4" s="76"/>
      <c r="AB4" s="76"/>
      <c r="AC4" s="76"/>
      <c r="AD4" s="76"/>
      <c r="AE4" s="77"/>
      <c r="AF4" s="78"/>
      <c r="AG4" s="76"/>
      <c r="AH4" s="76"/>
      <c r="AI4" s="76"/>
      <c r="AJ4" s="76"/>
      <c r="AK4" s="76"/>
      <c r="AL4" s="76"/>
      <c r="AM4" s="76"/>
      <c r="AN4" s="76"/>
      <c r="AO4" s="77"/>
      <c r="AP4" s="78"/>
    </row>
    <row r="5" spans="1:42" ht="18" thickBot="1" x14ac:dyDescent="0.25">
      <c r="A5" s="79" t="s">
        <v>741</v>
      </c>
      <c r="B5" s="79"/>
      <c r="C5" s="76"/>
      <c r="D5" s="76"/>
      <c r="E5" s="76"/>
      <c r="F5" s="76"/>
      <c r="G5" s="76"/>
      <c r="H5" s="76"/>
      <c r="I5" s="76"/>
      <c r="J5" s="76"/>
      <c r="K5" s="77"/>
      <c r="L5" s="78"/>
      <c r="M5" s="76"/>
      <c r="N5" s="76"/>
      <c r="O5" s="76"/>
      <c r="P5" s="76"/>
      <c r="Q5" s="76"/>
      <c r="R5" s="76"/>
      <c r="S5" s="76"/>
      <c r="T5" s="76"/>
      <c r="U5" s="77"/>
      <c r="V5" s="78"/>
      <c r="W5" s="76"/>
      <c r="X5" s="76"/>
      <c r="Y5" s="76"/>
      <c r="Z5" s="76"/>
      <c r="AA5" s="76"/>
      <c r="AB5" s="76"/>
      <c r="AC5" s="76"/>
      <c r="AD5" s="76"/>
      <c r="AE5" s="77"/>
      <c r="AF5" s="78"/>
      <c r="AG5" s="76"/>
      <c r="AH5" s="76"/>
      <c r="AI5" s="76"/>
      <c r="AJ5" s="76"/>
      <c r="AK5" s="76"/>
      <c r="AL5" s="76"/>
      <c r="AM5" s="76"/>
      <c r="AN5" s="76"/>
      <c r="AO5" s="77"/>
      <c r="AP5" s="78"/>
    </row>
    <row r="6" spans="1:42" ht="35" thickBot="1" x14ac:dyDescent="0.25">
      <c r="A6" s="80" t="s">
        <v>742</v>
      </c>
      <c r="B6" s="80"/>
      <c r="C6" s="76"/>
      <c r="D6" s="76"/>
      <c r="E6" s="76"/>
      <c r="F6" s="76"/>
      <c r="G6" s="76"/>
      <c r="H6" s="76"/>
      <c r="I6" s="76"/>
      <c r="J6" s="76"/>
      <c r="K6" s="77"/>
      <c r="L6" s="78"/>
      <c r="M6" s="76"/>
      <c r="N6" s="76"/>
      <c r="O6" s="76"/>
      <c r="P6" s="76"/>
      <c r="Q6" s="76"/>
      <c r="R6" s="76"/>
      <c r="S6" s="76"/>
      <c r="T6" s="76"/>
      <c r="U6" s="77"/>
      <c r="V6" s="78"/>
      <c r="W6" s="76"/>
      <c r="X6" s="76"/>
      <c r="Y6" s="76"/>
      <c r="Z6" s="76"/>
      <c r="AA6" s="76"/>
      <c r="AB6" s="76"/>
      <c r="AC6" s="76"/>
      <c r="AD6" s="76"/>
      <c r="AE6" s="77"/>
      <c r="AF6" s="78"/>
      <c r="AG6" s="76"/>
      <c r="AH6" s="76"/>
      <c r="AI6" s="76"/>
      <c r="AJ6" s="76"/>
      <c r="AK6" s="76"/>
      <c r="AL6" s="76"/>
      <c r="AM6" s="76"/>
      <c r="AN6" s="76"/>
      <c r="AO6" s="77"/>
      <c r="AP6" s="78"/>
    </row>
    <row r="7" spans="1:42" ht="35" thickBot="1" x14ac:dyDescent="0.25">
      <c r="A7" s="81" t="s">
        <v>743</v>
      </c>
      <c r="B7" s="81"/>
      <c r="C7" s="82"/>
      <c r="D7" s="82"/>
      <c r="E7" s="82"/>
      <c r="F7" s="82"/>
      <c r="G7" s="82"/>
      <c r="H7" s="82"/>
      <c r="I7" s="82"/>
      <c r="J7" s="82"/>
      <c r="K7" s="83"/>
      <c r="L7" s="84"/>
      <c r="M7" s="82"/>
      <c r="N7" s="82"/>
      <c r="O7" s="82"/>
      <c r="P7" s="82"/>
      <c r="Q7" s="82"/>
      <c r="R7" s="82"/>
      <c r="S7" s="82"/>
      <c r="T7" s="82"/>
      <c r="U7" s="83"/>
      <c r="V7" s="84"/>
      <c r="W7" s="82"/>
      <c r="X7" s="82"/>
      <c r="Y7" s="82"/>
      <c r="Z7" s="82"/>
      <c r="AA7" s="82"/>
      <c r="AB7" s="82"/>
      <c r="AC7" s="82"/>
      <c r="AD7" s="82"/>
      <c r="AE7" s="83"/>
      <c r="AF7" s="84"/>
      <c r="AG7" s="82"/>
      <c r="AH7" s="82"/>
      <c r="AI7" s="82"/>
      <c r="AJ7" s="82"/>
      <c r="AK7" s="82"/>
      <c r="AL7" s="82"/>
      <c r="AM7" s="82"/>
      <c r="AN7" s="82"/>
      <c r="AO7" s="83"/>
      <c r="AP7" s="84"/>
    </row>
    <row r="8" spans="1:42" ht="35" thickBot="1" x14ac:dyDescent="0.25">
      <c r="A8" s="81" t="s">
        <v>744</v>
      </c>
      <c r="B8" s="81"/>
      <c r="C8" s="85"/>
      <c r="D8" s="85"/>
      <c r="E8" s="85"/>
      <c r="F8" s="85"/>
      <c r="G8" s="85"/>
      <c r="H8" s="85"/>
      <c r="I8" s="85"/>
      <c r="J8" s="85"/>
      <c r="K8" s="86"/>
      <c r="L8" s="87"/>
      <c r="M8" s="85"/>
      <c r="N8" s="85"/>
      <c r="O8" s="85"/>
      <c r="P8" s="85"/>
      <c r="Q8" s="85"/>
      <c r="R8" s="85"/>
      <c r="S8" s="85"/>
      <c r="T8" s="85"/>
      <c r="U8" s="86"/>
      <c r="V8" s="87"/>
      <c r="W8" s="85"/>
      <c r="X8" s="85"/>
      <c r="Y8" s="85"/>
      <c r="Z8" s="85"/>
      <c r="AA8" s="85"/>
      <c r="AB8" s="85"/>
      <c r="AC8" s="85"/>
      <c r="AD8" s="85"/>
      <c r="AE8" s="86"/>
      <c r="AF8" s="87"/>
      <c r="AG8" s="85"/>
      <c r="AH8" s="85"/>
      <c r="AI8" s="85"/>
      <c r="AJ8" s="85"/>
      <c r="AK8" s="85"/>
      <c r="AL8" s="85"/>
      <c r="AM8" s="85"/>
      <c r="AN8" s="85"/>
      <c r="AO8" s="86"/>
      <c r="AP8" s="87"/>
    </row>
    <row r="9" spans="1:42" ht="35" thickBot="1" x14ac:dyDescent="0.25">
      <c r="A9" s="81" t="s">
        <v>745</v>
      </c>
      <c r="B9" s="81"/>
      <c r="C9" s="82"/>
      <c r="D9" s="82"/>
      <c r="E9" s="82"/>
      <c r="F9" s="82"/>
      <c r="G9" s="82"/>
      <c r="H9" s="82"/>
      <c r="I9" s="82"/>
      <c r="J9" s="82"/>
      <c r="K9" s="83"/>
      <c r="L9" s="84"/>
      <c r="M9" s="82"/>
      <c r="N9" s="82"/>
      <c r="O9" s="82"/>
      <c r="P9" s="82"/>
      <c r="Q9" s="82"/>
      <c r="R9" s="82"/>
      <c r="S9" s="82"/>
      <c r="T9" s="82"/>
      <c r="U9" s="83"/>
      <c r="V9" s="84"/>
      <c r="W9" s="82"/>
      <c r="X9" s="82"/>
      <c r="Y9" s="82"/>
      <c r="Z9" s="82"/>
      <c r="AA9" s="82"/>
      <c r="AB9" s="82"/>
      <c r="AC9" s="82"/>
      <c r="AD9" s="82"/>
      <c r="AE9" s="83"/>
      <c r="AF9" s="84"/>
      <c r="AG9" s="82"/>
      <c r="AH9" s="82"/>
      <c r="AI9" s="82"/>
      <c r="AJ9" s="82"/>
      <c r="AK9" s="82"/>
      <c r="AL9" s="82"/>
      <c r="AM9" s="82"/>
      <c r="AN9" s="82"/>
      <c r="AO9" s="83"/>
      <c r="AP9" s="84"/>
    </row>
    <row r="10" spans="1:42" ht="52" thickBot="1" x14ac:dyDescent="0.25">
      <c r="A10" s="81" t="s">
        <v>746</v>
      </c>
      <c r="B10" s="81"/>
      <c r="C10" s="82"/>
      <c r="D10" s="82"/>
      <c r="E10" s="82"/>
      <c r="F10" s="82"/>
      <c r="G10" s="82"/>
      <c r="H10" s="82"/>
      <c r="I10" s="82"/>
      <c r="J10" s="82"/>
      <c r="K10" s="83"/>
      <c r="L10" s="84"/>
      <c r="M10" s="82"/>
      <c r="N10" s="82"/>
      <c r="O10" s="82"/>
      <c r="P10" s="82"/>
      <c r="Q10" s="82"/>
      <c r="R10" s="82"/>
      <c r="S10" s="82"/>
      <c r="T10" s="82"/>
      <c r="U10" s="83"/>
      <c r="V10" s="84"/>
      <c r="W10" s="82"/>
      <c r="X10" s="82"/>
      <c r="Y10" s="82"/>
      <c r="Z10" s="82"/>
      <c r="AA10" s="82"/>
      <c r="AB10" s="82"/>
      <c r="AC10" s="82"/>
      <c r="AD10" s="82"/>
      <c r="AE10" s="83"/>
      <c r="AF10" s="84"/>
      <c r="AG10" s="82"/>
      <c r="AH10" s="82"/>
      <c r="AI10" s="82"/>
      <c r="AJ10" s="82"/>
      <c r="AK10" s="82"/>
      <c r="AL10" s="82"/>
      <c r="AM10" s="82"/>
      <c r="AN10" s="82"/>
      <c r="AO10" s="83"/>
      <c r="AP10" s="84"/>
    </row>
    <row r="11" spans="1:42" ht="35" thickBot="1" x14ac:dyDescent="0.25">
      <c r="A11" s="81" t="s">
        <v>747</v>
      </c>
      <c r="B11" s="81"/>
      <c r="C11" s="85"/>
      <c r="D11" s="85"/>
      <c r="E11" s="85"/>
      <c r="F11" s="85"/>
      <c r="G11" s="85"/>
      <c r="H11" s="85"/>
      <c r="I11" s="85"/>
      <c r="J11" s="85"/>
      <c r="K11" s="86"/>
      <c r="L11" s="87"/>
      <c r="M11" s="85"/>
      <c r="N11" s="85"/>
      <c r="O11" s="85"/>
      <c r="P11" s="85"/>
      <c r="Q11" s="85"/>
      <c r="R11" s="85"/>
      <c r="S11" s="85"/>
      <c r="T11" s="85"/>
      <c r="U11" s="86"/>
      <c r="V11" s="87"/>
      <c r="W11" s="85"/>
      <c r="X11" s="85"/>
      <c r="Y11" s="85"/>
      <c r="Z11" s="85"/>
      <c r="AA11" s="85"/>
      <c r="AB11" s="85"/>
      <c r="AC11" s="85"/>
      <c r="AD11" s="85"/>
      <c r="AE11" s="86"/>
      <c r="AF11" s="87"/>
      <c r="AG11" s="85"/>
      <c r="AH11" s="85"/>
      <c r="AI11" s="85"/>
      <c r="AJ11" s="85"/>
      <c r="AK11" s="85"/>
      <c r="AL11" s="85"/>
      <c r="AM11" s="85"/>
      <c r="AN11" s="85"/>
      <c r="AO11" s="86"/>
      <c r="AP11" s="87"/>
    </row>
    <row r="12" spans="1:42" ht="18" thickBot="1" x14ac:dyDescent="0.25">
      <c r="A12" s="81" t="s">
        <v>748</v>
      </c>
      <c r="B12" s="81"/>
      <c r="C12" s="82"/>
      <c r="D12" s="82"/>
      <c r="E12" s="82"/>
      <c r="F12" s="82"/>
      <c r="G12" s="82"/>
      <c r="H12" s="82"/>
      <c r="I12" s="82"/>
      <c r="J12" s="82"/>
      <c r="K12" s="83"/>
      <c r="L12" s="84"/>
      <c r="M12" s="82"/>
      <c r="N12" s="82"/>
      <c r="O12" s="82"/>
      <c r="P12" s="82"/>
      <c r="Q12" s="82"/>
      <c r="R12" s="82"/>
      <c r="S12" s="82"/>
      <c r="T12" s="82"/>
      <c r="U12" s="83"/>
      <c r="V12" s="84"/>
      <c r="W12" s="82"/>
      <c r="X12" s="82"/>
      <c r="Y12" s="82"/>
      <c r="Z12" s="82"/>
      <c r="AA12" s="82"/>
      <c r="AB12" s="82"/>
      <c r="AC12" s="82"/>
      <c r="AD12" s="82"/>
      <c r="AE12" s="83"/>
      <c r="AF12" s="84"/>
      <c r="AG12" s="82"/>
      <c r="AH12" s="82"/>
      <c r="AI12" s="82"/>
      <c r="AJ12" s="82"/>
      <c r="AK12" s="82"/>
      <c r="AL12" s="82"/>
      <c r="AM12" s="82"/>
      <c r="AN12" s="82"/>
      <c r="AO12" s="83"/>
      <c r="AP12" s="84"/>
    </row>
    <row r="13" spans="1:42" ht="18" thickBot="1" x14ac:dyDescent="0.25">
      <c r="A13" s="81" t="s">
        <v>749</v>
      </c>
      <c r="B13" s="81"/>
      <c r="C13" s="82"/>
      <c r="D13" s="82"/>
      <c r="E13" s="82"/>
      <c r="F13" s="82"/>
      <c r="G13" s="82"/>
      <c r="H13" s="82"/>
      <c r="I13" s="82"/>
      <c r="J13" s="82"/>
      <c r="K13" s="83"/>
      <c r="L13" s="84"/>
      <c r="M13" s="82"/>
      <c r="N13" s="82"/>
      <c r="O13" s="82"/>
      <c r="P13" s="82"/>
      <c r="Q13" s="82"/>
      <c r="R13" s="82"/>
      <c r="S13" s="82"/>
      <c r="T13" s="82"/>
      <c r="U13" s="83"/>
      <c r="V13" s="84"/>
      <c r="W13" s="82"/>
      <c r="X13" s="82"/>
      <c r="Y13" s="82"/>
      <c r="Z13" s="82"/>
      <c r="AA13" s="82"/>
      <c r="AB13" s="82"/>
      <c r="AC13" s="82"/>
      <c r="AD13" s="82"/>
      <c r="AE13" s="83"/>
      <c r="AF13" s="84"/>
      <c r="AG13" s="82"/>
      <c r="AH13" s="82"/>
      <c r="AI13" s="82"/>
      <c r="AJ13" s="82"/>
      <c r="AK13" s="82"/>
      <c r="AL13" s="82"/>
      <c r="AM13" s="82"/>
      <c r="AN13" s="82"/>
      <c r="AO13" s="83"/>
      <c r="AP13" s="84"/>
    </row>
    <row r="14" spans="1:42" ht="35" thickBot="1" x14ac:dyDescent="0.25">
      <c r="A14" s="81" t="s">
        <v>750</v>
      </c>
      <c r="B14" s="81"/>
      <c r="C14" s="82"/>
      <c r="D14" s="82"/>
      <c r="E14" s="82"/>
      <c r="F14" s="82"/>
      <c r="G14" s="82"/>
      <c r="H14" s="82"/>
      <c r="I14" s="82"/>
      <c r="J14" s="82"/>
      <c r="K14" s="83"/>
      <c r="L14" s="84"/>
      <c r="M14" s="82"/>
      <c r="N14" s="82"/>
      <c r="O14" s="82"/>
      <c r="P14" s="82"/>
      <c r="Q14" s="82"/>
      <c r="R14" s="82"/>
      <c r="S14" s="82"/>
      <c r="T14" s="82"/>
      <c r="U14" s="83"/>
      <c r="V14" s="84"/>
      <c r="W14" s="82"/>
      <c r="X14" s="82"/>
      <c r="Y14" s="82"/>
      <c r="Z14" s="82"/>
      <c r="AA14" s="82"/>
      <c r="AB14" s="82"/>
      <c r="AC14" s="82"/>
      <c r="AD14" s="82"/>
      <c r="AE14" s="83"/>
      <c r="AF14" s="84"/>
      <c r="AG14" s="82"/>
      <c r="AH14" s="82"/>
      <c r="AI14" s="82"/>
      <c r="AJ14" s="82"/>
      <c r="AK14" s="82"/>
      <c r="AL14" s="82"/>
      <c r="AM14" s="82"/>
      <c r="AN14" s="82"/>
      <c r="AO14" s="83"/>
      <c r="AP14" s="84"/>
    </row>
    <row r="15" spans="1:42" ht="18" thickBot="1" x14ac:dyDescent="0.25">
      <c r="A15" s="81" t="s">
        <v>751</v>
      </c>
      <c r="B15" s="81"/>
      <c r="C15" s="82"/>
      <c r="D15" s="82"/>
      <c r="E15" s="82"/>
      <c r="F15" s="82"/>
      <c r="G15" s="82"/>
      <c r="H15" s="82"/>
      <c r="I15" s="82"/>
      <c r="J15" s="82"/>
      <c r="K15" s="83"/>
      <c r="L15" s="84"/>
      <c r="M15" s="82"/>
      <c r="N15" s="82"/>
      <c r="O15" s="82"/>
      <c r="P15" s="82"/>
      <c r="Q15" s="82"/>
      <c r="R15" s="82"/>
      <c r="S15" s="82"/>
      <c r="T15" s="82"/>
      <c r="U15" s="83"/>
      <c r="V15" s="84"/>
      <c r="W15" s="82"/>
      <c r="X15" s="82"/>
      <c r="Y15" s="82"/>
      <c r="Z15" s="82"/>
      <c r="AA15" s="82"/>
      <c r="AB15" s="82"/>
      <c r="AC15" s="82"/>
      <c r="AD15" s="82"/>
      <c r="AE15" s="83"/>
      <c r="AF15" s="84"/>
      <c r="AG15" s="82"/>
      <c r="AH15" s="82"/>
      <c r="AI15" s="82"/>
      <c r="AJ15" s="82"/>
      <c r="AK15" s="82"/>
      <c r="AL15" s="82"/>
      <c r="AM15" s="82"/>
      <c r="AN15" s="82"/>
      <c r="AO15" s="83"/>
      <c r="AP15" s="84"/>
    </row>
    <row r="16" spans="1:42" ht="18" thickBot="1" x14ac:dyDescent="0.25">
      <c r="A16" s="81" t="s">
        <v>752</v>
      </c>
      <c r="B16" s="81"/>
      <c r="C16" s="82"/>
      <c r="D16" s="82"/>
      <c r="E16" s="82"/>
      <c r="F16" s="82"/>
      <c r="G16" s="82"/>
      <c r="H16" s="82"/>
      <c r="I16" s="82"/>
      <c r="J16" s="82"/>
      <c r="K16" s="83"/>
      <c r="L16" s="84"/>
      <c r="M16" s="82"/>
      <c r="N16" s="82"/>
      <c r="O16" s="82"/>
      <c r="P16" s="82"/>
      <c r="Q16" s="82"/>
      <c r="R16" s="82"/>
      <c r="S16" s="82"/>
      <c r="T16" s="82"/>
      <c r="U16" s="83"/>
      <c r="V16" s="84"/>
      <c r="W16" s="82"/>
      <c r="X16" s="82"/>
      <c r="Y16" s="82"/>
      <c r="Z16" s="82"/>
      <c r="AA16" s="82"/>
      <c r="AB16" s="82"/>
      <c r="AC16" s="82"/>
      <c r="AD16" s="82"/>
      <c r="AE16" s="83"/>
      <c r="AF16" s="84"/>
      <c r="AG16" s="82"/>
      <c r="AH16" s="82"/>
      <c r="AI16" s="82"/>
      <c r="AJ16" s="82"/>
      <c r="AK16" s="82"/>
      <c r="AL16" s="82"/>
      <c r="AM16" s="82"/>
      <c r="AN16" s="82"/>
      <c r="AO16" s="83"/>
      <c r="AP16" s="84"/>
    </row>
    <row r="17" spans="1:42" ht="52" thickBot="1" x14ac:dyDescent="0.25">
      <c r="A17" s="81" t="s">
        <v>753</v>
      </c>
      <c r="B17" s="81"/>
      <c r="C17" s="82"/>
      <c r="D17" s="82"/>
      <c r="E17" s="82"/>
      <c r="F17" s="82"/>
      <c r="G17" s="82"/>
      <c r="H17" s="82"/>
      <c r="I17" s="82"/>
      <c r="J17" s="82"/>
      <c r="K17" s="83"/>
      <c r="L17" s="84"/>
      <c r="M17" s="82"/>
      <c r="N17" s="82"/>
      <c r="O17" s="82"/>
      <c r="P17" s="82"/>
      <c r="Q17" s="82"/>
      <c r="R17" s="82"/>
      <c r="S17" s="82"/>
      <c r="T17" s="82"/>
      <c r="U17" s="83"/>
      <c r="V17" s="84"/>
      <c r="W17" s="82"/>
      <c r="X17" s="82"/>
      <c r="Y17" s="82"/>
      <c r="Z17" s="82"/>
      <c r="AA17" s="82"/>
      <c r="AB17" s="82"/>
      <c r="AC17" s="82"/>
      <c r="AD17" s="82"/>
      <c r="AE17" s="83"/>
      <c r="AF17" s="84"/>
      <c r="AG17" s="82"/>
      <c r="AH17" s="82"/>
      <c r="AI17" s="82"/>
      <c r="AJ17" s="82"/>
      <c r="AK17" s="82"/>
      <c r="AL17" s="82"/>
      <c r="AM17" s="82"/>
      <c r="AN17" s="82"/>
      <c r="AO17" s="83"/>
      <c r="AP17" s="84"/>
    </row>
    <row r="18" spans="1:42" ht="35" thickBot="1" x14ac:dyDescent="0.25">
      <c r="A18" s="81" t="s">
        <v>754</v>
      </c>
      <c r="B18" s="81"/>
      <c r="C18" s="82"/>
      <c r="D18" s="82"/>
      <c r="E18" s="82"/>
      <c r="F18" s="82"/>
      <c r="G18" s="82"/>
      <c r="H18" s="82"/>
      <c r="I18" s="82"/>
      <c r="J18" s="82"/>
      <c r="K18" s="83"/>
      <c r="L18" s="84"/>
      <c r="M18" s="82"/>
      <c r="N18" s="82"/>
      <c r="O18" s="82"/>
      <c r="P18" s="82"/>
      <c r="Q18" s="82"/>
      <c r="R18" s="82"/>
      <c r="S18" s="82"/>
      <c r="T18" s="82"/>
      <c r="U18" s="83"/>
      <c r="V18" s="84"/>
      <c r="W18" s="82"/>
      <c r="X18" s="82"/>
      <c r="Y18" s="82"/>
      <c r="Z18" s="82"/>
      <c r="AA18" s="82"/>
      <c r="AB18" s="82"/>
      <c r="AC18" s="82"/>
      <c r="AD18" s="82"/>
      <c r="AE18" s="83"/>
      <c r="AF18" s="84"/>
      <c r="AG18" s="82"/>
      <c r="AH18" s="82"/>
      <c r="AI18" s="82"/>
      <c r="AJ18" s="82"/>
      <c r="AK18" s="82"/>
      <c r="AL18" s="82"/>
      <c r="AM18" s="82"/>
      <c r="AN18" s="82"/>
      <c r="AO18" s="83"/>
      <c r="AP18" s="84"/>
    </row>
    <row r="19" spans="1:42" ht="52" thickBot="1" x14ac:dyDescent="0.25">
      <c r="A19" s="81" t="s">
        <v>755</v>
      </c>
      <c r="B19" s="81"/>
      <c r="C19" s="82"/>
      <c r="D19" s="82"/>
      <c r="E19" s="82"/>
      <c r="F19" s="82"/>
      <c r="G19" s="82"/>
      <c r="H19" s="82"/>
      <c r="I19" s="82"/>
      <c r="J19" s="82"/>
      <c r="K19" s="83"/>
      <c r="L19" s="84"/>
      <c r="M19" s="82"/>
      <c r="N19" s="82"/>
      <c r="O19" s="82"/>
      <c r="P19" s="82"/>
      <c r="Q19" s="82"/>
      <c r="R19" s="82"/>
      <c r="S19" s="82"/>
      <c r="T19" s="82"/>
      <c r="U19" s="83"/>
      <c r="V19" s="84"/>
      <c r="W19" s="82"/>
      <c r="X19" s="82"/>
      <c r="Y19" s="82"/>
      <c r="Z19" s="82"/>
      <c r="AA19" s="82"/>
      <c r="AB19" s="82"/>
      <c r="AC19" s="82"/>
      <c r="AD19" s="82"/>
      <c r="AE19" s="83"/>
      <c r="AF19" s="84"/>
      <c r="AG19" s="82"/>
      <c r="AH19" s="82"/>
      <c r="AI19" s="82"/>
      <c r="AJ19" s="82"/>
      <c r="AK19" s="82"/>
      <c r="AL19" s="82"/>
      <c r="AM19" s="82"/>
      <c r="AN19" s="82"/>
      <c r="AO19" s="83"/>
      <c r="AP19" s="84"/>
    </row>
    <row r="20" spans="1:42" ht="35" thickBot="1" x14ac:dyDescent="0.25">
      <c r="A20" s="81" t="s">
        <v>756</v>
      </c>
      <c r="B20" s="81"/>
      <c r="C20" s="82"/>
      <c r="D20" s="82"/>
      <c r="E20" s="82"/>
      <c r="F20" s="82"/>
      <c r="G20" s="82"/>
      <c r="H20" s="82"/>
      <c r="I20" s="82"/>
      <c r="J20" s="82"/>
      <c r="K20" s="83"/>
      <c r="L20" s="84"/>
      <c r="M20" s="82"/>
      <c r="N20" s="82"/>
      <c r="O20" s="82"/>
      <c r="P20" s="82"/>
      <c r="Q20" s="82"/>
      <c r="R20" s="82"/>
      <c r="S20" s="82"/>
      <c r="T20" s="82"/>
      <c r="U20" s="83"/>
      <c r="V20" s="84"/>
      <c r="W20" s="82"/>
      <c r="X20" s="82"/>
      <c r="Y20" s="82"/>
      <c r="Z20" s="82"/>
      <c r="AA20" s="82"/>
      <c r="AB20" s="82"/>
      <c r="AC20" s="82"/>
      <c r="AD20" s="82"/>
      <c r="AE20" s="83"/>
      <c r="AF20" s="84"/>
      <c r="AG20" s="82"/>
      <c r="AH20" s="82"/>
      <c r="AI20" s="82"/>
      <c r="AJ20" s="82"/>
      <c r="AK20" s="82"/>
      <c r="AL20" s="82"/>
      <c r="AM20" s="82"/>
      <c r="AN20" s="82"/>
      <c r="AO20" s="83"/>
      <c r="AP20" s="84"/>
    </row>
    <row r="21" spans="1:42" ht="35" thickBot="1" x14ac:dyDescent="0.25">
      <c r="A21" s="81" t="s">
        <v>652</v>
      </c>
      <c r="B21" s="81"/>
      <c r="C21" s="82"/>
      <c r="D21" s="82"/>
      <c r="E21" s="82"/>
      <c r="F21" s="82"/>
      <c r="G21" s="82"/>
      <c r="H21" s="82"/>
      <c r="I21" s="82"/>
      <c r="J21" s="82"/>
      <c r="K21" s="83"/>
      <c r="L21" s="84"/>
      <c r="M21" s="82"/>
      <c r="N21" s="82"/>
      <c r="O21" s="82"/>
      <c r="P21" s="82"/>
      <c r="Q21" s="82"/>
      <c r="R21" s="82"/>
      <c r="S21" s="82"/>
      <c r="T21" s="82"/>
      <c r="U21" s="83"/>
      <c r="V21" s="84"/>
      <c r="W21" s="82"/>
      <c r="X21" s="82"/>
      <c r="Y21" s="82"/>
      <c r="Z21" s="82"/>
      <c r="AA21" s="82"/>
      <c r="AB21" s="82"/>
      <c r="AC21" s="82"/>
      <c r="AD21" s="82"/>
      <c r="AE21" s="83"/>
      <c r="AF21" s="84"/>
      <c r="AG21" s="82"/>
      <c r="AH21" s="82"/>
      <c r="AI21" s="82"/>
      <c r="AJ21" s="82"/>
      <c r="AK21" s="82"/>
      <c r="AL21" s="82"/>
      <c r="AM21" s="82"/>
      <c r="AN21" s="82"/>
      <c r="AO21" s="83"/>
      <c r="AP21" s="84"/>
    </row>
    <row r="22" spans="1:42" ht="35" thickBot="1" x14ac:dyDescent="0.25">
      <c r="A22" s="81" t="s">
        <v>757</v>
      </c>
      <c r="B22" s="81"/>
      <c r="C22" s="85"/>
      <c r="D22" s="85"/>
      <c r="E22" s="85"/>
      <c r="F22" s="85"/>
      <c r="G22" s="85"/>
      <c r="H22" s="85"/>
      <c r="I22" s="85"/>
      <c r="J22" s="85"/>
      <c r="K22" s="86"/>
      <c r="L22" s="87"/>
      <c r="M22" s="85"/>
      <c r="N22" s="85"/>
      <c r="O22" s="85"/>
      <c r="P22" s="85"/>
      <c r="Q22" s="85"/>
      <c r="R22" s="85"/>
      <c r="S22" s="85"/>
      <c r="T22" s="85"/>
      <c r="U22" s="86"/>
      <c r="V22" s="87"/>
      <c r="W22" s="85"/>
      <c r="X22" s="85"/>
      <c r="Y22" s="85"/>
      <c r="Z22" s="85"/>
      <c r="AA22" s="85"/>
      <c r="AB22" s="85"/>
      <c r="AC22" s="85"/>
      <c r="AD22" s="85"/>
      <c r="AE22" s="86"/>
      <c r="AF22" s="87"/>
      <c r="AG22" s="85"/>
      <c r="AH22" s="85"/>
      <c r="AI22" s="85"/>
      <c r="AJ22" s="85"/>
      <c r="AK22" s="85"/>
      <c r="AL22" s="85"/>
      <c r="AM22" s="85"/>
      <c r="AN22" s="85"/>
      <c r="AO22" s="86"/>
      <c r="AP22" s="87"/>
    </row>
    <row r="23" spans="1:42" ht="52" thickBot="1" x14ac:dyDescent="0.25">
      <c r="A23" s="81" t="s">
        <v>758</v>
      </c>
      <c r="B23" s="81"/>
      <c r="C23" s="85"/>
      <c r="D23" s="85"/>
      <c r="E23" s="85"/>
      <c r="F23" s="85"/>
      <c r="G23" s="85"/>
      <c r="H23" s="85"/>
      <c r="I23" s="85"/>
      <c r="J23" s="85"/>
      <c r="K23" s="86"/>
      <c r="L23" s="87"/>
      <c r="M23" s="85"/>
      <c r="N23" s="85"/>
      <c r="O23" s="85"/>
      <c r="P23" s="85"/>
      <c r="Q23" s="85"/>
      <c r="R23" s="85"/>
      <c r="S23" s="85"/>
      <c r="T23" s="85"/>
      <c r="U23" s="86"/>
      <c r="V23" s="87"/>
      <c r="W23" s="85"/>
      <c r="X23" s="85"/>
      <c r="Y23" s="85"/>
      <c r="Z23" s="85"/>
      <c r="AA23" s="85"/>
      <c r="AB23" s="85"/>
      <c r="AC23" s="85"/>
      <c r="AD23" s="85"/>
      <c r="AE23" s="86"/>
      <c r="AF23" s="87"/>
      <c r="AG23" s="85"/>
      <c r="AH23" s="85"/>
      <c r="AI23" s="85"/>
      <c r="AJ23" s="85"/>
      <c r="AK23" s="85"/>
      <c r="AL23" s="85"/>
      <c r="AM23" s="85"/>
      <c r="AN23" s="85"/>
      <c r="AO23" s="86"/>
      <c r="AP23" s="87"/>
    </row>
    <row r="24" spans="1:42" ht="18" thickBot="1" x14ac:dyDescent="0.25">
      <c r="A24" s="81" t="s">
        <v>759</v>
      </c>
      <c r="B24" s="81"/>
      <c r="C24" s="85"/>
      <c r="D24" s="85"/>
      <c r="E24" s="85"/>
      <c r="F24" s="85"/>
      <c r="G24" s="85"/>
      <c r="H24" s="85"/>
      <c r="I24" s="85"/>
      <c r="J24" s="85"/>
      <c r="K24" s="86"/>
      <c r="L24" s="87"/>
      <c r="M24" s="85"/>
      <c r="N24" s="85"/>
      <c r="O24" s="85"/>
      <c r="P24" s="85"/>
      <c r="Q24" s="85"/>
      <c r="R24" s="85"/>
      <c r="S24" s="85"/>
      <c r="T24" s="85"/>
      <c r="U24" s="86"/>
      <c r="V24" s="87"/>
      <c r="W24" s="85"/>
      <c r="X24" s="85"/>
      <c r="Y24" s="85"/>
      <c r="Z24" s="85"/>
      <c r="AA24" s="85"/>
      <c r="AB24" s="85"/>
      <c r="AC24" s="85"/>
      <c r="AD24" s="85"/>
      <c r="AE24" s="86"/>
      <c r="AF24" s="87"/>
      <c r="AG24" s="85"/>
      <c r="AH24" s="85"/>
      <c r="AI24" s="85"/>
      <c r="AJ24" s="85"/>
      <c r="AK24" s="85"/>
      <c r="AL24" s="85"/>
      <c r="AM24" s="85"/>
      <c r="AN24" s="85"/>
      <c r="AO24" s="86"/>
      <c r="AP24" s="87"/>
    </row>
    <row r="25" spans="1:42" ht="35" thickBot="1" x14ac:dyDescent="0.25">
      <c r="A25" s="81" t="s">
        <v>760</v>
      </c>
      <c r="B25" s="81"/>
      <c r="C25" s="85"/>
      <c r="D25" s="85"/>
      <c r="E25" s="85"/>
      <c r="F25" s="85"/>
      <c r="G25" s="85"/>
      <c r="H25" s="85"/>
      <c r="I25" s="85"/>
      <c r="J25" s="85"/>
      <c r="K25" s="86"/>
      <c r="L25" s="87"/>
      <c r="M25" s="85"/>
      <c r="N25" s="85"/>
      <c r="O25" s="85"/>
      <c r="P25" s="85"/>
      <c r="Q25" s="85"/>
      <c r="R25" s="85"/>
      <c r="S25" s="85"/>
      <c r="T25" s="85"/>
      <c r="U25" s="86"/>
      <c r="V25" s="87"/>
      <c r="W25" s="85"/>
      <c r="X25" s="85"/>
      <c r="Y25" s="85"/>
      <c r="Z25" s="85"/>
      <c r="AA25" s="85"/>
      <c r="AB25" s="85"/>
      <c r="AC25" s="85"/>
      <c r="AD25" s="85"/>
      <c r="AE25" s="86"/>
      <c r="AF25" s="87"/>
      <c r="AG25" s="85"/>
      <c r="AH25" s="85"/>
      <c r="AI25" s="85"/>
      <c r="AJ25" s="85"/>
      <c r="AK25" s="85"/>
      <c r="AL25" s="85"/>
      <c r="AM25" s="85"/>
      <c r="AN25" s="85"/>
      <c r="AO25" s="86"/>
      <c r="AP25" s="87"/>
    </row>
    <row r="26" spans="1:42" ht="35" thickBot="1" x14ac:dyDescent="0.25">
      <c r="A26" s="81" t="s">
        <v>761</v>
      </c>
      <c r="B26" s="81"/>
      <c r="C26" s="85"/>
      <c r="D26" s="85"/>
      <c r="E26" s="85"/>
      <c r="F26" s="85"/>
      <c r="G26" s="85"/>
      <c r="H26" s="85"/>
      <c r="I26" s="85"/>
      <c r="J26" s="85"/>
      <c r="K26" s="86"/>
      <c r="L26" s="87"/>
      <c r="M26" s="85"/>
      <c r="N26" s="85"/>
      <c r="O26" s="85"/>
      <c r="P26" s="85"/>
      <c r="Q26" s="85"/>
      <c r="R26" s="85"/>
      <c r="S26" s="85"/>
      <c r="T26" s="85"/>
      <c r="U26" s="86"/>
      <c r="V26" s="87"/>
      <c r="W26" s="85"/>
      <c r="X26" s="85"/>
      <c r="Y26" s="85"/>
      <c r="Z26" s="85"/>
      <c r="AA26" s="85"/>
      <c r="AB26" s="85"/>
      <c r="AC26" s="85"/>
      <c r="AD26" s="85"/>
      <c r="AE26" s="86"/>
      <c r="AF26" s="87"/>
      <c r="AG26" s="85"/>
      <c r="AH26" s="85"/>
      <c r="AI26" s="85"/>
      <c r="AJ26" s="85"/>
      <c r="AK26" s="85"/>
      <c r="AL26" s="85"/>
      <c r="AM26" s="85"/>
      <c r="AN26" s="85"/>
      <c r="AO26" s="86"/>
      <c r="AP26" s="87"/>
    </row>
    <row r="27" spans="1:42" ht="18" thickBot="1" x14ac:dyDescent="0.25">
      <c r="A27" s="81" t="s">
        <v>762</v>
      </c>
      <c r="B27" s="81"/>
      <c r="C27" s="82"/>
      <c r="D27" s="82"/>
      <c r="E27" s="82"/>
      <c r="F27" s="82"/>
      <c r="G27" s="82"/>
      <c r="H27" s="82"/>
      <c r="I27" s="82"/>
      <c r="J27" s="82"/>
      <c r="K27" s="83"/>
      <c r="L27" s="84"/>
      <c r="M27" s="82"/>
      <c r="N27" s="82"/>
      <c r="O27" s="82"/>
      <c r="P27" s="82"/>
      <c r="Q27" s="82"/>
      <c r="R27" s="82"/>
      <c r="S27" s="82"/>
      <c r="T27" s="82"/>
      <c r="U27" s="83"/>
      <c r="V27" s="84"/>
      <c r="W27" s="82"/>
      <c r="X27" s="82"/>
      <c r="Y27" s="82"/>
      <c r="Z27" s="82"/>
      <c r="AA27" s="82"/>
      <c r="AB27" s="82"/>
      <c r="AC27" s="82"/>
      <c r="AD27" s="82"/>
      <c r="AE27" s="83"/>
      <c r="AF27" s="84"/>
      <c r="AG27" s="82"/>
      <c r="AH27" s="82"/>
      <c r="AI27" s="82"/>
      <c r="AJ27" s="82"/>
      <c r="AK27" s="82"/>
      <c r="AL27" s="82"/>
      <c r="AM27" s="82"/>
      <c r="AN27" s="82"/>
      <c r="AO27" s="83"/>
      <c r="AP27" s="84"/>
    </row>
    <row r="28" spans="1:42" ht="52" thickBot="1" x14ac:dyDescent="0.25">
      <c r="A28" s="81" t="s">
        <v>763</v>
      </c>
      <c r="B28" s="81"/>
      <c r="C28" s="82"/>
      <c r="D28" s="82"/>
      <c r="E28" s="82"/>
      <c r="F28" s="82"/>
      <c r="G28" s="82"/>
      <c r="H28" s="82"/>
      <c r="I28" s="82"/>
      <c r="J28" s="82"/>
      <c r="K28" s="83"/>
      <c r="L28" s="84"/>
      <c r="M28" s="82"/>
      <c r="N28" s="82"/>
      <c r="O28" s="82"/>
      <c r="P28" s="82"/>
      <c r="Q28" s="82"/>
      <c r="R28" s="82"/>
      <c r="S28" s="82"/>
      <c r="T28" s="82"/>
      <c r="U28" s="83"/>
      <c r="V28" s="84"/>
      <c r="W28" s="82"/>
      <c r="X28" s="82"/>
      <c r="Y28" s="82"/>
      <c r="Z28" s="82"/>
      <c r="AA28" s="82"/>
      <c r="AB28" s="82"/>
      <c r="AC28" s="82"/>
      <c r="AD28" s="82"/>
      <c r="AE28" s="83"/>
      <c r="AF28" s="84"/>
      <c r="AG28" s="82"/>
      <c r="AH28" s="82"/>
      <c r="AI28" s="82"/>
      <c r="AJ28" s="82"/>
      <c r="AK28" s="82"/>
      <c r="AL28" s="82"/>
      <c r="AM28" s="82"/>
      <c r="AN28" s="82"/>
      <c r="AO28" s="83"/>
      <c r="AP28" s="84"/>
    </row>
    <row r="29" spans="1:42" ht="35" thickBot="1" x14ac:dyDescent="0.25">
      <c r="A29" s="81" t="s">
        <v>764</v>
      </c>
      <c r="B29" s="81"/>
      <c r="C29" s="85"/>
      <c r="D29" s="85"/>
      <c r="E29" s="85"/>
      <c r="F29" s="85"/>
      <c r="G29" s="85"/>
      <c r="H29" s="85"/>
      <c r="I29" s="85"/>
      <c r="J29" s="85"/>
      <c r="K29" s="86"/>
      <c r="L29" s="87"/>
      <c r="M29" s="85"/>
      <c r="N29" s="85"/>
      <c r="O29" s="85"/>
      <c r="P29" s="85"/>
      <c r="Q29" s="85"/>
      <c r="R29" s="85"/>
      <c r="S29" s="85"/>
      <c r="T29" s="85"/>
      <c r="U29" s="86"/>
      <c r="V29" s="87"/>
      <c r="W29" s="85"/>
      <c r="X29" s="85"/>
      <c r="Y29" s="85"/>
      <c r="Z29" s="85"/>
      <c r="AA29" s="85"/>
      <c r="AB29" s="85"/>
      <c r="AC29" s="85"/>
      <c r="AD29" s="85"/>
      <c r="AE29" s="86"/>
      <c r="AF29" s="87"/>
      <c r="AG29" s="85"/>
      <c r="AH29" s="85"/>
      <c r="AI29" s="85"/>
      <c r="AJ29" s="85"/>
      <c r="AK29" s="85"/>
      <c r="AL29" s="85"/>
      <c r="AM29" s="85"/>
      <c r="AN29" s="85"/>
      <c r="AO29" s="86"/>
      <c r="AP29" s="87"/>
    </row>
    <row r="30" spans="1:42" ht="35" thickBot="1" x14ac:dyDescent="0.25">
      <c r="A30" s="81" t="s">
        <v>765</v>
      </c>
      <c r="B30" s="81"/>
      <c r="C30" s="82"/>
      <c r="D30" s="82"/>
      <c r="E30" s="82"/>
      <c r="F30" s="82"/>
      <c r="G30" s="82"/>
      <c r="H30" s="82"/>
      <c r="I30" s="82"/>
      <c r="J30" s="82"/>
      <c r="K30" s="83"/>
      <c r="L30" s="84"/>
      <c r="M30" s="82"/>
      <c r="N30" s="82"/>
      <c r="O30" s="82"/>
      <c r="P30" s="82"/>
      <c r="Q30" s="82"/>
      <c r="R30" s="82"/>
      <c r="S30" s="82"/>
      <c r="T30" s="82"/>
      <c r="U30" s="83"/>
      <c r="V30" s="84"/>
      <c r="W30" s="82"/>
      <c r="X30" s="82"/>
      <c r="Y30" s="82"/>
      <c r="Z30" s="82"/>
      <c r="AA30" s="82"/>
      <c r="AB30" s="82"/>
      <c r="AC30" s="82"/>
      <c r="AD30" s="82"/>
      <c r="AE30" s="83"/>
      <c r="AF30" s="84"/>
      <c r="AG30" s="82"/>
      <c r="AH30" s="82"/>
      <c r="AI30" s="82"/>
      <c r="AJ30" s="82"/>
      <c r="AK30" s="82"/>
      <c r="AL30" s="82"/>
      <c r="AM30" s="82"/>
      <c r="AN30" s="82"/>
      <c r="AO30" s="83"/>
      <c r="AP30" s="84"/>
    </row>
    <row r="31" spans="1:42" ht="35" thickBot="1" x14ac:dyDescent="0.25">
      <c r="A31" s="81" t="s">
        <v>766</v>
      </c>
      <c r="B31" s="81"/>
      <c r="C31" s="82"/>
      <c r="D31" s="82"/>
      <c r="E31" s="82"/>
      <c r="F31" s="82"/>
      <c r="G31" s="82"/>
      <c r="H31" s="82"/>
      <c r="I31" s="82"/>
      <c r="J31" s="82"/>
      <c r="K31" s="83"/>
      <c r="L31" s="84"/>
      <c r="M31" s="82"/>
      <c r="N31" s="82"/>
      <c r="O31" s="82"/>
      <c r="P31" s="82"/>
      <c r="Q31" s="82"/>
      <c r="R31" s="82"/>
      <c r="S31" s="82"/>
      <c r="T31" s="82"/>
      <c r="U31" s="83"/>
      <c r="V31" s="84"/>
      <c r="W31" s="82"/>
      <c r="X31" s="82"/>
      <c r="Y31" s="82"/>
      <c r="Z31" s="82"/>
      <c r="AA31" s="82"/>
      <c r="AB31" s="82"/>
      <c r="AC31" s="82"/>
      <c r="AD31" s="82"/>
      <c r="AE31" s="83"/>
      <c r="AF31" s="84"/>
      <c r="AG31" s="82"/>
      <c r="AH31" s="82"/>
      <c r="AI31" s="82"/>
      <c r="AJ31" s="82"/>
      <c r="AK31" s="82"/>
      <c r="AL31" s="82"/>
      <c r="AM31" s="82"/>
      <c r="AN31" s="82"/>
      <c r="AO31" s="83"/>
      <c r="AP31" s="84"/>
    </row>
    <row r="32" spans="1:42" ht="35" thickBot="1" x14ac:dyDescent="0.25">
      <c r="A32" s="81" t="s">
        <v>767</v>
      </c>
      <c r="B32" s="81"/>
      <c r="C32" s="82"/>
      <c r="D32" s="82"/>
      <c r="E32" s="82"/>
      <c r="F32" s="82"/>
      <c r="G32" s="82"/>
      <c r="H32" s="82"/>
      <c r="I32" s="82"/>
      <c r="J32" s="82"/>
      <c r="K32" s="83"/>
      <c r="L32" s="84"/>
      <c r="M32" s="82"/>
      <c r="N32" s="82"/>
      <c r="O32" s="82"/>
      <c r="P32" s="82"/>
      <c r="Q32" s="82"/>
      <c r="R32" s="82"/>
      <c r="S32" s="82"/>
      <c r="T32" s="82"/>
      <c r="U32" s="83"/>
      <c r="V32" s="84"/>
      <c r="W32" s="82"/>
      <c r="X32" s="82"/>
      <c r="Y32" s="82"/>
      <c r="Z32" s="82"/>
      <c r="AA32" s="82"/>
      <c r="AB32" s="82"/>
      <c r="AC32" s="82"/>
      <c r="AD32" s="82"/>
      <c r="AE32" s="83"/>
      <c r="AF32" s="84"/>
      <c r="AG32" s="82"/>
      <c r="AH32" s="82"/>
      <c r="AI32" s="82"/>
      <c r="AJ32" s="82"/>
      <c r="AK32" s="82"/>
      <c r="AL32" s="82"/>
      <c r="AM32" s="82"/>
      <c r="AN32" s="82"/>
      <c r="AO32" s="83"/>
      <c r="AP32" s="84"/>
    </row>
    <row r="33" spans="1:42" ht="35" thickBot="1" x14ac:dyDescent="0.25">
      <c r="A33" s="80" t="s">
        <v>768</v>
      </c>
      <c r="B33" s="80"/>
      <c r="C33" s="76"/>
      <c r="D33" s="76"/>
      <c r="E33" s="76"/>
      <c r="F33" s="76"/>
      <c r="G33" s="76"/>
      <c r="H33" s="76"/>
      <c r="I33" s="76"/>
      <c r="J33" s="76"/>
      <c r="K33" s="77"/>
      <c r="L33" s="78"/>
      <c r="M33" s="76"/>
      <c r="N33" s="76"/>
      <c r="O33" s="76"/>
      <c r="P33" s="76"/>
      <c r="Q33" s="76"/>
      <c r="R33" s="76"/>
      <c r="S33" s="76"/>
      <c r="T33" s="76"/>
      <c r="U33" s="77"/>
      <c r="V33" s="78"/>
      <c r="W33" s="76"/>
      <c r="X33" s="76"/>
      <c r="Y33" s="76"/>
      <c r="Z33" s="76"/>
      <c r="AA33" s="76"/>
      <c r="AB33" s="76"/>
      <c r="AC33" s="76"/>
      <c r="AD33" s="76"/>
      <c r="AE33" s="77"/>
      <c r="AF33" s="78"/>
      <c r="AG33" s="76"/>
      <c r="AH33" s="76"/>
      <c r="AI33" s="76"/>
      <c r="AJ33" s="76"/>
      <c r="AK33" s="76"/>
      <c r="AL33" s="76"/>
      <c r="AM33" s="76"/>
      <c r="AN33" s="76"/>
      <c r="AO33" s="77"/>
      <c r="AP33" s="78"/>
    </row>
    <row r="34" spans="1:42" ht="52" thickBot="1" x14ac:dyDescent="0.25">
      <c r="A34" s="81" t="s">
        <v>769</v>
      </c>
      <c r="B34" s="81"/>
      <c r="C34" s="82"/>
      <c r="D34" s="82"/>
      <c r="E34" s="82"/>
      <c r="F34" s="82"/>
      <c r="G34" s="82"/>
      <c r="H34" s="82"/>
      <c r="I34" s="82"/>
      <c r="J34" s="82"/>
      <c r="K34" s="83"/>
      <c r="L34" s="84"/>
      <c r="M34" s="82"/>
      <c r="N34" s="82"/>
      <c r="O34" s="82"/>
      <c r="P34" s="82"/>
      <c r="Q34" s="82"/>
      <c r="R34" s="82"/>
      <c r="S34" s="82"/>
      <c r="T34" s="82"/>
      <c r="U34" s="83"/>
      <c r="V34" s="84"/>
      <c r="W34" s="82"/>
      <c r="X34" s="82"/>
      <c r="Y34" s="82"/>
      <c r="Z34" s="82"/>
      <c r="AA34" s="82"/>
      <c r="AB34" s="82"/>
      <c r="AC34" s="82"/>
      <c r="AD34" s="82"/>
      <c r="AE34" s="83"/>
      <c r="AF34" s="84"/>
      <c r="AG34" s="82"/>
      <c r="AH34" s="82"/>
      <c r="AI34" s="82"/>
      <c r="AJ34" s="82"/>
      <c r="AK34" s="82"/>
      <c r="AL34" s="82"/>
      <c r="AM34" s="82"/>
      <c r="AN34" s="82"/>
      <c r="AO34" s="83"/>
      <c r="AP34" s="84"/>
    </row>
    <row r="35" spans="1:42" ht="35" thickBot="1" x14ac:dyDescent="0.25">
      <c r="A35" s="81" t="s">
        <v>770</v>
      </c>
      <c r="B35" s="81"/>
      <c r="C35" s="82"/>
      <c r="D35" s="82"/>
      <c r="E35" s="82"/>
      <c r="F35" s="82"/>
      <c r="G35" s="82"/>
      <c r="H35" s="82"/>
      <c r="I35" s="82"/>
      <c r="J35" s="82"/>
      <c r="K35" s="83"/>
      <c r="L35" s="84"/>
      <c r="M35" s="82"/>
      <c r="N35" s="82"/>
      <c r="O35" s="82"/>
      <c r="P35" s="82"/>
      <c r="Q35" s="82"/>
      <c r="R35" s="82"/>
      <c r="S35" s="82"/>
      <c r="T35" s="82"/>
      <c r="U35" s="83"/>
      <c r="V35" s="84"/>
      <c r="W35" s="82"/>
      <c r="X35" s="82"/>
      <c r="Y35" s="82"/>
      <c r="Z35" s="82"/>
      <c r="AA35" s="82"/>
      <c r="AB35" s="82"/>
      <c r="AC35" s="82"/>
      <c r="AD35" s="82"/>
      <c r="AE35" s="83"/>
      <c r="AF35" s="84"/>
      <c r="AG35" s="82"/>
      <c r="AH35" s="82"/>
      <c r="AI35" s="82"/>
      <c r="AJ35" s="82"/>
      <c r="AK35" s="82"/>
      <c r="AL35" s="82"/>
      <c r="AM35" s="82"/>
      <c r="AN35" s="82"/>
      <c r="AO35" s="83"/>
      <c r="AP35" s="84"/>
    </row>
    <row r="36" spans="1:42" ht="52" thickBot="1" x14ac:dyDescent="0.25">
      <c r="A36" s="81" t="s">
        <v>771</v>
      </c>
      <c r="B36" s="81"/>
      <c r="C36" s="82"/>
      <c r="D36" s="82"/>
      <c r="E36" s="82"/>
      <c r="F36" s="82"/>
      <c r="G36" s="82"/>
      <c r="H36" s="82"/>
      <c r="I36" s="82"/>
      <c r="J36" s="82"/>
      <c r="K36" s="83"/>
      <c r="L36" s="84"/>
      <c r="M36" s="82"/>
      <c r="N36" s="82"/>
      <c r="O36" s="82"/>
      <c r="P36" s="82"/>
      <c r="Q36" s="82"/>
      <c r="R36" s="82"/>
      <c r="S36" s="82"/>
      <c r="T36" s="82"/>
      <c r="U36" s="83"/>
      <c r="V36" s="84"/>
      <c r="W36" s="82"/>
      <c r="X36" s="82"/>
      <c r="Y36" s="82"/>
      <c r="Z36" s="82"/>
      <c r="AA36" s="82"/>
      <c r="AB36" s="82"/>
      <c r="AC36" s="82"/>
      <c r="AD36" s="82"/>
      <c r="AE36" s="83"/>
      <c r="AF36" s="84"/>
      <c r="AG36" s="82"/>
      <c r="AH36" s="82"/>
      <c r="AI36" s="82"/>
      <c r="AJ36" s="82"/>
      <c r="AK36" s="82"/>
      <c r="AL36" s="82"/>
      <c r="AM36" s="82"/>
      <c r="AN36" s="82"/>
      <c r="AO36" s="83"/>
      <c r="AP36" s="84"/>
    </row>
    <row r="37" spans="1:42" ht="52" thickBot="1" x14ac:dyDescent="0.25">
      <c r="A37" s="81" t="s">
        <v>772</v>
      </c>
      <c r="B37" s="81"/>
      <c r="C37" s="82"/>
      <c r="D37" s="82"/>
      <c r="E37" s="82"/>
      <c r="F37" s="82"/>
      <c r="G37" s="82"/>
      <c r="H37" s="82"/>
      <c r="I37" s="82"/>
      <c r="J37" s="82"/>
      <c r="K37" s="83"/>
      <c r="L37" s="84"/>
      <c r="M37" s="82"/>
      <c r="N37" s="82"/>
      <c r="O37" s="82"/>
      <c r="P37" s="82"/>
      <c r="Q37" s="82"/>
      <c r="R37" s="82"/>
      <c r="S37" s="82"/>
      <c r="T37" s="82"/>
      <c r="U37" s="83"/>
      <c r="V37" s="84"/>
      <c r="W37" s="82"/>
      <c r="X37" s="82"/>
      <c r="Y37" s="82"/>
      <c r="Z37" s="82"/>
      <c r="AA37" s="82"/>
      <c r="AB37" s="82"/>
      <c r="AC37" s="82"/>
      <c r="AD37" s="82"/>
      <c r="AE37" s="83"/>
      <c r="AF37" s="84"/>
      <c r="AG37" s="82"/>
      <c r="AH37" s="82"/>
      <c r="AI37" s="82"/>
      <c r="AJ37" s="82"/>
      <c r="AK37" s="82"/>
      <c r="AL37" s="82"/>
      <c r="AM37" s="82"/>
      <c r="AN37" s="82"/>
      <c r="AO37" s="83"/>
      <c r="AP37" s="84"/>
    </row>
    <row r="38" spans="1:42" ht="35" thickBot="1" x14ac:dyDescent="0.25">
      <c r="A38" s="81" t="s">
        <v>773</v>
      </c>
      <c r="B38" s="81"/>
      <c r="C38" s="82"/>
      <c r="D38" s="82"/>
      <c r="E38" s="82"/>
      <c r="F38" s="82"/>
      <c r="G38" s="82"/>
      <c r="H38" s="82"/>
      <c r="I38" s="82"/>
      <c r="J38" s="82"/>
      <c r="K38" s="83"/>
      <c r="L38" s="84"/>
      <c r="M38" s="82"/>
      <c r="N38" s="82"/>
      <c r="O38" s="82"/>
      <c r="P38" s="82"/>
      <c r="Q38" s="82"/>
      <c r="R38" s="82"/>
      <c r="S38" s="82"/>
      <c r="T38" s="82"/>
      <c r="U38" s="83"/>
      <c r="V38" s="84"/>
      <c r="W38" s="82"/>
      <c r="X38" s="82"/>
      <c r="Y38" s="82"/>
      <c r="Z38" s="82"/>
      <c r="AA38" s="82"/>
      <c r="AB38" s="82"/>
      <c r="AC38" s="82"/>
      <c r="AD38" s="82"/>
      <c r="AE38" s="83"/>
      <c r="AF38" s="84"/>
      <c r="AG38" s="82"/>
      <c r="AH38" s="82"/>
      <c r="AI38" s="82"/>
      <c r="AJ38" s="82"/>
      <c r="AK38" s="82"/>
      <c r="AL38" s="82"/>
      <c r="AM38" s="82"/>
      <c r="AN38" s="82"/>
      <c r="AO38" s="83"/>
      <c r="AP38" s="84"/>
    </row>
    <row r="39" spans="1:42" ht="35" thickBot="1" x14ac:dyDescent="0.25">
      <c r="A39" s="81" t="s">
        <v>774</v>
      </c>
      <c r="B39" s="81"/>
      <c r="C39" s="82"/>
      <c r="D39" s="82"/>
      <c r="E39" s="82"/>
      <c r="F39" s="82"/>
      <c r="G39" s="82"/>
      <c r="H39" s="82"/>
      <c r="I39" s="82"/>
      <c r="J39" s="82"/>
      <c r="K39" s="83"/>
      <c r="L39" s="84"/>
      <c r="M39" s="82"/>
      <c r="N39" s="82"/>
      <c r="O39" s="82"/>
      <c r="P39" s="82"/>
      <c r="Q39" s="82"/>
      <c r="R39" s="82"/>
      <c r="S39" s="82"/>
      <c r="T39" s="82"/>
      <c r="U39" s="83"/>
      <c r="V39" s="84"/>
      <c r="W39" s="82"/>
      <c r="X39" s="82"/>
      <c r="Y39" s="82"/>
      <c r="Z39" s="82"/>
      <c r="AA39" s="82"/>
      <c r="AB39" s="82"/>
      <c r="AC39" s="82"/>
      <c r="AD39" s="82"/>
      <c r="AE39" s="83"/>
      <c r="AF39" s="84"/>
      <c r="AG39" s="82"/>
      <c r="AH39" s="82"/>
      <c r="AI39" s="82"/>
      <c r="AJ39" s="82"/>
      <c r="AK39" s="82"/>
      <c r="AL39" s="82"/>
      <c r="AM39" s="82"/>
      <c r="AN39" s="82"/>
      <c r="AO39" s="83"/>
      <c r="AP39" s="84"/>
    </row>
    <row r="40" spans="1:42" ht="35" thickBot="1" x14ac:dyDescent="0.25">
      <c r="A40" s="81" t="s">
        <v>775</v>
      </c>
      <c r="B40" s="81"/>
      <c r="C40" s="82"/>
      <c r="D40" s="82"/>
      <c r="E40" s="82"/>
      <c r="F40" s="82"/>
      <c r="G40" s="82"/>
      <c r="H40" s="82"/>
      <c r="I40" s="82"/>
      <c r="J40" s="82"/>
      <c r="K40" s="83"/>
      <c r="L40" s="84"/>
      <c r="M40" s="82"/>
      <c r="N40" s="82"/>
      <c r="O40" s="82"/>
      <c r="P40" s="82"/>
      <c r="Q40" s="82"/>
      <c r="R40" s="82"/>
      <c r="S40" s="82"/>
      <c r="T40" s="82"/>
      <c r="U40" s="83"/>
      <c r="V40" s="84"/>
      <c r="W40" s="82"/>
      <c r="X40" s="82"/>
      <c r="Y40" s="82"/>
      <c r="Z40" s="82"/>
      <c r="AA40" s="82"/>
      <c r="AB40" s="82"/>
      <c r="AC40" s="82"/>
      <c r="AD40" s="82"/>
      <c r="AE40" s="83"/>
      <c r="AF40" s="84"/>
      <c r="AG40" s="82"/>
      <c r="AH40" s="82"/>
      <c r="AI40" s="82"/>
      <c r="AJ40" s="82"/>
      <c r="AK40" s="82"/>
      <c r="AL40" s="82"/>
      <c r="AM40" s="82"/>
      <c r="AN40" s="82"/>
      <c r="AO40" s="83"/>
      <c r="AP40" s="84"/>
    </row>
    <row r="41" spans="1:42" ht="35" thickBot="1" x14ac:dyDescent="0.25">
      <c r="A41" s="81" t="s">
        <v>776</v>
      </c>
      <c r="B41" s="81"/>
      <c r="C41" s="82"/>
      <c r="D41" s="82"/>
      <c r="E41" s="82"/>
      <c r="F41" s="82"/>
      <c r="G41" s="82"/>
      <c r="H41" s="82"/>
      <c r="I41" s="82"/>
      <c r="J41" s="82"/>
      <c r="K41" s="83"/>
      <c r="L41" s="84"/>
      <c r="M41" s="82"/>
      <c r="N41" s="82"/>
      <c r="O41" s="82"/>
      <c r="P41" s="82"/>
      <c r="Q41" s="82"/>
      <c r="R41" s="82"/>
      <c r="S41" s="82"/>
      <c r="T41" s="82"/>
      <c r="U41" s="83"/>
      <c r="V41" s="84"/>
      <c r="W41" s="82"/>
      <c r="X41" s="82"/>
      <c r="Y41" s="82"/>
      <c r="Z41" s="82"/>
      <c r="AA41" s="82"/>
      <c r="AB41" s="82"/>
      <c r="AC41" s="82"/>
      <c r="AD41" s="82"/>
      <c r="AE41" s="83"/>
      <c r="AF41" s="84"/>
      <c r="AG41" s="82"/>
      <c r="AH41" s="82"/>
      <c r="AI41" s="82"/>
      <c r="AJ41" s="82"/>
      <c r="AK41" s="82"/>
      <c r="AL41" s="82"/>
      <c r="AM41" s="82"/>
      <c r="AN41" s="82"/>
      <c r="AO41" s="83"/>
      <c r="AP41" s="84"/>
    </row>
    <row r="42" spans="1:42" ht="35" thickBot="1" x14ac:dyDescent="0.25">
      <c r="A42" s="81" t="s">
        <v>777</v>
      </c>
      <c r="B42" s="81"/>
      <c r="C42" s="82"/>
      <c r="D42" s="82"/>
      <c r="E42" s="82"/>
      <c r="F42" s="82"/>
      <c r="G42" s="82"/>
      <c r="H42" s="82"/>
      <c r="I42" s="82"/>
      <c r="J42" s="82"/>
      <c r="K42" s="83"/>
      <c r="L42" s="84"/>
      <c r="M42" s="82"/>
      <c r="N42" s="82"/>
      <c r="O42" s="82"/>
      <c r="P42" s="82"/>
      <c r="Q42" s="82"/>
      <c r="R42" s="82"/>
      <c r="S42" s="82"/>
      <c r="T42" s="82"/>
      <c r="U42" s="83"/>
      <c r="V42" s="84"/>
      <c r="W42" s="82"/>
      <c r="X42" s="82"/>
      <c r="Y42" s="82"/>
      <c r="Z42" s="82"/>
      <c r="AA42" s="82"/>
      <c r="AB42" s="82"/>
      <c r="AC42" s="82"/>
      <c r="AD42" s="82"/>
      <c r="AE42" s="83"/>
      <c r="AF42" s="84"/>
      <c r="AG42" s="82"/>
      <c r="AH42" s="82"/>
      <c r="AI42" s="82"/>
      <c r="AJ42" s="82"/>
      <c r="AK42" s="82"/>
      <c r="AL42" s="82"/>
      <c r="AM42" s="82"/>
      <c r="AN42" s="82"/>
      <c r="AO42" s="83"/>
      <c r="AP42" s="84"/>
    </row>
    <row r="43" spans="1:42" ht="35" thickBot="1" x14ac:dyDescent="0.25">
      <c r="A43" s="81" t="s">
        <v>778</v>
      </c>
      <c r="B43" s="81"/>
      <c r="C43" s="82"/>
      <c r="D43" s="82"/>
      <c r="E43" s="82"/>
      <c r="F43" s="82"/>
      <c r="G43" s="82"/>
      <c r="H43" s="82"/>
      <c r="I43" s="82"/>
      <c r="J43" s="82"/>
      <c r="K43" s="83"/>
      <c r="L43" s="84"/>
      <c r="M43" s="82"/>
      <c r="N43" s="82"/>
      <c r="O43" s="82"/>
      <c r="P43" s="82"/>
      <c r="Q43" s="82"/>
      <c r="R43" s="82"/>
      <c r="S43" s="82"/>
      <c r="T43" s="82"/>
      <c r="U43" s="83"/>
      <c r="V43" s="84"/>
      <c r="W43" s="82"/>
      <c r="X43" s="82"/>
      <c r="Y43" s="82"/>
      <c r="Z43" s="82"/>
      <c r="AA43" s="82"/>
      <c r="AB43" s="82"/>
      <c r="AC43" s="82"/>
      <c r="AD43" s="82"/>
      <c r="AE43" s="83"/>
      <c r="AF43" s="84"/>
      <c r="AG43" s="82"/>
      <c r="AH43" s="82"/>
      <c r="AI43" s="82"/>
      <c r="AJ43" s="82"/>
      <c r="AK43" s="82"/>
      <c r="AL43" s="82"/>
      <c r="AM43" s="82"/>
      <c r="AN43" s="82"/>
      <c r="AO43" s="83"/>
      <c r="AP43" s="84"/>
    </row>
    <row r="44" spans="1:42" ht="35" thickBot="1" x14ac:dyDescent="0.25">
      <c r="A44" s="88" t="s">
        <v>779</v>
      </c>
      <c r="B44" s="88"/>
      <c r="C44" s="76"/>
      <c r="D44" s="76"/>
      <c r="E44" s="76"/>
      <c r="F44" s="76"/>
      <c r="G44" s="76"/>
      <c r="H44" s="76"/>
      <c r="I44" s="76"/>
      <c r="J44" s="76"/>
      <c r="K44" s="77"/>
      <c r="L44" s="78"/>
      <c r="M44" s="76"/>
      <c r="N44" s="76"/>
      <c r="O44" s="76"/>
      <c r="P44" s="76"/>
      <c r="Q44" s="76"/>
      <c r="R44" s="76"/>
      <c r="S44" s="76"/>
      <c r="T44" s="76"/>
      <c r="U44" s="77"/>
      <c r="V44" s="78"/>
      <c r="W44" s="76"/>
      <c r="X44" s="76"/>
      <c r="Y44" s="76"/>
      <c r="Z44" s="76"/>
      <c r="AA44" s="76"/>
      <c r="AB44" s="76"/>
      <c r="AC44" s="76"/>
      <c r="AD44" s="76"/>
      <c r="AE44" s="77"/>
      <c r="AF44" s="78"/>
      <c r="AG44" s="76"/>
      <c r="AH44" s="76"/>
      <c r="AI44" s="76"/>
      <c r="AJ44" s="76"/>
      <c r="AK44" s="76"/>
      <c r="AL44" s="76"/>
      <c r="AM44" s="76"/>
      <c r="AN44" s="76"/>
      <c r="AO44" s="77"/>
      <c r="AP44" s="78"/>
    </row>
    <row r="45" spans="1:42" ht="35" thickBot="1" x14ac:dyDescent="0.25">
      <c r="A45" s="89" t="s">
        <v>780</v>
      </c>
      <c r="B45" s="89"/>
      <c r="C45" s="82"/>
      <c r="D45" s="82"/>
      <c r="E45" s="82"/>
      <c r="F45" s="82"/>
      <c r="G45" s="82"/>
      <c r="H45" s="82"/>
      <c r="I45" s="82"/>
      <c r="J45" s="82"/>
      <c r="K45" s="83"/>
      <c r="L45" s="84"/>
      <c r="M45" s="82"/>
      <c r="N45" s="82"/>
      <c r="O45" s="82"/>
      <c r="P45" s="82"/>
      <c r="Q45" s="82"/>
      <c r="R45" s="82"/>
      <c r="S45" s="82"/>
      <c r="T45" s="82"/>
      <c r="U45" s="83"/>
      <c r="V45" s="84"/>
      <c r="W45" s="82"/>
      <c r="X45" s="82"/>
      <c r="Y45" s="82"/>
      <c r="Z45" s="82"/>
      <c r="AA45" s="82"/>
      <c r="AB45" s="82"/>
      <c r="AC45" s="82"/>
      <c r="AD45" s="82"/>
      <c r="AE45" s="83"/>
      <c r="AF45" s="84"/>
      <c r="AG45" s="82"/>
      <c r="AH45" s="82"/>
      <c r="AI45" s="82"/>
      <c r="AJ45" s="82"/>
      <c r="AK45" s="82"/>
      <c r="AL45" s="82"/>
      <c r="AM45" s="82"/>
      <c r="AN45" s="82"/>
      <c r="AO45" s="83"/>
      <c r="AP45" s="84"/>
    </row>
    <row r="46" spans="1:42" ht="35" thickBot="1" x14ac:dyDescent="0.25">
      <c r="A46" s="89" t="s">
        <v>781</v>
      </c>
      <c r="B46" s="89"/>
      <c r="C46" s="82"/>
      <c r="D46" s="82"/>
      <c r="E46" s="82"/>
      <c r="F46" s="82"/>
      <c r="G46" s="82"/>
      <c r="H46" s="82"/>
      <c r="I46" s="82"/>
      <c r="J46" s="82"/>
      <c r="K46" s="83"/>
      <c r="L46" s="84"/>
      <c r="M46" s="82"/>
      <c r="N46" s="82"/>
      <c r="O46" s="82"/>
      <c r="P46" s="82"/>
      <c r="Q46" s="82"/>
      <c r="R46" s="82"/>
      <c r="S46" s="82"/>
      <c r="T46" s="82"/>
      <c r="U46" s="83"/>
      <c r="V46" s="84"/>
      <c r="W46" s="82"/>
      <c r="X46" s="82"/>
      <c r="Y46" s="82"/>
      <c r="Z46" s="82"/>
      <c r="AA46" s="82"/>
      <c r="AB46" s="82"/>
      <c r="AC46" s="82"/>
      <c r="AD46" s="82"/>
      <c r="AE46" s="83"/>
      <c r="AF46" s="84"/>
      <c r="AG46" s="82"/>
      <c r="AH46" s="82"/>
      <c r="AI46" s="82"/>
      <c r="AJ46" s="82"/>
      <c r="AK46" s="82"/>
      <c r="AL46" s="82"/>
      <c r="AM46" s="82"/>
      <c r="AN46" s="82"/>
      <c r="AO46" s="83"/>
      <c r="AP46" s="84"/>
    </row>
    <row r="47" spans="1:42" ht="35" thickBot="1" x14ac:dyDescent="0.25">
      <c r="A47" s="89" t="s">
        <v>782</v>
      </c>
      <c r="B47" s="89"/>
      <c r="C47" s="82"/>
      <c r="D47" s="82"/>
      <c r="E47" s="82"/>
      <c r="F47" s="82"/>
      <c r="G47" s="82"/>
      <c r="H47" s="82"/>
      <c r="I47" s="82"/>
      <c r="J47" s="82"/>
      <c r="K47" s="83"/>
      <c r="L47" s="84"/>
      <c r="M47" s="82"/>
      <c r="N47" s="82"/>
      <c r="O47" s="82"/>
      <c r="P47" s="82"/>
      <c r="Q47" s="82"/>
      <c r="R47" s="82"/>
      <c r="S47" s="82"/>
      <c r="T47" s="82"/>
      <c r="U47" s="83"/>
      <c r="V47" s="84"/>
      <c r="W47" s="82"/>
      <c r="X47" s="82"/>
      <c r="Y47" s="82"/>
      <c r="Z47" s="82"/>
      <c r="AA47" s="82"/>
      <c r="AB47" s="82"/>
      <c r="AC47" s="82"/>
      <c r="AD47" s="82"/>
      <c r="AE47" s="83"/>
      <c r="AF47" s="84"/>
      <c r="AG47" s="82"/>
      <c r="AH47" s="82"/>
      <c r="AI47" s="82"/>
      <c r="AJ47" s="82"/>
      <c r="AK47" s="82"/>
      <c r="AL47" s="82"/>
      <c r="AM47" s="82"/>
      <c r="AN47" s="82"/>
      <c r="AO47" s="83"/>
      <c r="AP47" s="84"/>
    </row>
    <row r="48" spans="1:42" ht="35" thickBot="1" x14ac:dyDescent="0.25">
      <c r="A48" s="89" t="s">
        <v>783</v>
      </c>
      <c r="B48" s="89"/>
      <c r="C48" s="82"/>
      <c r="D48" s="82"/>
      <c r="E48" s="82"/>
      <c r="F48" s="82"/>
      <c r="G48" s="82"/>
      <c r="H48" s="82"/>
      <c r="I48" s="82"/>
      <c r="J48" s="82"/>
      <c r="K48" s="83"/>
      <c r="L48" s="84"/>
      <c r="M48" s="82"/>
      <c r="N48" s="82"/>
      <c r="O48" s="82"/>
      <c r="P48" s="82"/>
      <c r="Q48" s="82"/>
      <c r="R48" s="82"/>
      <c r="S48" s="82"/>
      <c r="T48" s="82"/>
      <c r="U48" s="83"/>
      <c r="V48" s="84"/>
      <c r="W48" s="82"/>
      <c r="X48" s="82"/>
      <c r="Y48" s="82"/>
      <c r="Z48" s="82"/>
      <c r="AA48" s="82"/>
      <c r="AB48" s="82"/>
      <c r="AC48" s="82"/>
      <c r="AD48" s="82"/>
      <c r="AE48" s="83"/>
      <c r="AF48" s="84"/>
      <c r="AG48" s="82"/>
      <c r="AH48" s="82"/>
      <c r="AI48" s="82"/>
      <c r="AJ48" s="82"/>
      <c r="AK48" s="82"/>
      <c r="AL48" s="82"/>
      <c r="AM48" s="82"/>
      <c r="AN48" s="82"/>
      <c r="AO48" s="83"/>
      <c r="AP48" s="84"/>
    </row>
    <row r="49" spans="1:42" ht="35" thickBot="1" x14ac:dyDescent="0.25">
      <c r="A49" s="89" t="s">
        <v>784</v>
      </c>
      <c r="B49" s="89"/>
      <c r="C49" s="82"/>
      <c r="D49" s="82"/>
      <c r="E49" s="82"/>
      <c r="F49" s="82"/>
      <c r="G49" s="82"/>
      <c r="H49" s="82"/>
      <c r="I49" s="82"/>
      <c r="J49" s="82"/>
      <c r="K49" s="83"/>
      <c r="L49" s="84"/>
      <c r="M49" s="82"/>
      <c r="N49" s="82"/>
      <c r="O49" s="82"/>
      <c r="P49" s="82"/>
      <c r="Q49" s="82"/>
      <c r="R49" s="82"/>
      <c r="S49" s="82"/>
      <c r="T49" s="82"/>
      <c r="U49" s="83"/>
      <c r="V49" s="84"/>
      <c r="W49" s="82"/>
      <c r="X49" s="82"/>
      <c r="Y49" s="82"/>
      <c r="Z49" s="82"/>
      <c r="AA49" s="82"/>
      <c r="AB49" s="82"/>
      <c r="AC49" s="82"/>
      <c r="AD49" s="82"/>
      <c r="AE49" s="83"/>
      <c r="AF49" s="84"/>
      <c r="AG49" s="82"/>
      <c r="AH49" s="82"/>
      <c r="AI49" s="82"/>
      <c r="AJ49" s="82"/>
      <c r="AK49" s="82"/>
      <c r="AL49" s="82"/>
      <c r="AM49" s="82"/>
      <c r="AN49" s="82"/>
      <c r="AO49" s="83"/>
      <c r="AP49" s="84"/>
    </row>
    <row r="50" spans="1:42" ht="35" thickBot="1" x14ac:dyDescent="0.25">
      <c r="A50" s="89" t="s">
        <v>785</v>
      </c>
      <c r="B50" s="89"/>
      <c r="C50" s="82"/>
      <c r="D50" s="82"/>
      <c r="E50" s="82"/>
      <c r="F50" s="82"/>
      <c r="G50" s="82"/>
      <c r="H50" s="82"/>
      <c r="I50" s="82"/>
      <c r="J50" s="82"/>
      <c r="K50" s="83"/>
      <c r="L50" s="84"/>
      <c r="M50" s="82"/>
      <c r="N50" s="82"/>
      <c r="O50" s="82"/>
      <c r="P50" s="82"/>
      <c r="Q50" s="82"/>
      <c r="R50" s="82"/>
      <c r="S50" s="82"/>
      <c r="T50" s="82"/>
      <c r="U50" s="83"/>
      <c r="V50" s="84"/>
      <c r="W50" s="82"/>
      <c r="X50" s="82"/>
      <c r="Y50" s="82"/>
      <c r="Z50" s="82"/>
      <c r="AA50" s="82"/>
      <c r="AB50" s="82"/>
      <c r="AC50" s="82"/>
      <c r="AD50" s="82"/>
      <c r="AE50" s="83"/>
      <c r="AF50" s="84"/>
      <c r="AG50" s="82"/>
      <c r="AH50" s="82"/>
      <c r="AI50" s="82"/>
      <c r="AJ50" s="82"/>
      <c r="AK50" s="82"/>
      <c r="AL50" s="82"/>
      <c r="AM50" s="82"/>
      <c r="AN50" s="82"/>
      <c r="AO50" s="83"/>
      <c r="AP50" s="84"/>
    </row>
    <row r="51" spans="1:42" ht="35" thickBot="1" x14ac:dyDescent="0.25">
      <c r="A51" s="89" t="s">
        <v>786</v>
      </c>
      <c r="B51" s="89"/>
      <c r="C51" s="82"/>
      <c r="D51" s="82"/>
      <c r="E51" s="82"/>
      <c r="F51" s="82"/>
      <c r="G51" s="82"/>
      <c r="H51" s="82"/>
      <c r="I51" s="82"/>
      <c r="J51" s="82"/>
      <c r="K51" s="83"/>
      <c r="L51" s="84"/>
      <c r="M51" s="82"/>
      <c r="N51" s="82"/>
      <c r="O51" s="82"/>
      <c r="P51" s="82"/>
      <c r="Q51" s="82"/>
      <c r="R51" s="82"/>
      <c r="S51" s="82"/>
      <c r="T51" s="82"/>
      <c r="U51" s="83"/>
      <c r="V51" s="84"/>
      <c r="W51" s="82"/>
      <c r="X51" s="82"/>
      <c r="Y51" s="82"/>
      <c r="Z51" s="82"/>
      <c r="AA51" s="82"/>
      <c r="AB51" s="82"/>
      <c r="AC51" s="82"/>
      <c r="AD51" s="82"/>
      <c r="AE51" s="83"/>
      <c r="AF51" s="84"/>
      <c r="AG51" s="82"/>
      <c r="AH51" s="82"/>
      <c r="AI51" s="82"/>
      <c r="AJ51" s="82"/>
      <c r="AK51" s="82"/>
      <c r="AL51" s="82"/>
      <c r="AM51" s="82"/>
      <c r="AN51" s="82"/>
      <c r="AO51" s="83"/>
      <c r="AP51" s="84"/>
    </row>
    <row r="52" spans="1:42" ht="35" thickBot="1" x14ac:dyDescent="0.25">
      <c r="A52" s="81" t="s">
        <v>787</v>
      </c>
      <c r="B52" s="81"/>
      <c r="C52" s="82"/>
      <c r="D52" s="82"/>
      <c r="E52" s="82"/>
      <c r="F52" s="82"/>
      <c r="G52" s="82"/>
      <c r="H52" s="82"/>
      <c r="I52" s="82"/>
      <c r="J52" s="82"/>
      <c r="K52" s="83"/>
      <c r="L52" s="84"/>
      <c r="M52" s="82"/>
      <c r="N52" s="82"/>
      <c r="O52" s="82"/>
      <c r="P52" s="82"/>
      <c r="Q52" s="82"/>
      <c r="R52" s="82"/>
      <c r="S52" s="82"/>
      <c r="T52" s="82"/>
      <c r="U52" s="83"/>
      <c r="V52" s="84"/>
      <c r="W52" s="82"/>
      <c r="X52" s="82"/>
      <c r="Y52" s="82"/>
      <c r="Z52" s="82"/>
      <c r="AA52" s="82"/>
      <c r="AB52" s="82"/>
      <c r="AC52" s="82"/>
      <c r="AD52" s="82"/>
      <c r="AE52" s="83"/>
      <c r="AF52" s="84"/>
      <c r="AG52" s="82"/>
      <c r="AH52" s="82"/>
      <c r="AI52" s="82"/>
      <c r="AJ52" s="82"/>
      <c r="AK52" s="82"/>
      <c r="AL52" s="82"/>
      <c r="AM52" s="82"/>
      <c r="AN52" s="82"/>
      <c r="AO52" s="83"/>
      <c r="AP52" s="84"/>
    </row>
    <row r="53" spans="1:42" ht="35" thickBot="1" x14ac:dyDescent="0.25">
      <c r="A53" s="81" t="s">
        <v>788</v>
      </c>
      <c r="B53" s="81"/>
      <c r="C53" s="82"/>
      <c r="D53" s="82"/>
      <c r="E53" s="82"/>
      <c r="F53" s="82"/>
      <c r="G53" s="82"/>
      <c r="H53" s="82"/>
      <c r="I53" s="82"/>
      <c r="J53" s="82"/>
      <c r="K53" s="83"/>
      <c r="L53" s="84"/>
      <c r="M53" s="82"/>
      <c r="N53" s="82"/>
      <c r="O53" s="82"/>
      <c r="P53" s="82"/>
      <c r="Q53" s="82"/>
      <c r="R53" s="82"/>
      <c r="S53" s="82"/>
      <c r="T53" s="82"/>
      <c r="U53" s="83"/>
      <c r="V53" s="84"/>
      <c r="W53" s="82"/>
      <c r="X53" s="82"/>
      <c r="Y53" s="82"/>
      <c r="Z53" s="82"/>
      <c r="AA53" s="82"/>
      <c r="AB53" s="82"/>
      <c r="AC53" s="82"/>
      <c r="AD53" s="82"/>
      <c r="AE53" s="83"/>
      <c r="AF53" s="84"/>
      <c r="AG53" s="82"/>
      <c r="AH53" s="82"/>
      <c r="AI53" s="82"/>
      <c r="AJ53" s="82"/>
      <c r="AK53" s="82"/>
      <c r="AL53" s="82"/>
      <c r="AM53" s="82"/>
      <c r="AN53" s="82"/>
      <c r="AO53" s="83"/>
      <c r="AP53" s="84"/>
    </row>
    <row r="54" spans="1:42" ht="35" thickBot="1" x14ac:dyDescent="0.25">
      <c r="A54" s="81" t="s">
        <v>789</v>
      </c>
      <c r="B54" s="81"/>
      <c r="C54" s="82"/>
      <c r="D54" s="82"/>
      <c r="E54" s="82"/>
      <c r="F54" s="82"/>
      <c r="G54" s="82"/>
      <c r="H54" s="82"/>
      <c r="I54" s="82"/>
      <c r="J54" s="82"/>
      <c r="K54" s="83"/>
      <c r="L54" s="84"/>
      <c r="M54" s="82"/>
      <c r="N54" s="82"/>
      <c r="O54" s="82"/>
      <c r="P54" s="82"/>
      <c r="Q54" s="82"/>
      <c r="R54" s="82"/>
      <c r="S54" s="82"/>
      <c r="T54" s="82"/>
      <c r="U54" s="83"/>
      <c r="V54" s="84"/>
      <c r="W54" s="82"/>
      <c r="X54" s="82"/>
      <c r="Y54" s="82"/>
      <c r="Z54" s="82"/>
      <c r="AA54" s="82"/>
      <c r="AB54" s="82"/>
      <c r="AC54" s="82"/>
      <c r="AD54" s="82"/>
      <c r="AE54" s="83"/>
      <c r="AF54" s="84"/>
      <c r="AG54" s="82"/>
      <c r="AH54" s="82"/>
      <c r="AI54" s="82"/>
      <c r="AJ54" s="82"/>
      <c r="AK54" s="82"/>
      <c r="AL54" s="82"/>
      <c r="AM54" s="82"/>
      <c r="AN54" s="82"/>
      <c r="AO54" s="83"/>
      <c r="AP54" s="84"/>
    </row>
    <row r="55" spans="1:42" ht="35" thickBot="1" x14ac:dyDescent="0.25">
      <c r="A55" s="81" t="s">
        <v>790</v>
      </c>
      <c r="B55" s="81"/>
      <c r="C55" s="82"/>
      <c r="D55" s="82"/>
      <c r="E55" s="82"/>
      <c r="F55" s="82"/>
      <c r="G55" s="82"/>
      <c r="H55" s="82"/>
      <c r="I55" s="82"/>
      <c r="J55" s="82"/>
      <c r="K55" s="83"/>
      <c r="L55" s="84"/>
      <c r="M55" s="82"/>
      <c r="N55" s="82"/>
      <c r="O55" s="82"/>
      <c r="P55" s="82"/>
      <c r="Q55" s="82"/>
      <c r="R55" s="82"/>
      <c r="S55" s="82"/>
      <c r="T55" s="82"/>
      <c r="U55" s="83"/>
      <c r="V55" s="84"/>
      <c r="W55" s="82"/>
      <c r="X55" s="82"/>
      <c r="Y55" s="82"/>
      <c r="Z55" s="82"/>
      <c r="AA55" s="82"/>
      <c r="AB55" s="82"/>
      <c r="AC55" s="82"/>
      <c r="AD55" s="82"/>
      <c r="AE55" s="83"/>
      <c r="AF55" s="84"/>
      <c r="AG55" s="82"/>
      <c r="AH55" s="82"/>
      <c r="AI55" s="82"/>
      <c r="AJ55" s="82"/>
      <c r="AK55" s="82"/>
      <c r="AL55" s="82"/>
      <c r="AM55" s="82"/>
      <c r="AN55" s="82"/>
      <c r="AO55" s="83"/>
      <c r="AP55" s="84"/>
    </row>
    <row r="56" spans="1:42" ht="35" thickBot="1" x14ac:dyDescent="0.25">
      <c r="A56" s="81" t="s">
        <v>791</v>
      </c>
      <c r="B56" s="81"/>
      <c r="C56" s="82"/>
      <c r="D56" s="82"/>
      <c r="E56" s="82"/>
      <c r="F56" s="82"/>
      <c r="G56" s="82"/>
      <c r="H56" s="82"/>
      <c r="I56" s="82"/>
      <c r="J56" s="82"/>
      <c r="K56" s="83"/>
      <c r="L56" s="84"/>
      <c r="M56" s="82"/>
      <c r="N56" s="82"/>
      <c r="O56" s="82"/>
      <c r="P56" s="82"/>
      <c r="Q56" s="82"/>
      <c r="R56" s="82"/>
      <c r="S56" s="82"/>
      <c r="T56" s="82"/>
      <c r="U56" s="83"/>
      <c r="V56" s="84"/>
      <c r="W56" s="82"/>
      <c r="X56" s="82"/>
      <c r="Y56" s="82"/>
      <c r="Z56" s="82"/>
      <c r="AA56" s="82"/>
      <c r="AB56" s="82"/>
      <c r="AC56" s="82"/>
      <c r="AD56" s="82"/>
      <c r="AE56" s="83"/>
      <c r="AF56" s="84"/>
      <c r="AG56" s="82"/>
      <c r="AH56" s="82"/>
      <c r="AI56" s="82"/>
      <c r="AJ56" s="82"/>
      <c r="AK56" s="82"/>
      <c r="AL56" s="82"/>
      <c r="AM56" s="82"/>
      <c r="AN56" s="82"/>
      <c r="AO56" s="83"/>
      <c r="AP56" s="84"/>
    </row>
    <row r="57" spans="1:42" ht="35" thickBot="1" x14ac:dyDescent="0.25">
      <c r="A57" s="80" t="s">
        <v>792</v>
      </c>
      <c r="B57" s="80"/>
      <c r="C57" s="76"/>
      <c r="D57" s="76"/>
      <c r="E57" s="76"/>
      <c r="F57" s="76"/>
      <c r="G57" s="76"/>
      <c r="H57" s="76"/>
      <c r="I57" s="76"/>
      <c r="J57" s="76"/>
      <c r="K57" s="77"/>
      <c r="L57" s="78"/>
      <c r="M57" s="76"/>
      <c r="N57" s="76"/>
      <c r="O57" s="76"/>
      <c r="P57" s="76"/>
      <c r="Q57" s="76"/>
      <c r="R57" s="76"/>
      <c r="S57" s="76"/>
      <c r="T57" s="76"/>
      <c r="U57" s="77"/>
      <c r="V57" s="78"/>
      <c r="W57" s="76"/>
      <c r="X57" s="76"/>
      <c r="Y57" s="76"/>
      <c r="Z57" s="76"/>
      <c r="AA57" s="76"/>
      <c r="AB57" s="76"/>
      <c r="AC57" s="76"/>
      <c r="AD57" s="76"/>
      <c r="AE57" s="77"/>
      <c r="AF57" s="78"/>
      <c r="AG57" s="76"/>
      <c r="AH57" s="76"/>
      <c r="AI57" s="76"/>
      <c r="AJ57" s="76"/>
      <c r="AK57" s="76"/>
      <c r="AL57" s="76"/>
      <c r="AM57" s="76"/>
      <c r="AN57" s="76"/>
      <c r="AO57" s="77"/>
      <c r="AP57" s="78"/>
    </row>
    <row r="58" spans="1:42" ht="35" thickBot="1" x14ac:dyDescent="0.25">
      <c r="A58" s="81" t="s">
        <v>793</v>
      </c>
      <c r="B58" s="81"/>
      <c r="C58" s="82"/>
      <c r="D58" s="82"/>
      <c r="E58" s="82"/>
      <c r="F58" s="82"/>
      <c r="G58" s="82"/>
      <c r="H58" s="82"/>
      <c r="I58" s="82"/>
      <c r="J58" s="82"/>
      <c r="K58" s="83"/>
      <c r="L58" s="84"/>
      <c r="M58" s="82"/>
      <c r="N58" s="82"/>
      <c r="O58" s="82"/>
      <c r="P58" s="82"/>
      <c r="Q58" s="82"/>
      <c r="R58" s="82"/>
      <c r="S58" s="82"/>
      <c r="T58" s="82"/>
      <c r="U58" s="83"/>
      <c r="V58" s="84"/>
      <c r="W58" s="82"/>
      <c r="X58" s="82"/>
      <c r="Y58" s="82"/>
      <c r="Z58" s="82"/>
      <c r="AA58" s="82"/>
      <c r="AB58" s="82"/>
      <c r="AC58" s="82"/>
      <c r="AD58" s="82"/>
      <c r="AE58" s="83"/>
      <c r="AF58" s="84"/>
      <c r="AG58" s="82"/>
      <c r="AH58" s="82"/>
      <c r="AI58" s="82"/>
      <c r="AJ58" s="82"/>
      <c r="AK58" s="82"/>
      <c r="AL58" s="82"/>
      <c r="AM58" s="82"/>
      <c r="AN58" s="82"/>
      <c r="AO58" s="83"/>
      <c r="AP58" s="84"/>
    </row>
    <row r="59" spans="1:42" ht="35" thickBot="1" x14ac:dyDescent="0.25">
      <c r="A59" s="81" t="s">
        <v>794</v>
      </c>
      <c r="B59" s="81"/>
      <c r="C59" s="82"/>
      <c r="D59" s="82"/>
      <c r="E59" s="82"/>
      <c r="F59" s="82"/>
      <c r="G59" s="82"/>
      <c r="H59" s="82"/>
      <c r="I59" s="82"/>
      <c r="J59" s="82"/>
      <c r="K59" s="83"/>
      <c r="L59" s="84"/>
      <c r="M59" s="82"/>
      <c r="N59" s="82"/>
      <c r="O59" s="82"/>
      <c r="P59" s="82"/>
      <c r="Q59" s="82"/>
      <c r="R59" s="82"/>
      <c r="S59" s="82"/>
      <c r="T59" s="82"/>
      <c r="U59" s="83"/>
      <c r="V59" s="84"/>
      <c r="W59" s="82"/>
      <c r="X59" s="82"/>
      <c r="Y59" s="82"/>
      <c r="Z59" s="82"/>
      <c r="AA59" s="82"/>
      <c r="AB59" s="82"/>
      <c r="AC59" s="82"/>
      <c r="AD59" s="82"/>
      <c r="AE59" s="83"/>
      <c r="AF59" s="84"/>
      <c r="AG59" s="82"/>
      <c r="AH59" s="82"/>
      <c r="AI59" s="82"/>
      <c r="AJ59" s="82"/>
      <c r="AK59" s="82"/>
      <c r="AL59" s="82"/>
      <c r="AM59" s="82"/>
      <c r="AN59" s="82"/>
      <c r="AO59" s="83"/>
      <c r="AP59" s="84"/>
    </row>
    <row r="60" spans="1:42" ht="35" thickBot="1" x14ac:dyDescent="0.25">
      <c r="A60" s="81" t="s">
        <v>795</v>
      </c>
      <c r="B60" s="81"/>
      <c r="C60" s="82"/>
      <c r="D60" s="82"/>
      <c r="E60" s="82"/>
      <c r="F60" s="82"/>
      <c r="G60" s="82"/>
      <c r="H60" s="82"/>
      <c r="I60" s="82"/>
      <c r="J60" s="82"/>
      <c r="K60" s="83"/>
      <c r="L60" s="84"/>
      <c r="M60" s="82"/>
      <c r="N60" s="82"/>
      <c r="O60" s="82"/>
      <c r="P60" s="82"/>
      <c r="Q60" s="82"/>
      <c r="R60" s="82"/>
      <c r="S60" s="82"/>
      <c r="T60" s="82"/>
      <c r="U60" s="83"/>
      <c r="V60" s="84"/>
      <c r="W60" s="82"/>
      <c r="X60" s="82"/>
      <c r="Y60" s="82"/>
      <c r="Z60" s="82"/>
      <c r="AA60" s="82"/>
      <c r="AB60" s="82"/>
      <c r="AC60" s="82"/>
      <c r="AD60" s="82"/>
      <c r="AE60" s="83"/>
      <c r="AF60" s="84"/>
      <c r="AG60" s="82"/>
      <c r="AH60" s="82"/>
      <c r="AI60" s="82"/>
      <c r="AJ60" s="82"/>
      <c r="AK60" s="82"/>
      <c r="AL60" s="82"/>
      <c r="AM60" s="82"/>
      <c r="AN60" s="82"/>
      <c r="AO60" s="83"/>
      <c r="AP60" s="84"/>
    </row>
    <row r="61" spans="1:42" ht="35" thickBot="1" x14ac:dyDescent="0.25">
      <c r="A61" s="81" t="s">
        <v>796</v>
      </c>
      <c r="B61" s="81"/>
      <c r="C61" s="82"/>
      <c r="D61" s="82"/>
      <c r="E61" s="82"/>
      <c r="F61" s="82"/>
      <c r="G61" s="82"/>
      <c r="H61" s="82"/>
      <c r="I61" s="82"/>
      <c r="J61" s="82"/>
      <c r="K61" s="83"/>
      <c r="L61" s="84"/>
      <c r="M61" s="82"/>
      <c r="N61" s="82"/>
      <c r="O61" s="82"/>
      <c r="P61" s="82"/>
      <c r="Q61" s="82"/>
      <c r="R61" s="82"/>
      <c r="S61" s="82"/>
      <c r="T61" s="82"/>
      <c r="U61" s="83"/>
      <c r="V61" s="84"/>
      <c r="W61" s="82"/>
      <c r="X61" s="82"/>
      <c r="Y61" s="82"/>
      <c r="Z61" s="82"/>
      <c r="AA61" s="82"/>
      <c r="AB61" s="82"/>
      <c r="AC61" s="82"/>
      <c r="AD61" s="82"/>
      <c r="AE61" s="83"/>
      <c r="AF61" s="84"/>
      <c r="AG61" s="82"/>
      <c r="AH61" s="82"/>
      <c r="AI61" s="82"/>
      <c r="AJ61" s="82"/>
      <c r="AK61" s="82"/>
      <c r="AL61" s="82"/>
      <c r="AM61" s="82"/>
      <c r="AN61" s="82"/>
      <c r="AO61" s="83"/>
      <c r="AP61" s="84"/>
    </row>
    <row r="62" spans="1:42" ht="52" thickBot="1" x14ac:dyDescent="0.25">
      <c r="A62" s="81" t="s">
        <v>797</v>
      </c>
      <c r="B62" s="81"/>
      <c r="C62" s="82"/>
      <c r="D62" s="82"/>
      <c r="E62" s="82"/>
      <c r="F62" s="82"/>
      <c r="G62" s="82"/>
      <c r="H62" s="82"/>
      <c r="I62" s="82"/>
      <c r="J62" s="82"/>
      <c r="K62" s="83"/>
      <c r="L62" s="84"/>
      <c r="M62" s="82"/>
      <c r="N62" s="82"/>
      <c r="O62" s="82"/>
      <c r="P62" s="82"/>
      <c r="Q62" s="82"/>
      <c r="R62" s="82"/>
      <c r="S62" s="82"/>
      <c r="T62" s="82"/>
      <c r="U62" s="83"/>
      <c r="V62" s="84"/>
      <c r="W62" s="82"/>
      <c r="X62" s="82"/>
      <c r="Y62" s="82"/>
      <c r="Z62" s="82"/>
      <c r="AA62" s="82"/>
      <c r="AB62" s="82"/>
      <c r="AC62" s="82"/>
      <c r="AD62" s="82"/>
      <c r="AE62" s="83"/>
      <c r="AF62" s="84"/>
      <c r="AG62" s="82"/>
      <c r="AH62" s="82"/>
      <c r="AI62" s="82"/>
      <c r="AJ62" s="82"/>
      <c r="AK62" s="82"/>
      <c r="AL62" s="82"/>
      <c r="AM62" s="82"/>
      <c r="AN62" s="82"/>
      <c r="AO62" s="83"/>
      <c r="AP62" s="84"/>
    </row>
    <row r="63" spans="1:42" ht="35" thickBot="1" x14ac:dyDescent="0.25">
      <c r="A63" s="81" t="s">
        <v>798</v>
      </c>
      <c r="B63" s="81"/>
      <c r="C63" s="82"/>
      <c r="D63" s="82"/>
      <c r="E63" s="82"/>
      <c r="F63" s="82"/>
      <c r="G63" s="82"/>
      <c r="H63" s="82"/>
      <c r="I63" s="82"/>
      <c r="J63" s="82"/>
      <c r="K63" s="83"/>
      <c r="L63" s="84"/>
      <c r="M63" s="82"/>
      <c r="N63" s="82"/>
      <c r="O63" s="82"/>
      <c r="P63" s="82"/>
      <c r="Q63" s="82"/>
      <c r="R63" s="82"/>
      <c r="S63" s="82"/>
      <c r="T63" s="82"/>
      <c r="U63" s="83"/>
      <c r="V63" s="84"/>
      <c r="W63" s="82"/>
      <c r="X63" s="82"/>
      <c r="Y63" s="82"/>
      <c r="Z63" s="82"/>
      <c r="AA63" s="82"/>
      <c r="AB63" s="82"/>
      <c r="AC63" s="82"/>
      <c r="AD63" s="82"/>
      <c r="AE63" s="83"/>
      <c r="AF63" s="84"/>
      <c r="AG63" s="82"/>
      <c r="AH63" s="82"/>
      <c r="AI63" s="82"/>
      <c r="AJ63" s="82"/>
      <c r="AK63" s="82"/>
      <c r="AL63" s="82"/>
      <c r="AM63" s="82"/>
      <c r="AN63" s="82"/>
      <c r="AO63" s="83"/>
      <c r="AP63" s="84"/>
    </row>
    <row r="64" spans="1:42" ht="35" thickBot="1" x14ac:dyDescent="0.25">
      <c r="A64" s="81" t="s">
        <v>799</v>
      </c>
      <c r="B64" s="81"/>
      <c r="C64" s="82"/>
      <c r="D64" s="82"/>
      <c r="E64" s="82"/>
      <c r="F64" s="82"/>
      <c r="G64" s="82"/>
      <c r="H64" s="82"/>
      <c r="I64" s="82"/>
      <c r="J64" s="82"/>
      <c r="K64" s="83"/>
      <c r="L64" s="84"/>
      <c r="M64" s="82"/>
      <c r="N64" s="82"/>
      <c r="O64" s="82"/>
      <c r="P64" s="82"/>
      <c r="Q64" s="82"/>
      <c r="R64" s="82"/>
      <c r="S64" s="82"/>
      <c r="T64" s="82"/>
      <c r="U64" s="83"/>
      <c r="V64" s="84"/>
      <c r="W64" s="82"/>
      <c r="X64" s="82"/>
      <c r="Y64" s="82"/>
      <c r="Z64" s="82"/>
      <c r="AA64" s="82"/>
      <c r="AB64" s="82"/>
      <c r="AC64" s="82"/>
      <c r="AD64" s="82"/>
      <c r="AE64" s="83"/>
      <c r="AF64" s="84"/>
      <c r="AG64" s="82"/>
      <c r="AH64" s="82"/>
      <c r="AI64" s="82"/>
      <c r="AJ64" s="82"/>
      <c r="AK64" s="82"/>
      <c r="AL64" s="82"/>
      <c r="AM64" s="82"/>
      <c r="AN64" s="82"/>
      <c r="AO64" s="83"/>
      <c r="AP64" s="84"/>
    </row>
    <row r="65" spans="1:42" ht="35" thickBot="1" x14ac:dyDescent="0.25">
      <c r="A65" s="81" t="s">
        <v>800</v>
      </c>
      <c r="B65" s="81"/>
      <c r="C65" s="82"/>
      <c r="D65" s="82"/>
      <c r="E65" s="82"/>
      <c r="F65" s="82"/>
      <c r="G65" s="82"/>
      <c r="H65" s="82"/>
      <c r="I65" s="82"/>
      <c r="J65" s="82"/>
      <c r="K65" s="83"/>
      <c r="L65" s="84"/>
      <c r="M65" s="82"/>
      <c r="N65" s="82"/>
      <c r="O65" s="82"/>
      <c r="P65" s="82"/>
      <c r="Q65" s="82"/>
      <c r="R65" s="82"/>
      <c r="S65" s="82"/>
      <c r="T65" s="82"/>
      <c r="U65" s="83"/>
      <c r="V65" s="84"/>
      <c r="W65" s="82"/>
      <c r="X65" s="82"/>
      <c r="Y65" s="82"/>
      <c r="Z65" s="82"/>
      <c r="AA65" s="82"/>
      <c r="AB65" s="82"/>
      <c r="AC65" s="82"/>
      <c r="AD65" s="82"/>
      <c r="AE65" s="83"/>
      <c r="AF65" s="84"/>
      <c r="AG65" s="82"/>
      <c r="AH65" s="82"/>
      <c r="AI65" s="82"/>
      <c r="AJ65" s="82"/>
      <c r="AK65" s="82"/>
      <c r="AL65" s="82"/>
      <c r="AM65" s="82"/>
      <c r="AN65" s="82"/>
      <c r="AO65" s="83"/>
      <c r="AP65" s="84"/>
    </row>
    <row r="66" spans="1:42" ht="35" thickBot="1" x14ac:dyDescent="0.25">
      <c r="A66" s="81" t="s">
        <v>801</v>
      </c>
      <c r="B66" s="81"/>
      <c r="C66" s="82"/>
      <c r="D66" s="82"/>
      <c r="E66" s="82"/>
      <c r="F66" s="82"/>
      <c r="G66" s="82"/>
      <c r="H66" s="82"/>
      <c r="I66" s="82"/>
      <c r="J66" s="82"/>
      <c r="K66" s="83"/>
      <c r="L66" s="84"/>
      <c r="M66" s="82"/>
      <c r="N66" s="82"/>
      <c r="O66" s="82"/>
      <c r="P66" s="82"/>
      <c r="Q66" s="82"/>
      <c r="R66" s="82"/>
      <c r="S66" s="82"/>
      <c r="T66" s="82"/>
      <c r="U66" s="83"/>
      <c r="V66" s="84"/>
      <c r="W66" s="82"/>
      <c r="X66" s="82"/>
      <c r="Y66" s="82"/>
      <c r="Z66" s="82"/>
      <c r="AA66" s="82"/>
      <c r="AB66" s="82"/>
      <c r="AC66" s="82"/>
      <c r="AD66" s="82"/>
      <c r="AE66" s="83"/>
      <c r="AF66" s="84"/>
      <c r="AG66" s="82"/>
      <c r="AH66" s="82"/>
      <c r="AI66" s="82"/>
      <c r="AJ66" s="82"/>
      <c r="AK66" s="82"/>
      <c r="AL66" s="82"/>
      <c r="AM66" s="82"/>
      <c r="AN66" s="82"/>
      <c r="AO66" s="83"/>
      <c r="AP66" s="84"/>
    </row>
    <row r="67" spans="1:42" ht="52" thickBot="1" x14ac:dyDescent="0.25">
      <c r="A67" s="81" t="s">
        <v>802</v>
      </c>
      <c r="B67" s="81"/>
      <c r="C67" s="82"/>
      <c r="D67" s="82"/>
      <c r="E67" s="82"/>
      <c r="F67" s="82"/>
      <c r="G67" s="82"/>
      <c r="H67" s="82"/>
      <c r="I67" s="82"/>
      <c r="J67" s="82"/>
      <c r="K67" s="83"/>
      <c r="L67" s="84"/>
      <c r="M67" s="82"/>
      <c r="N67" s="82"/>
      <c r="O67" s="82"/>
      <c r="P67" s="82"/>
      <c r="Q67" s="82"/>
      <c r="R67" s="82"/>
      <c r="S67" s="82"/>
      <c r="T67" s="82"/>
      <c r="U67" s="83"/>
      <c r="V67" s="84"/>
      <c r="W67" s="82"/>
      <c r="X67" s="82"/>
      <c r="Y67" s="82"/>
      <c r="Z67" s="82"/>
      <c r="AA67" s="82"/>
      <c r="AB67" s="82"/>
      <c r="AC67" s="82"/>
      <c r="AD67" s="82"/>
      <c r="AE67" s="83"/>
      <c r="AF67" s="84"/>
      <c r="AG67" s="82"/>
      <c r="AH67" s="82"/>
      <c r="AI67" s="82"/>
      <c r="AJ67" s="82"/>
      <c r="AK67" s="82"/>
      <c r="AL67" s="82"/>
      <c r="AM67" s="82"/>
      <c r="AN67" s="82"/>
      <c r="AO67" s="83"/>
      <c r="AP67" s="84"/>
    </row>
    <row r="68" spans="1:42" ht="35" thickBot="1" x14ac:dyDescent="0.25">
      <c r="A68" s="81" t="s">
        <v>803</v>
      </c>
      <c r="B68" s="81"/>
      <c r="C68" s="82"/>
      <c r="D68" s="82"/>
      <c r="E68" s="82"/>
      <c r="F68" s="82"/>
      <c r="G68" s="82"/>
      <c r="H68" s="82"/>
      <c r="I68" s="82"/>
      <c r="J68" s="82"/>
      <c r="K68" s="83"/>
      <c r="L68" s="84"/>
      <c r="M68" s="82"/>
      <c r="N68" s="82"/>
      <c r="O68" s="82"/>
      <c r="P68" s="82"/>
      <c r="Q68" s="82"/>
      <c r="R68" s="82"/>
      <c r="S68" s="82"/>
      <c r="T68" s="82"/>
      <c r="U68" s="83"/>
      <c r="V68" s="84"/>
      <c r="W68" s="82"/>
      <c r="X68" s="82"/>
      <c r="Y68" s="82"/>
      <c r="Z68" s="82"/>
      <c r="AA68" s="82"/>
      <c r="AB68" s="82"/>
      <c r="AC68" s="82"/>
      <c r="AD68" s="82"/>
      <c r="AE68" s="83"/>
      <c r="AF68" s="84"/>
      <c r="AG68" s="82"/>
      <c r="AH68" s="82"/>
      <c r="AI68" s="82"/>
      <c r="AJ68" s="82"/>
      <c r="AK68" s="82"/>
      <c r="AL68" s="82"/>
      <c r="AM68" s="82"/>
      <c r="AN68" s="82"/>
      <c r="AO68" s="83"/>
      <c r="AP68" s="84"/>
    </row>
    <row r="69" spans="1:42" ht="52" thickBot="1" x14ac:dyDescent="0.25">
      <c r="A69" s="81" t="s">
        <v>628</v>
      </c>
      <c r="B69" s="81"/>
      <c r="C69" s="82"/>
      <c r="D69" s="82"/>
      <c r="E69" s="82"/>
      <c r="F69" s="82"/>
      <c r="G69" s="82"/>
      <c r="H69" s="82"/>
      <c r="I69" s="82"/>
      <c r="J69" s="82"/>
      <c r="K69" s="83"/>
      <c r="L69" s="84"/>
      <c r="M69" s="82"/>
      <c r="N69" s="82"/>
      <c r="O69" s="82"/>
      <c r="P69" s="82"/>
      <c r="Q69" s="82"/>
      <c r="R69" s="82"/>
      <c r="S69" s="82"/>
      <c r="T69" s="82"/>
      <c r="U69" s="83"/>
      <c r="V69" s="84"/>
      <c r="W69" s="82"/>
      <c r="X69" s="82"/>
      <c r="Y69" s="82"/>
      <c r="Z69" s="82"/>
      <c r="AA69" s="82"/>
      <c r="AB69" s="82"/>
      <c r="AC69" s="82"/>
      <c r="AD69" s="82"/>
      <c r="AE69" s="83"/>
      <c r="AF69" s="84"/>
      <c r="AG69" s="82"/>
      <c r="AH69" s="82"/>
      <c r="AI69" s="82"/>
      <c r="AJ69" s="82"/>
      <c r="AK69" s="82"/>
      <c r="AL69" s="82"/>
      <c r="AM69" s="82"/>
      <c r="AN69" s="82"/>
      <c r="AO69" s="83"/>
      <c r="AP69" s="84"/>
    </row>
    <row r="70" spans="1:42" ht="35" thickBot="1" x14ac:dyDescent="0.25">
      <c r="A70" s="81" t="s">
        <v>804</v>
      </c>
      <c r="B70" s="81"/>
      <c r="C70" s="82"/>
      <c r="D70" s="82"/>
      <c r="E70" s="82"/>
      <c r="F70" s="82"/>
      <c r="G70" s="82"/>
      <c r="H70" s="82"/>
      <c r="I70" s="82"/>
      <c r="J70" s="82"/>
      <c r="K70" s="83"/>
      <c r="L70" s="84"/>
      <c r="M70" s="82"/>
      <c r="N70" s="82"/>
      <c r="O70" s="82"/>
      <c r="P70" s="82"/>
      <c r="Q70" s="82"/>
      <c r="R70" s="82"/>
      <c r="S70" s="82"/>
      <c r="T70" s="82"/>
      <c r="U70" s="83"/>
      <c r="V70" s="84"/>
      <c r="W70" s="82"/>
      <c r="X70" s="82"/>
      <c r="Y70" s="82"/>
      <c r="Z70" s="82"/>
      <c r="AA70" s="82"/>
      <c r="AB70" s="82"/>
      <c r="AC70" s="82"/>
      <c r="AD70" s="82"/>
      <c r="AE70" s="83"/>
      <c r="AF70" s="84"/>
      <c r="AG70" s="82"/>
      <c r="AH70" s="82"/>
      <c r="AI70" s="82"/>
      <c r="AJ70" s="82"/>
      <c r="AK70" s="82"/>
      <c r="AL70" s="82"/>
      <c r="AM70" s="82"/>
      <c r="AN70" s="82"/>
      <c r="AO70" s="83"/>
      <c r="AP70" s="84"/>
    </row>
    <row r="71" spans="1:42" ht="35" thickBot="1" x14ac:dyDescent="0.25">
      <c r="A71" s="81" t="s">
        <v>805</v>
      </c>
      <c r="B71" s="81"/>
      <c r="C71" s="82"/>
      <c r="D71" s="82"/>
      <c r="E71" s="82"/>
      <c r="F71" s="82"/>
      <c r="G71" s="82"/>
      <c r="H71" s="82"/>
      <c r="I71" s="82"/>
      <c r="J71" s="82"/>
      <c r="K71" s="83"/>
      <c r="L71" s="84"/>
      <c r="M71" s="82"/>
      <c r="N71" s="82"/>
      <c r="O71" s="82"/>
      <c r="P71" s="82"/>
      <c r="Q71" s="82"/>
      <c r="R71" s="82"/>
      <c r="S71" s="82"/>
      <c r="T71" s="82"/>
      <c r="U71" s="83"/>
      <c r="V71" s="84"/>
      <c r="W71" s="82"/>
      <c r="X71" s="82"/>
      <c r="Y71" s="82"/>
      <c r="Z71" s="82"/>
      <c r="AA71" s="82"/>
      <c r="AB71" s="82"/>
      <c r="AC71" s="82"/>
      <c r="AD71" s="82"/>
      <c r="AE71" s="83"/>
      <c r="AF71" s="84"/>
      <c r="AG71" s="82"/>
      <c r="AH71" s="82"/>
      <c r="AI71" s="82"/>
      <c r="AJ71" s="82"/>
      <c r="AK71" s="82"/>
      <c r="AL71" s="82"/>
      <c r="AM71" s="82"/>
      <c r="AN71" s="82"/>
      <c r="AO71" s="83"/>
      <c r="AP71" s="84"/>
    </row>
    <row r="72" spans="1:42" ht="35" thickBot="1" x14ac:dyDescent="0.25">
      <c r="A72" s="81" t="s">
        <v>806</v>
      </c>
      <c r="B72" s="81"/>
      <c r="C72" s="82"/>
      <c r="D72" s="82"/>
      <c r="E72" s="82"/>
      <c r="F72" s="82"/>
      <c r="G72" s="82"/>
      <c r="H72" s="82"/>
      <c r="I72" s="82"/>
      <c r="J72" s="82"/>
      <c r="K72" s="83"/>
      <c r="L72" s="84"/>
      <c r="M72" s="82"/>
      <c r="N72" s="82"/>
      <c r="O72" s="82"/>
      <c r="P72" s="82"/>
      <c r="Q72" s="82"/>
      <c r="R72" s="82"/>
      <c r="S72" s="82"/>
      <c r="T72" s="82"/>
      <c r="U72" s="83"/>
      <c r="V72" s="84"/>
      <c r="W72" s="82"/>
      <c r="X72" s="82"/>
      <c r="Y72" s="82"/>
      <c r="Z72" s="82"/>
      <c r="AA72" s="82"/>
      <c r="AB72" s="82"/>
      <c r="AC72" s="82"/>
      <c r="AD72" s="82"/>
      <c r="AE72" s="83"/>
      <c r="AF72" s="84"/>
      <c r="AG72" s="82"/>
      <c r="AH72" s="82"/>
      <c r="AI72" s="82"/>
      <c r="AJ72" s="82"/>
      <c r="AK72" s="82"/>
      <c r="AL72" s="82"/>
      <c r="AM72" s="82"/>
      <c r="AN72" s="82"/>
      <c r="AO72" s="83"/>
      <c r="AP72" s="84"/>
    </row>
    <row r="73" spans="1:42" ht="52" thickBot="1" x14ac:dyDescent="0.25">
      <c r="A73" s="80" t="s">
        <v>807</v>
      </c>
      <c r="B73" s="80"/>
      <c r="C73" s="90"/>
      <c r="D73" s="90"/>
      <c r="E73" s="90"/>
      <c r="F73" s="90"/>
      <c r="G73" s="90"/>
      <c r="H73" s="90"/>
      <c r="I73" s="90"/>
      <c r="J73" s="90"/>
      <c r="K73" s="91"/>
      <c r="L73" s="92"/>
      <c r="M73" s="90"/>
      <c r="N73" s="90"/>
      <c r="O73" s="90"/>
      <c r="P73" s="90"/>
      <c r="Q73" s="90"/>
      <c r="R73" s="90"/>
      <c r="S73" s="90"/>
      <c r="T73" s="90"/>
      <c r="U73" s="91"/>
      <c r="V73" s="92"/>
      <c r="W73" s="90"/>
      <c r="X73" s="90"/>
      <c r="Y73" s="90"/>
      <c r="Z73" s="90"/>
      <c r="AA73" s="90"/>
      <c r="AB73" s="90"/>
      <c r="AC73" s="90"/>
      <c r="AD73" s="90"/>
      <c r="AE73" s="91"/>
      <c r="AF73" s="92"/>
      <c r="AG73" s="90"/>
      <c r="AH73" s="90"/>
      <c r="AI73" s="90"/>
      <c r="AJ73" s="90"/>
      <c r="AK73" s="90"/>
      <c r="AL73" s="90"/>
      <c r="AM73" s="90"/>
      <c r="AN73" s="90"/>
      <c r="AO73" s="91"/>
      <c r="AP73" s="92"/>
    </row>
    <row r="74" spans="1:42" ht="18" thickBot="1" x14ac:dyDescent="0.25">
      <c r="A74" s="79" t="s">
        <v>808</v>
      </c>
      <c r="B74" s="79"/>
      <c r="C74" s="76"/>
      <c r="D74" s="76"/>
      <c r="E74" s="76"/>
      <c r="F74" s="76"/>
      <c r="G74" s="76"/>
      <c r="H74" s="76"/>
      <c r="I74" s="76"/>
      <c r="J74" s="76"/>
      <c r="K74" s="77"/>
      <c r="L74" s="78"/>
      <c r="M74" s="76"/>
      <c r="N74" s="76"/>
      <c r="O74" s="76"/>
      <c r="P74" s="76"/>
      <c r="Q74" s="76"/>
      <c r="R74" s="76"/>
      <c r="S74" s="76"/>
      <c r="T74" s="76"/>
      <c r="U74" s="77"/>
      <c r="V74" s="78"/>
      <c r="W74" s="76"/>
      <c r="X74" s="76"/>
      <c r="Y74" s="76"/>
      <c r="Z74" s="76"/>
      <c r="AA74" s="76"/>
      <c r="AB74" s="76"/>
      <c r="AC74" s="76"/>
      <c r="AD74" s="76"/>
      <c r="AE74" s="77"/>
      <c r="AF74" s="78"/>
      <c r="AG74" s="76"/>
      <c r="AH74" s="76"/>
      <c r="AI74" s="76"/>
      <c r="AJ74" s="76"/>
      <c r="AK74" s="76"/>
      <c r="AL74" s="76"/>
      <c r="AM74" s="76"/>
      <c r="AN74" s="76"/>
      <c r="AO74" s="77"/>
      <c r="AP74" s="78"/>
    </row>
    <row r="75" spans="1:42" ht="86" thickBot="1" x14ac:dyDescent="0.25">
      <c r="A75" s="93" t="s">
        <v>809</v>
      </c>
      <c r="B75" s="93"/>
      <c r="C75" s="82"/>
      <c r="D75" s="82"/>
      <c r="E75" s="82"/>
      <c r="F75" s="82"/>
      <c r="G75" s="82"/>
      <c r="H75" s="82"/>
      <c r="I75" s="82"/>
      <c r="J75" s="82"/>
      <c r="K75" s="83"/>
      <c r="L75" s="84"/>
      <c r="M75" s="82"/>
      <c r="N75" s="82"/>
      <c r="O75" s="82"/>
      <c r="P75" s="82"/>
      <c r="Q75" s="82"/>
      <c r="R75" s="82"/>
      <c r="S75" s="82"/>
      <c r="T75" s="82"/>
      <c r="U75" s="83"/>
      <c r="V75" s="84"/>
      <c r="W75" s="82"/>
      <c r="X75" s="82"/>
      <c r="Y75" s="82"/>
      <c r="Z75" s="82"/>
      <c r="AA75" s="82"/>
      <c r="AB75" s="82"/>
      <c r="AC75" s="82"/>
      <c r="AD75" s="82"/>
      <c r="AE75" s="83"/>
      <c r="AF75" s="84"/>
      <c r="AG75" s="82"/>
      <c r="AH75" s="82"/>
      <c r="AI75" s="82"/>
      <c r="AJ75" s="82"/>
      <c r="AK75" s="82"/>
      <c r="AL75" s="82"/>
      <c r="AM75" s="82"/>
      <c r="AN75" s="82"/>
      <c r="AO75" s="83"/>
      <c r="AP75" s="84"/>
    </row>
    <row r="76" spans="1:42" ht="35" thickBot="1" x14ac:dyDescent="0.25">
      <c r="A76" s="93" t="s">
        <v>810</v>
      </c>
      <c r="B76" s="93"/>
      <c r="C76" s="82"/>
      <c r="D76" s="82"/>
      <c r="E76" s="82"/>
      <c r="F76" s="82"/>
      <c r="G76" s="82"/>
      <c r="H76" s="82"/>
      <c r="I76" s="82"/>
      <c r="J76" s="82"/>
      <c r="K76" s="83"/>
      <c r="L76" s="84"/>
      <c r="M76" s="82"/>
      <c r="N76" s="82"/>
      <c r="O76" s="82"/>
      <c r="P76" s="82"/>
      <c r="Q76" s="82"/>
      <c r="R76" s="82"/>
      <c r="S76" s="82"/>
      <c r="T76" s="82"/>
      <c r="U76" s="83"/>
      <c r="V76" s="84"/>
      <c r="W76" s="82"/>
      <c r="X76" s="82"/>
      <c r="Y76" s="82"/>
      <c r="Z76" s="82"/>
      <c r="AA76" s="82"/>
      <c r="AB76" s="82"/>
      <c r="AC76" s="82"/>
      <c r="AD76" s="82"/>
      <c r="AE76" s="83"/>
      <c r="AF76" s="84"/>
      <c r="AG76" s="82"/>
      <c r="AH76" s="82"/>
      <c r="AI76" s="82"/>
      <c r="AJ76" s="82"/>
      <c r="AK76" s="82"/>
      <c r="AL76" s="82"/>
      <c r="AM76" s="82"/>
      <c r="AN76" s="82"/>
      <c r="AO76" s="83"/>
      <c r="AP76" s="84"/>
    </row>
    <row r="77" spans="1:42" ht="35" thickBot="1" x14ac:dyDescent="0.25">
      <c r="A77" s="93" t="s">
        <v>811</v>
      </c>
      <c r="B77" s="93"/>
      <c r="C77" s="82"/>
      <c r="D77" s="82"/>
      <c r="E77" s="82"/>
      <c r="F77" s="82"/>
      <c r="G77" s="82"/>
      <c r="H77" s="82"/>
      <c r="I77" s="82"/>
      <c r="J77" s="82"/>
      <c r="K77" s="83"/>
      <c r="L77" s="84"/>
      <c r="M77" s="82"/>
      <c r="N77" s="82"/>
      <c r="O77" s="82"/>
      <c r="P77" s="82"/>
      <c r="Q77" s="82"/>
      <c r="R77" s="82"/>
      <c r="S77" s="82"/>
      <c r="T77" s="82"/>
      <c r="U77" s="83"/>
      <c r="V77" s="84"/>
      <c r="W77" s="82"/>
      <c r="X77" s="82"/>
      <c r="Y77" s="82"/>
      <c r="Z77" s="82"/>
      <c r="AA77" s="82"/>
      <c r="AB77" s="82"/>
      <c r="AC77" s="82"/>
      <c r="AD77" s="82"/>
      <c r="AE77" s="83"/>
      <c r="AF77" s="84"/>
      <c r="AG77" s="82"/>
      <c r="AH77" s="82"/>
      <c r="AI77" s="82"/>
      <c r="AJ77" s="82"/>
      <c r="AK77" s="82"/>
      <c r="AL77" s="82"/>
      <c r="AM77" s="82"/>
      <c r="AN77" s="82"/>
      <c r="AO77" s="83"/>
      <c r="AP77" s="84"/>
    </row>
    <row r="78" spans="1:42" ht="35" thickBot="1" x14ac:dyDescent="0.25">
      <c r="A78" s="93" t="s">
        <v>812</v>
      </c>
      <c r="B78" s="93"/>
      <c r="C78" s="82"/>
      <c r="D78" s="82"/>
      <c r="E78" s="82"/>
      <c r="F78" s="82"/>
      <c r="G78" s="82"/>
      <c r="H78" s="82"/>
      <c r="I78" s="82"/>
      <c r="J78" s="82"/>
      <c r="K78" s="83"/>
      <c r="L78" s="84"/>
      <c r="M78" s="82"/>
      <c r="N78" s="82"/>
      <c r="O78" s="82"/>
      <c r="P78" s="82"/>
      <c r="Q78" s="82"/>
      <c r="R78" s="82"/>
      <c r="S78" s="82"/>
      <c r="T78" s="82"/>
      <c r="U78" s="83"/>
      <c r="V78" s="84"/>
      <c r="W78" s="82"/>
      <c r="X78" s="82"/>
      <c r="Y78" s="82"/>
      <c r="Z78" s="82"/>
      <c r="AA78" s="82"/>
      <c r="AB78" s="82"/>
      <c r="AC78" s="82"/>
      <c r="AD78" s="82"/>
      <c r="AE78" s="83"/>
      <c r="AF78" s="84"/>
      <c r="AG78" s="82"/>
      <c r="AH78" s="82"/>
      <c r="AI78" s="82"/>
      <c r="AJ78" s="82"/>
      <c r="AK78" s="82"/>
      <c r="AL78" s="82"/>
      <c r="AM78" s="82"/>
      <c r="AN78" s="82"/>
      <c r="AO78" s="83"/>
      <c r="AP78" s="84"/>
    </row>
    <row r="79" spans="1:42" ht="35" thickBot="1" x14ac:dyDescent="0.25">
      <c r="A79" s="93" t="s">
        <v>813</v>
      </c>
      <c r="B79" s="93"/>
      <c r="C79" s="82"/>
      <c r="D79" s="82"/>
      <c r="E79" s="82"/>
      <c r="F79" s="82"/>
      <c r="G79" s="82"/>
      <c r="H79" s="82"/>
      <c r="I79" s="82"/>
      <c r="J79" s="82"/>
      <c r="K79" s="83"/>
      <c r="L79" s="84"/>
      <c r="M79" s="82"/>
      <c r="N79" s="82"/>
      <c r="O79" s="82"/>
      <c r="P79" s="82"/>
      <c r="Q79" s="82"/>
      <c r="R79" s="82"/>
      <c r="S79" s="82"/>
      <c r="T79" s="82"/>
      <c r="U79" s="83"/>
      <c r="V79" s="84"/>
      <c r="W79" s="82"/>
      <c r="X79" s="82"/>
      <c r="Y79" s="82"/>
      <c r="Z79" s="82"/>
      <c r="AA79" s="82"/>
      <c r="AB79" s="82"/>
      <c r="AC79" s="82"/>
      <c r="AD79" s="82"/>
      <c r="AE79" s="83"/>
      <c r="AF79" s="84"/>
      <c r="AG79" s="82"/>
      <c r="AH79" s="82"/>
      <c r="AI79" s="82"/>
      <c r="AJ79" s="82"/>
      <c r="AK79" s="82"/>
      <c r="AL79" s="82"/>
      <c r="AM79" s="82"/>
      <c r="AN79" s="82"/>
      <c r="AO79" s="83"/>
      <c r="AP79" s="84"/>
    </row>
    <row r="80" spans="1:42" ht="52" thickBot="1" x14ac:dyDescent="0.25">
      <c r="A80" s="93" t="s">
        <v>814</v>
      </c>
      <c r="B80" s="93"/>
      <c r="C80" s="82"/>
      <c r="D80" s="82"/>
      <c r="E80" s="82"/>
      <c r="F80" s="82"/>
      <c r="G80" s="82"/>
      <c r="H80" s="82"/>
      <c r="I80" s="82"/>
      <c r="J80" s="82"/>
      <c r="K80" s="83"/>
      <c r="L80" s="84"/>
      <c r="M80" s="82"/>
      <c r="N80" s="82"/>
      <c r="O80" s="82"/>
      <c r="P80" s="82"/>
      <c r="Q80" s="82"/>
      <c r="R80" s="82"/>
      <c r="S80" s="82"/>
      <c r="T80" s="82"/>
      <c r="U80" s="83"/>
      <c r="V80" s="84"/>
      <c r="W80" s="82"/>
      <c r="X80" s="82"/>
      <c r="Y80" s="82"/>
      <c r="Z80" s="82"/>
      <c r="AA80" s="82"/>
      <c r="AB80" s="82"/>
      <c r="AC80" s="82"/>
      <c r="AD80" s="82"/>
      <c r="AE80" s="83"/>
      <c r="AF80" s="84"/>
      <c r="AG80" s="82"/>
      <c r="AH80" s="82"/>
      <c r="AI80" s="82"/>
      <c r="AJ80" s="82"/>
      <c r="AK80" s="82"/>
      <c r="AL80" s="82"/>
      <c r="AM80" s="82"/>
      <c r="AN80" s="82"/>
      <c r="AO80" s="83"/>
      <c r="AP80" s="84"/>
    </row>
    <row r="81" spans="1:42" ht="69" thickBot="1" x14ac:dyDescent="0.25">
      <c r="A81" s="93" t="s">
        <v>815</v>
      </c>
      <c r="B81" s="93"/>
      <c r="C81" s="82"/>
      <c r="D81" s="82"/>
      <c r="E81" s="82"/>
      <c r="F81" s="82"/>
      <c r="G81" s="82"/>
      <c r="H81" s="82"/>
      <c r="I81" s="82"/>
      <c r="J81" s="82"/>
      <c r="K81" s="83"/>
      <c r="L81" s="84"/>
      <c r="M81" s="82"/>
      <c r="N81" s="82"/>
      <c r="O81" s="82"/>
      <c r="P81" s="82"/>
      <c r="Q81" s="82"/>
      <c r="R81" s="82"/>
      <c r="S81" s="82"/>
      <c r="T81" s="82"/>
      <c r="U81" s="83"/>
      <c r="V81" s="84"/>
      <c r="W81" s="82"/>
      <c r="X81" s="82"/>
      <c r="Y81" s="82"/>
      <c r="Z81" s="82"/>
      <c r="AA81" s="82"/>
      <c r="AB81" s="82"/>
      <c r="AC81" s="82"/>
      <c r="AD81" s="82"/>
      <c r="AE81" s="83"/>
      <c r="AF81" s="84"/>
      <c r="AG81" s="82"/>
      <c r="AH81" s="82"/>
      <c r="AI81" s="82"/>
      <c r="AJ81" s="82"/>
      <c r="AK81" s="82"/>
      <c r="AL81" s="82"/>
      <c r="AM81" s="82"/>
      <c r="AN81" s="82"/>
      <c r="AO81" s="83"/>
      <c r="AP81" s="84"/>
    </row>
    <row r="82" spans="1:42" ht="35" thickBot="1" x14ac:dyDescent="0.25">
      <c r="A82" s="93" t="s">
        <v>816</v>
      </c>
      <c r="B82" s="93"/>
      <c r="C82" s="85"/>
      <c r="D82" s="85"/>
      <c r="E82" s="85"/>
      <c r="F82" s="85"/>
      <c r="G82" s="85"/>
      <c r="H82" s="85"/>
      <c r="I82" s="85"/>
      <c r="J82" s="85"/>
      <c r="K82" s="86"/>
      <c r="L82" s="87"/>
      <c r="M82" s="85"/>
      <c r="N82" s="85"/>
      <c r="O82" s="85"/>
      <c r="P82" s="85"/>
      <c r="Q82" s="85"/>
      <c r="R82" s="85"/>
      <c r="S82" s="85"/>
      <c r="T82" s="85"/>
      <c r="U82" s="86"/>
      <c r="V82" s="87"/>
      <c r="W82" s="85"/>
      <c r="X82" s="85"/>
      <c r="Y82" s="85"/>
      <c r="Z82" s="85"/>
      <c r="AA82" s="85"/>
      <c r="AB82" s="85"/>
      <c r="AC82" s="85"/>
      <c r="AD82" s="85"/>
      <c r="AE82" s="86"/>
      <c r="AF82" s="87"/>
      <c r="AG82" s="85"/>
      <c r="AH82" s="85"/>
      <c r="AI82" s="85"/>
      <c r="AJ82" s="85"/>
      <c r="AK82" s="85"/>
      <c r="AL82" s="85"/>
      <c r="AM82" s="85"/>
      <c r="AN82" s="85"/>
      <c r="AO82" s="86"/>
      <c r="AP82" s="87"/>
    </row>
    <row r="83" spans="1:42" ht="35" thickBot="1" x14ac:dyDescent="0.25">
      <c r="A83" s="93" t="s">
        <v>817</v>
      </c>
      <c r="B83" s="93"/>
      <c r="C83" s="82"/>
      <c r="D83" s="82"/>
      <c r="E83" s="82"/>
      <c r="F83" s="82"/>
      <c r="G83" s="82"/>
      <c r="H83" s="82"/>
      <c r="I83" s="82"/>
      <c r="J83" s="82"/>
      <c r="K83" s="83"/>
      <c r="L83" s="84"/>
      <c r="M83" s="82"/>
      <c r="N83" s="82"/>
      <c r="O83" s="82"/>
      <c r="P83" s="82"/>
      <c r="Q83" s="82"/>
      <c r="R83" s="82"/>
      <c r="S83" s="82"/>
      <c r="T83" s="82"/>
      <c r="U83" s="83"/>
      <c r="V83" s="84"/>
      <c r="W83" s="82"/>
      <c r="X83" s="82"/>
      <c r="Y83" s="82"/>
      <c r="Z83" s="82"/>
      <c r="AA83" s="82"/>
      <c r="AB83" s="82"/>
      <c r="AC83" s="82"/>
      <c r="AD83" s="82"/>
      <c r="AE83" s="83"/>
      <c r="AF83" s="84"/>
      <c r="AG83" s="82"/>
      <c r="AH83" s="82"/>
      <c r="AI83" s="82"/>
      <c r="AJ83" s="82"/>
      <c r="AK83" s="82"/>
      <c r="AL83" s="82"/>
      <c r="AM83" s="82"/>
      <c r="AN83" s="82"/>
      <c r="AO83" s="83"/>
      <c r="AP83" s="84"/>
    </row>
    <row r="84" spans="1:42" ht="35" thickBot="1" x14ac:dyDescent="0.25">
      <c r="A84" s="93" t="s">
        <v>818</v>
      </c>
      <c r="B84" s="93"/>
      <c r="C84" s="82"/>
      <c r="D84" s="82"/>
      <c r="E84" s="82"/>
      <c r="F84" s="82"/>
      <c r="G84" s="82"/>
      <c r="H84" s="82"/>
      <c r="I84" s="82"/>
      <c r="J84" s="82"/>
      <c r="K84" s="83"/>
      <c r="L84" s="84"/>
      <c r="M84" s="82"/>
      <c r="N84" s="82"/>
      <c r="O84" s="82"/>
      <c r="P84" s="82"/>
      <c r="Q84" s="82"/>
      <c r="R84" s="82"/>
      <c r="S84" s="82"/>
      <c r="T84" s="82"/>
      <c r="U84" s="83"/>
      <c r="V84" s="84"/>
      <c r="W84" s="82"/>
      <c r="X84" s="82"/>
      <c r="Y84" s="82"/>
      <c r="Z84" s="82"/>
      <c r="AA84" s="82"/>
      <c r="AB84" s="82"/>
      <c r="AC84" s="82"/>
      <c r="AD84" s="82"/>
      <c r="AE84" s="83"/>
      <c r="AF84" s="84"/>
      <c r="AG84" s="82"/>
      <c r="AH84" s="82"/>
      <c r="AI84" s="82"/>
      <c r="AJ84" s="82"/>
      <c r="AK84" s="82"/>
      <c r="AL84" s="82"/>
      <c r="AM84" s="82"/>
      <c r="AN84" s="82"/>
      <c r="AO84" s="83"/>
      <c r="AP84" s="84"/>
    </row>
    <row r="85" spans="1:42" ht="35" thickBot="1" x14ac:dyDescent="0.25">
      <c r="A85" s="93" t="s">
        <v>819</v>
      </c>
      <c r="B85" s="93"/>
      <c r="C85" s="85"/>
      <c r="D85" s="85"/>
      <c r="E85" s="85"/>
      <c r="F85" s="85"/>
      <c r="G85" s="85"/>
      <c r="H85" s="85"/>
      <c r="I85" s="85"/>
      <c r="J85" s="85"/>
      <c r="K85" s="86"/>
      <c r="L85" s="87"/>
      <c r="M85" s="85"/>
      <c r="N85" s="85"/>
      <c r="O85" s="85"/>
      <c r="P85" s="85"/>
      <c r="Q85" s="85"/>
      <c r="R85" s="85"/>
      <c r="S85" s="85"/>
      <c r="T85" s="85"/>
      <c r="U85" s="86"/>
      <c r="V85" s="87"/>
      <c r="W85" s="85"/>
      <c r="X85" s="85"/>
      <c r="Y85" s="85"/>
      <c r="Z85" s="85"/>
      <c r="AA85" s="85"/>
      <c r="AB85" s="85"/>
      <c r="AC85" s="85"/>
      <c r="AD85" s="85"/>
      <c r="AE85" s="86"/>
      <c r="AF85" s="87"/>
      <c r="AG85" s="85"/>
      <c r="AH85" s="85"/>
      <c r="AI85" s="85"/>
      <c r="AJ85" s="85"/>
      <c r="AK85" s="85"/>
      <c r="AL85" s="85"/>
      <c r="AM85" s="85"/>
      <c r="AN85" s="85"/>
      <c r="AO85" s="86"/>
      <c r="AP85" s="87"/>
    </row>
    <row r="86" spans="1:42" ht="35" thickBot="1" x14ac:dyDescent="0.25">
      <c r="A86" s="93" t="s">
        <v>820</v>
      </c>
      <c r="B86" s="93"/>
      <c r="C86" s="82"/>
      <c r="D86" s="82"/>
      <c r="E86" s="82"/>
      <c r="F86" s="82"/>
      <c r="G86" s="82"/>
      <c r="H86" s="82"/>
      <c r="I86" s="82"/>
      <c r="J86" s="82"/>
      <c r="K86" s="83"/>
      <c r="L86" s="84"/>
      <c r="M86" s="82"/>
      <c r="N86" s="82"/>
      <c r="O86" s="82"/>
      <c r="P86" s="82"/>
      <c r="Q86" s="82"/>
      <c r="R86" s="82"/>
      <c r="S86" s="82"/>
      <c r="T86" s="82"/>
      <c r="U86" s="83"/>
      <c r="V86" s="84"/>
      <c r="W86" s="82"/>
      <c r="X86" s="82"/>
      <c r="Y86" s="82"/>
      <c r="Z86" s="82"/>
      <c r="AA86" s="82"/>
      <c r="AB86" s="82"/>
      <c r="AC86" s="82"/>
      <c r="AD86" s="82"/>
      <c r="AE86" s="83"/>
      <c r="AF86" s="84"/>
      <c r="AG86" s="82"/>
      <c r="AH86" s="82"/>
      <c r="AI86" s="82"/>
      <c r="AJ86" s="82"/>
      <c r="AK86" s="82"/>
      <c r="AL86" s="82"/>
      <c r="AM86" s="82"/>
      <c r="AN86" s="82"/>
      <c r="AO86" s="83"/>
      <c r="AP86" s="84"/>
    </row>
    <row r="87" spans="1:42" ht="52" thickBot="1" x14ac:dyDescent="0.25">
      <c r="A87" s="93" t="s">
        <v>821</v>
      </c>
      <c r="B87" s="93"/>
      <c r="C87" s="85"/>
      <c r="D87" s="85"/>
      <c r="E87" s="85"/>
      <c r="F87" s="85"/>
      <c r="G87" s="85"/>
      <c r="H87" s="85"/>
      <c r="I87" s="85"/>
      <c r="J87" s="85"/>
      <c r="K87" s="86"/>
      <c r="L87" s="87"/>
      <c r="M87" s="85"/>
      <c r="N87" s="85"/>
      <c r="O87" s="85"/>
      <c r="P87" s="85"/>
      <c r="Q87" s="85"/>
      <c r="R87" s="85"/>
      <c r="S87" s="85"/>
      <c r="T87" s="85"/>
      <c r="U87" s="86"/>
      <c r="V87" s="87"/>
      <c r="W87" s="85"/>
      <c r="X87" s="85"/>
      <c r="Y87" s="85"/>
      <c r="Z87" s="85"/>
      <c r="AA87" s="85"/>
      <c r="AB87" s="85"/>
      <c r="AC87" s="85"/>
      <c r="AD87" s="85"/>
      <c r="AE87" s="86"/>
      <c r="AF87" s="87"/>
      <c r="AG87" s="85"/>
      <c r="AH87" s="85"/>
      <c r="AI87" s="85"/>
      <c r="AJ87" s="85"/>
      <c r="AK87" s="85"/>
      <c r="AL87" s="85"/>
      <c r="AM87" s="85"/>
      <c r="AN87" s="85"/>
      <c r="AO87" s="86"/>
      <c r="AP87" s="87"/>
    </row>
    <row r="88" spans="1:42" ht="35" thickBot="1" x14ac:dyDescent="0.25">
      <c r="A88" s="93" t="s">
        <v>822</v>
      </c>
      <c r="B88" s="93"/>
      <c r="C88" s="82"/>
      <c r="D88" s="82"/>
      <c r="E88" s="82"/>
      <c r="F88" s="82"/>
      <c r="G88" s="82"/>
      <c r="H88" s="82"/>
      <c r="I88" s="82"/>
      <c r="J88" s="82"/>
      <c r="K88" s="83"/>
      <c r="L88" s="84"/>
      <c r="M88" s="82"/>
      <c r="N88" s="82"/>
      <c r="O88" s="82"/>
      <c r="P88" s="82"/>
      <c r="Q88" s="82"/>
      <c r="R88" s="82"/>
      <c r="S88" s="82"/>
      <c r="T88" s="82"/>
      <c r="U88" s="83"/>
      <c r="V88" s="84"/>
      <c r="W88" s="82"/>
      <c r="X88" s="82"/>
      <c r="Y88" s="82"/>
      <c r="Z88" s="82"/>
      <c r="AA88" s="82"/>
      <c r="AB88" s="82"/>
      <c r="AC88" s="82"/>
      <c r="AD88" s="82"/>
      <c r="AE88" s="83"/>
      <c r="AF88" s="84"/>
      <c r="AG88" s="82"/>
      <c r="AH88" s="82"/>
      <c r="AI88" s="82"/>
      <c r="AJ88" s="82"/>
      <c r="AK88" s="82"/>
      <c r="AL88" s="82"/>
      <c r="AM88" s="82"/>
      <c r="AN88" s="82"/>
      <c r="AO88" s="83"/>
      <c r="AP88" s="84"/>
    </row>
    <row r="89" spans="1:42" ht="69" thickBot="1" x14ac:dyDescent="0.25">
      <c r="A89" s="93" t="s">
        <v>823</v>
      </c>
      <c r="B89" s="93"/>
      <c r="C89" s="82"/>
      <c r="D89" s="82"/>
      <c r="E89" s="82"/>
      <c r="F89" s="82"/>
      <c r="G89" s="82"/>
      <c r="H89" s="82"/>
      <c r="I89" s="82"/>
      <c r="J89" s="82"/>
      <c r="K89" s="83"/>
      <c r="L89" s="84"/>
      <c r="M89" s="82"/>
      <c r="N89" s="82"/>
      <c r="O89" s="82"/>
      <c r="P89" s="82"/>
      <c r="Q89" s="82"/>
      <c r="R89" s="82"/>
      <c r="S89" s="82"/>
      <c r="T89" s="82"/>
      <c r="U89" s="83"/>
      <c r="V89" s="84"/>
      <c r="W89" s="82"/>
      <c r="X89" s="82"/>
      <c r="Y89" s="82"/>
      <c r="Z89" s="82"/>
      <c r="AA89" s="82"/>
      <c r="AB89" s="82"/>
      <c r="AC89" s="82"/>
      <c r="AD89" s="82"/>
      <c r="AE89" s="83"/>
      <c r="AF89" s="84"/>
      <c r="AG89" s="82"/>
      <c r="AH89" s="82"/>
      <c r="AI89" s="82"/>
      <c r="AJ89" s="82"/>
      <c r="AK89" s="82"/>
      <c r="AL89" s="82"/>
      <c r="AM89" s="82"/>
      <c r="AN89" s="82"/>
      <c r="AO89" s="83"/>
      <c r="AP89" s="84"/>
    </row>
    <row r="90" spans="1:42" ht="52" thickBot="1" x14ac:dyDescent="0.25">
      <c r="A90" s="93" t="s">
        <v>824</v>
      </c>
      <c r="B90" s="93"/>
      <c r="C90" s="85"/>
      <c r="D90" s="85"/>
      <c r="E90" s="85"/>
      <c r="F90" s="85"/>
      <c r="G90" s="85"/>
      <c r="H90" s="85"/>
      <c r="I90" s="85"/>
      <c r="J90" s="85"/>
      <c r="K90" s="86"/>
      <c r="L90" s="87"/>
      <c r="M90" s="85"/>
      <c r="N90" s="85"/>
      <c r="O90" s="85"/>
      <c r="P90" s="85"/>
      <c r="Q90" s="85"/>
      <c r="R90" s="85"/>
      <c r="S90" s="85"/>
      <c r="T90" s="85"/>
      <c r="U90" s="86"/>
      <c r="V90" s="87"/>
      <c r="W90" s="85"/>
      <c r="X90" s="85"/>
      <c r="Y90" s="85"/>
      <c r="Z90" s="85"/>
      <c r="AA90" s="85"/>
      <c r="AB90" s="85"/>
      <c r="AC90" s="85"/>
      <c r="AD90" s="85"/>
      <c r="AE90" s="86"/>
      <c r="AF90" s="87"/>
      <c r="AG90" s="85"/>
      <c r="AH90" s="85"/>
      <c r="AI90" s="85"/>
      <c r="AJ90" s="85"/>
      <c r="AK90" s="85"/>
      <c r="AL90" s="85"/>
      <c r="AM90" s="85"/>
      <c r="AN90" s="85"/>
      <c r="AO90" s="86"/>
      <c r="AP90" s="87"/>
    </row>
    <row r="91" spans="1:42" ht="52" thickBot="1" x14ac:dyDescent="0.25">
      <c r="A91" s="93" t="s">
        <v>825</v>
      </c>
      <c r="B91" s="93"/>
      <c r="C91" s="82"/>
      <c r="D91" s="82"/>
      <c r="E91" s="82"/>
      <c r="F91" s="82"/>
      <c r="G91" s="82"/>
      <c r="H91" s="82"/>
      <c r="I91" s="82"/>
      <c r="J91" s="82"/>
      <c r="K91" s="83"/>
      <c r="L91" s="84"/>
      <c r="M91" s="82"/>
      <c r="N91" s="82"/>
      <c r="O91" s="82"/>
      <c r="P91" s="82"/>
      <c r="Q91" s="82"/>
      <c r="R91" s="82"/>
      <c r="S91" s="82"/>
      <c r="T91" s="82"/>
      <c r="U91" s="83"/>
      <c r="V91" s="84"/>
      <c r="W91" s="82"/>
      <c r="X91" s="82"/>
      <c r="Y91" s="82"/>
      <c r="Z91" s="82"/>
      <c r="AA91" s="82"/>
      <c r="AB91" s="82"/>
      <c r="AC91" s="82"/>
      <c r="AD91" s="82"/>
      <c r="AE91" s="83"/>
      <c r="AF91" s="84"/>
      <c r="AG91" s="82"/>
      <c r="AH91" s="82"/>
      <c r="AI91" s="82"/>
      <c r="AJ91" s="82"/>
      <c r="AK91" s="82"/>
      <c r="AL91" s="82"/>
      <c r="AM91" s="82"/>
      <c r="AN91" s="82"/>
      <c r="AO91" s="83"/>
      <c r="AP91" s="84"/>
    </row>
    <row r="92" spans="1:42" ht="35" thickBot="1" x14ac:dyDescent="0.25">
      <c r="A92" s="93" t="s">
        <v>826</v>
      </c>
      <c r="B92" s="93"/>
      <c r="C92" s="82"/>
      <c r="D92" s="82"/>
      <c r="E92" s="82"/>
      <c r="F92" s="82"/>
      <c r="G92" s="82"/>
      <c r="H92" s="82"/>
      <c r="I92" s="82"/>
      <c r="J92" s="82"/>
      <c r="K92" s="83"/>
      <c r="L92" s="84"/>
      <c r="M92" s="82"/>
      <c r="N92" s="82"/>
      <c r="O92" s="82"/>
      <c r="P92" s="82"/>
      <c r="Q92" s="82"/>
      <c r="R92" s="82"/>
      <c r="S92" s="82"/>
      <c r="T92" s="82"/>
      <c r="U92" s="83"/>
      <c r="V92" s="84"/>
      <c r="W92" s="82"/>
      <c r="X92" s="82"/>
      <c r="Y92" s="82"/>
      <c r="Z92" s="82"/>
      <c r="AA92" s="82"/>
      <c r="AB92" s="82"/>
      <c r="AC92" s="82"/>
      <c r="AD92" s="82"/>
      <c r="AE92" s="83"/>
      <c r="AF92" s="84"/>
      <c r="AG92" s="82"/>
      <c r="AH92" s="82"/>
      <c r="AI92" s="82"/>
      <c r="AJ92" s="82"/>
      <c r="AK92" s="82"/>
      <c r="AL92" s="82"/>
      <c r="AM92" s="82"/>
      <c r="AN92" s="82"/>
      <c r="AO92" s="83"/>
      <c r="AP92" s="84"/>
    </row>
    <row r="93" spans="1:42" ht="52" thickBot="1" x14ac:dyDescent="0.25">
      <c r="A93" s="80" t="s">
        <v>827</v>
      </c>
      <c r="B93" s="80"/>
      <c r="C93" s="90"/>
      <c r="D93" s="90"/>
      <c r="E93" s="90"/>
      <c r="F93" s="90"/>
      <c r="G93" s="90"/>
      <c r="H93" s="90"/>
      <c r="I93" s="90"/>
      <c r="J93" s="90"/>
      <c r="K93" s="91"/>
      <c r="L93" s="92"/>
      <c r="M93" s="90"/>
      <c r="N93" s="90"/>
      <c r="O93" s="90"/>
      <c r="P93" s="90"/>
      <c r="Q93" s="90"/>
      <c r="R93" s="90"/>
      <c r="S93" s="90"/>
      <c r="T93" s="90"/>
      <c r="U93" s="91"/>
      <c r="V93" s="92"/>
      <c r="W93" s="90"/>
      <c r="X93" s="90"/>
      <c r="Y93" s="90"/>
      <c r="Z93" s="90"/>
      <c r="AA93" s="90"/>
      <c r="AB93" s="90"/>
      <c r="AC93" s="90"/>
      <c r="AD93" s="90"/>
      <c r="AE93" s="91"/>
      <c r="AF93" s="92"/>
      <c r="AG93" s="90"/>
      <c r="AH93" s="90"/>
      <c r="AI93" s="90"/>
      <c r="AJ93" s="90"/>
      <c r="AK93" s="90"/>
      <c r="AL93" s="90"/>
      <c r="AM93" s="90"/>
      <c r="AN93" s="90"/>
      <c r="AO93" s="91"/>
      <c r="AP93" s="92"/>
    </row>
    <row r="94" spans="1:42" ht="18" thickBot="1" x14ac:dyDescent="0.25">
      <c r="A94" s="79" t="s">
        <v>828</v>
      </c>
      <c r="B94" s="79"/>
      <c r="C94" s="76"/>
      <c r="D94" s="76"/>
      <c r="E94" s="76"/>
      <c r="F94" s="76"/>
      <c r="G94" s="76"/>
      <c r="H94" s="76"/>
      <c r="I94" s="76"/>
      <c r="J94" s="76"/>
      <c r="K94" s="77"/>
      <c r="L94" s="78"/>
      <c r="M94" s="76"/>
      <c r="N94" s="76"/>
      <c r="O94" s="76"/>
      <c r="P94" s="76"/>
      <c r="Q94" s="76"/>
      <c r="R94" s="76"/>
      <c r="S94" s="76"/>
      <c r="T94" s="76"/>
      <c r="U94" s="77"/>
      <c r="V94" s="78"/>
      <c r="W94" s="76"/>
      <c r="X94" s="76"/>
      <c r="Y94" s="76"/>
      <c r="Z94" s="76"/>
      <c r="AA94" s="76"/>
      <c r="AB94" s="76"/>
      <c r="AC94" s="76"/>
      <c r="AD94" s="76"/>
      <c r="AE94" s="77"/>
      <c r="AF94" s="78"/>
      <c r="AG94" s="76"/>
      <c r="AH94" s="76"/>
      <c r="AI94" s="76"/>
      <c r="AJ94" s="76"/>
      <c r="AK94" s="76"/>
      <c r="AL94" s="76"/>
      <c r="AM94" s="76"/>
      <c r="AN94" s="76"/>
      <c r="AO94" s="77"/>
      <c r="AP94" s="78"/>
    </row>
    <row r="95" spans="1:42" ht="35" thickBot="1" x14ac:dyDescent="0.25">
      <c r="A95" s="93" t="s">
        <v>829</v>
      </c>
      <c r="B95" s="93"/>
      <c r="C95" s="82"/>
      <c r="D95" s="82"/>
      <c r="E95" s="82"/>
      <c r="F95" s="82"/>
      <c r="G95" s="82"/>
      <c r="H95" s="82"/>
      <c r="I95" s="82"/>
      <c r="J95" s="82"/>
      <c r="K95" s="83"/>
      <c r="L95" s="84"/>
      <c r="M95" s="82"/>
      <c r="N95" s="82"/>
      <c r="O95" s="82"/>
      <c r="P95" s="82"/>
      <c r="Q95" s="82"/>
      <c r="R95" s="82"/>
      <c r="S95" s="82"/>
      <c r="T95" s="82"/>
      <c r="U95" s="83"/>
      <c r="V95" s="84"/>
      <c r="W95" s="82"/>
      <c r="X95" s="82"/>
      <c r="Y95" s="82"/>
      <c r="Z95" s="82"/>
      <c r="AA95" s="82"/>
      <c r="AB95" s="82"/>
      <c r="AC95" s="82"/>
      <c r="AD95" s="82"/>
      <c r="AE95" s="83"/>
      <c r="AF95" s="84"/>
      <c r="AG95" s="82"/>
      <c r="AH95" s="82"/>
      <c r="AI95" s="82"/>
      <c r="AJ95" s="82"/>
      <c r="AK95" s="82"/>
      <c r="AL95" s="82"/>
      <c r="AM95" s="82"/>
      <c r="AN95" s="82"/>
      <c r="AO95" s="83"/>
      <c r="AP95" s="84"/>
    </row>
    <row r="96" spans="1:42" ht="18" thickBot="1" x14ac:dyDescent="0.25">
      <c r="A96" s="93" t="s">
        <v>830</v>
      </c>
      <c r="B96" s="93"/>
      <c r="C96" s="82"/>
      <c r="D96" s="82"/>
      <c r="E96" s="82"/>
      <c r="F96" s="82"/>
      <c r="G96" s="82"/>
      <c r="H96" s="82"/>
      <c r="I96" s="82"/>
      <c r="J96" s="82"/>
      <c r="K96" s="83"/>
      <c r="L96" s="84"/>
      <c r="M96" s="82"/>
      <c r="N96" s="82"/>
      <c r="O96" s="82"/>
      <c r="P96" s="82"/>
      <c r="Q96" s="82"/>
      <c r="R96" s="82"/>
      <c r="S96" s="82"/>
      <c r="T96" s="82"/>
      <c r="U96" s="83"/>
      <c r="V96" s="84"/>
      <c r="W96" s="82"/>
      <c r="X96" s="82"/>
      <c r="Y96" s="82"/>
      <c r="Z96" s="82"/>
      <c r="AA96" s="82"/>
      <c r="AB96" s="82"/>
      <c r="AC96" s="82"/>
      <c r="AD96" s="82"/>
      <c r="AE96" s="83"/>
      <c r="AF96" s="84"/>
      <c r="AG96" s="82"/>
      <c r="AH96" s="82"/>
      <c r="AI96" s="82"/>
      <c r="AJ96" s="82"/>
      <c r="AK96" s="82"/>
      <c r="AL96" s="82"/>
      <c r="AM96" s="82"/>
      <c r="AN96" s="82"/>
      <c r="AO96" s="83"/>
      <c r="AP96" s="84"/>
    </row>
    <row r="97" spans="1:42" ht="35" thickBot="1" x14ac:dyDescent="0.25">
      <c r="A97" s="93" t="s">
        <v>831</v>
      </c>
      <c r="B97" s="93"/>
      <c r="C97" s="85"/>
      <c r="D97" s="85"/>
      <c r="E97" s="85"/>
      <c r="F97" s="85"/>
      <c r="G97" s="85"/>
      <c r="H97" s="85"/>
      <c r="I97" s="85"/>
      <c r="J97" s="85"/>
      <c r="K97" s="86"/>
      <c r="L97" s="87"/>
      <c r="M97" s="85"/>
      <c r="N97" s="85"/>
      <c r="O97" s="85"/>
      <c r="P97" s="85"/>
      <c r="Q97" s="85"/>
      <c r="R97" s="85"/>
      <c r="S97" s="85"/>
      <c r="T97" s="85"/>
      <c r="U97" s="86"/>
      <c r="V97" s="87"/>
      <c r="W97" s="85"/>
      <c r="X97" s="85"/>
      <c r="Y97" s="85"/>
      <c r="Z97" s="85"/>
      <c r="AA97" s="85"/>
      <c r="AB97" s="85"/>
      <c r="AC97" s="85"/>
      <c r="AD97" s="85"/>
      <c r="AE97" s="86"/>
      <c r="AF97" s="87"/>
      <c r="AG97" s="85"/>
      <c r="AH97" s="85"/>
      <c r="AI97" s="85"/>
      <c r="AJ97" s="85"/>
      <c r="AK97" s="85"/>
      <c r="AL97" s="85"/>
      <c r="AM97" s="85"/>
      <c r="AN97" s="85"/>
      <c r="AO97" s="86"/>
      <c r="AP97" s="87"/>
    </row>
    <row r="98" spans="1:42" ht="18" thickBot="1" x14ac:dyDescent="0.25">
      <c r="A98" s="93" t="s">
        <v>832</v>
      </c>
      <c r="B98" s="93"/>
      <c r="C98" s="85"/>
      <c r="D98" s="85"/>
      <c r="E98" s="85"/>
      <c r="F98" s="85"/>
      <c r="G98" s="85"/>
      <c r="H98" s="85"/>
      <c r="I98" s="85"/>
      <c r="J98" s="85"/>
      <c r="K98" s="86"/>
      <c r="L98" s="87"/>
      <c r="M98" s="85"/>
      <c r="N98" s="85"/>
      <c r="O98" s="85"/>
      <c r="P98" s="85"/>
      <c r="Q98" s="85"/>
      <c r="R98" s="85"/>
      <c r="S98" s="85"/>
      <c r="T98" s="85"/>
      <c r="U98" s="86"/>
      <c r="V98" s="87"/>
      <c r="W98" s="85"/>
      <c r="X98" s="85"/>
      <c r="Y98" s="85"/>
      <c r="Z98" s="85"/>
      <c r="AA98" s="85"/>
      <c r="AB98" s="85"/>
      <c r="AC98" s="85"/>
      <c r="AD98" s="85"/>
      <c r="AE98" s="86"/>
      <c r="AF98" s="87"/>
      <c r="AG98" s="85"/>
      <c r="AH98" s="85"/>
      <c r="AI98" s="85"/>
      <c r="AJ98" s="85"/>
      <c r="AK98" s="85"/>
      <c r="AL98" s="85"/>
      <c r="AM98" s="85"/>
      <c r="AN98" s="85"/>
      <c r="AO98" s="86"/>
      <c r="AP98" s="87"/>
    </row>
    <row r="99" spans="1:42" ht="35" thickBot="1" x14ac:dyDescent="0.25">
      <c r="A99" s="93" t="s">
        <v>833</v>
      </c>
      <c r="B99" s="93"/>
      <c r="C99" s="82"/>
      <c r="D99" s="82"/>
      <c r="E99" s="82"/>
      <c r="F99" s="82"/>
      <c r="G99" s="82"/>
      <c r="H99" s="82"/>
      <c r="I99" s="82"/>
      <c r="J99" s="82"/>
      <c r="K99" s="83"/>
      <c r="L99" s="84"/>
      <c r="M99" s="82"/>
      <c r="N99" s="82"/>
      <c r="O99" s="82"/>
      <c r="P99" s="82"/>
      <c r="Q99" s="82"/>
      <c r="R99" s="82"/>
      <c r="S99" s="82"/>
      <c r="T99" s="82"/>
      <c r="U99" s="83"/>
      <c r="V99" s="84"/>
      <c r="W99" s="82"/>
      <c r="X99" s="82"/>
      <c r="Y99" s="82"/>
      <c r="Z99" s="82"/>
      <c r="AA99" s="82"/>
      <c r="AB99" s="82"/>
      <c r="AC99" s="82"/>
      <c r="AD99" s="82"/>
      <c r="AE99" s="83"/>
      <c r="AF99" s="84"/>
      <c r="AG99" s="82"/>
      <c r="AH99" s="82"/>
      <c r="AI99" s="82"/>
      <c r="AJ99" s="82"/>
      <c r="AK99" s="82"/>
      <c r="AL99" s="82"/>
      <c r="AM99" s="82"/>
      <c r="AN99" s="82"/>
      <c r="AO99" s="83"/>
      <c r="AP99" s="84"/>
    </row>
    <row r="100" spans="1:42" ht="35" thickBot="1" x14ac:dyDescent="0.25">
      <c r="A100" s="93" t="s">
        <v>834</v>
      </c>
      <c r="B100" s="93"/>
      <c r="C100" s="85"/>
      <c r="D100" s="85"/>
      <c r="E100" s="85"/>
      <c r="F100" s="85"/>
      <c r="G100" s="85"/>
      <c r="H100" s="85"/>
      <c r="I100" s="85"/>
      <c r="J100" s="85"/>
      <c r="K100" s="86"/>
      <c r="L100" s="87"/>
      <c r="M100" s="85"/>
      <c r="N100" s="85"/>
      <c r="O100" s="85"/>
      <c r="P100" s="85"/>
      <c r="Q100" s="85"/>
      <c r="R100" s="85"/>
      <c r="S100" s="85"/>
      <c r="T100" s="85"/>
      <c r="U100" s="86"/>
      <c r="V100" s="87"/>
      <c r="W100" s="85"/>
      <c r="X100" s="85"/>
      <c r="Y100" s="85"/>
      <c r="Z100" s="85"/>
      <c r="AA100" s="85"/>
      <c r="AB100" s="85"/>
      <c r="AC100" s="85"/>
      <c r="AD100" s="85"/>
      <c r="AE100" s="86"/>
      <c r="AF100" s="87"/>
      <c r="AG100" s="85"/>
      <c r="AH100" s="85"/>
      <c r="AI100" s="85"/>
      <c r="AJ100" s="85"/>
      <c r="AK100" s="85"/>
      <c r="AL100" s="85"/>
      <c r="AM100" s="85"/>
      <c r="AN100" s="85"/>
      <c r="AO100" s="86"/>
      <c r="AP100" s="87"/>
    </row>
    <row r="101" spans="1:42" ht="35" thickBot="1" x14ac:dyDescent="0.25">
      <c r="A101" s="93" t="s">
        <v>835</v>
      </c>
      <c r="B101" s="93"/>
      <c r="C101" s="82"/>
      <c r="D101" s="82"/>
      <c r="E101" s="82"/>
      <c r="F101" s="82"/>
      <c r="G101" s="82"/>
      <c r="H101" s="82"/>
      <c r="I101" s="82"/>
      <c r="J101" s="82"/>
      <c r="K101" s="83"/>
      <c r="L101" s="84"/>
      <c r="M101" s="82"/>
      <c r="N101" s="82"/>
      <c r="O101" s="82"/>
      <c r="P101" s="82"/>
      <c r="Q101" s="82"/>
      <c r="R101" s="82"/>
      <c r="S101" s="82"/>
      <c r="T101" s="82"/>
      <c r="U101" s="83"/>
      <c r="V101" s="84"/>
      <c r="W101" s="82"/>
      <c r="X101" s="82"/>
      <c r="Y101" s="82"/>
      <c r="Z101" s="82"/>
      <c r="AA101" s="82"/>
      <c r="AB101" s="82"/>
      <c r="AC101" s="82"/>
      <c r="AD101" s="82"/>
      <c r="AE101" s="83"/>
      <c r="AF101" s="84"/>
      <c r="AG101" s="82"/>
      <c r="AH101" s="82"/>
      <c r="AI101" s="82"/>
      <c r="AJ101" s="82"/>
      <c r="AK101" s="82"/>
      <c r="AL101" s="82"/>
      <c r="AM101" s="82"/>
      <c r="AN101" s="82"/>
      <c r="AO101" s="83"/>
      <c r="AP101" s="84"/>
    </row>
    <row r="102" spans="1:42" ht="35" thickBot="1" x14ac:dyDescent="0.25">
      <c r="A102" s="93" t="s">
        <v>836</v>
      </c>
      <c r="B102" s="93"/>
      <c r="C102" s="85"/>
      <c r="D102" s="85"/>
      <c r="E102" s="85"/>
      <c r="F102" s="85"/>
      <c r="G102" s="85"/>
      <c r="H102" s="85"/>
      <c r="I102" s="85"/>
      <c r="J102" s="85"/>
      <c r="K102" s="86"/>
      <c r="L102" s="87"/>
      <c r="M102" s="85"/>
      <c r="N102" s="85"/>
      <c r="O102" s="85"/>
      <c r="P102" s="85"/>
      <c r="Q102" s="85"/>
      <c r="R102" s="85"/>
      <c r="S102" s="85"/>
      <c r="T102" s="85"/>
      <c r="U102" s="86"/>
      <c r="V102" s="87"/>
      <c r="W102" s="85"/>
      <c r="X102" s="85"/>
      <c r="Y102" s="85"/>
      <c r="Z102" s="85"/>
      <c r="AA102" s="85"/>
      <c r="AB102" s="85"/>
      <c r="AC102" s="85"/>
      <c r="AD102" s="85"/>
      <c r="AE102" s="86"/>
      <c r="AF102" s="87"/>
      <c r="AG102" s="85"/>
      <c r="AH102" s="85"/>
      <c r="AI102" s="85"/>
      <c r="AJ102" s="85"/>
      <c r="AK102" s="85"/>
      <c r="AL102" s="85"/>
      <c r="AM102" s="85"/>
      <c r="AN102" s="85"/>
      <c r="AO102" s="86"/>
      <c r="AP102" s="87"/>
    </row>
    <row r="103" spans="1:42" ht="18" thickBot="1" x14ac:dyDescent="0.25">
      <c r="A103" s="93" t="s">
        <v>837</v>
      </c>
      <c r="B103" s="93"/>
      <c r="C103" s="85"/>
      <c r="D103" s="85"/>
      <c r="E103" s="85"/>
      <c r="F103" s="85"/>
      <c r="G103" s="85"/>
      <c r="H103" s="85"/>
      <c r="I103" s="85"/>
      <c r="J103" s="85"/>
      <c r="K103" s="86"/>
      <c r="L103" s="87"/>
      <c r="M103" s="85"/>
      <c r="N103" s="85"/>
      <c r="O103" s="85"/>
      <c r="P103" s="85"/>
      <c r="Q103" s="85"/>
      <c r="R103" s="85"/>
      <c r="S103" s="85"/>
      <c r="T103" s="85"/>
      <c r="U103" s="86"/>
      <c r="V103" s="87"/>
      <c r="W103" s="85"/>
      <c r="X103" s="85"/>
      <c r="Y103" s="85"/>
      <c r="Z103" s="85"/>
      <c r="AA103" s="85"/>
      <c r="AB103" s="85"/>
      <c r="AC103" s="85"/>
      <c r="AD103" s="85"/>
      <c r="AE103" s="86"/>
      <c r="AF103" s="87"/>
      <c r="AG103" s="85"/>
      <c r="AH103" s="85"/>
      <c r="AI103" s="85"/>
      <c r="AJ103" s="85"/>
      <c r="AK103" s="85"/>
      <c r="AL103" s="85"/>
      <c r="AM103" s="85"/>
      <c r="AN103" s="85"/>
      <c r="AO103" s="86"/>
      <c r="AP103" s="87"/>
    </row>
    <row r="104" spans="1:42" ht="35" thickBot="1" x14ac:dyDescent="0.25">
      <c r="A104" s="93" t="s">
        <v>838</v>
      </c>
      <c r="B104" s="93"/>
      <c r="C104" s="82"/>
      <c r="D104" s="82"/>
      <c r="E104" s="82"/>
      <c r="F104" s="82"/>
      <c r="G104" s="82"/>
      <c r="H104" s="82"/>
      <c r="I104" s="82"/>
      <c r="J104" s="82"/>
      <c r="K104" s="83"/>
      <c r="L104" s="84"/>
      <c r="M104" s="82"/>
      <c r="N104" s="82"/>
      <c r="O104" s="82"/>
      <c r="P104" s="82"/>
      <c r="Q104" s="82"/>
      <c r="R104" s="82"/>
      <c r="S104" s="82"/>
      <c r="T104" s="82"/>
      <c r="U104" s="83"/>
      <c r="V104" s="84"/>
      <c r="W104" s="82"/>
      <c r="X104" s="82"/>
      <c r="Y104" s="82"/>
      <c r="Z104" s="82"/>
      <c r="AA104" s="82"/>
      <c r="AB104" s="82"/>
      <c r="AC104" s="82"/>
      <c r="AD104" s="82"/>
      <c r="AE104" s="83"/>
      <c r="AF104" s="84"/>
      <c r="AG104" s="82"/>
      <c r="AH104" s="82"/>
      <c r="AI104" s="82"/>
      <c r="AJ104" s="82"/>
      <c r="AK104" s="82"/>
      <c r="AL104" s="82"/>
      <c r="AM104" s="82"/>
      <c r="AN104" s="82"/>
      <c r="AO104" s="83"/>
      <c r="AP104" s="84"/>
    </row>
    <row r="105" spans="1:42" ht="18" thickBot="1" x14ac:dyDescent="0.25">
      <c r="A105" s="93" t="s">
        <v>839</v>
      </c>
      <c r="B105" s="93"/>
      <c r="C105" s="85"/>
      <c r="D105" s="85"/>
      <c r="E105" s="85"/>
      <c r="F105" s="85"/>
      <c r="G105" s="85"/>
      <c r="H105" s="85"/>
      <c r="I105" s="85"/>
      <c r="J105" s="85"/>
      <c r="K105" s="86"/>
      <c r="L105" s="87"/>
      <c r="M105" s="85"/>
      <c r="N105" s="85"/>
      <c r="O105" s="85"/>
      <c r="P105" s="85"/>
      <c r="Q105" s="85"/>
      <c r="R105" s="85"/>
      <c r="S105" s="85"/>
      <c r="T105" s="85"/>
      <c r="U105" s="86"/>
      <c r="V105" s="87"/>
      <c r="W105" s="85"/>
      <c r="X105" s="85"/>
      <c r="Y105" s="85"/>
      <c r="Z105" s="85"/>
      <c r="AA105" s="85"/>
      <c r="AB105" s="85"/>
      <c r="AC105" s="85"/>
      <c r="AD105" s="85"/>
      <c r="AE105" s="86"/>
      <c r="AF105" s="87"/>
      <c r="AG105" s="85"/>
      <c r="AH105" s="85"/>
      <c r="AI105" s="85"/>
      <c r="AJ105" s="85"/>
      <c r="AK105" s="85"/>
      <c r="AL105" s="85"/>
      <c r="AM105" s="85"/>
      <c r="AN105" s="85"/>
      <c r="AO105" s="86"/>
      <c r="AP105" s="87"/>
    </row>
    <row r="106" spans="1:42" ht="35" thickBot="1" x14ac:dyDescent="0.25">
      <c r="A106" s="93" t="s">
        <v>840</v>
      </c>
      <c r="B106" s="93"/>
      <c r="C106" s="85"/>
      <c r="D106" s="85"/>
      <c r="E106" s="85"/>
      <c r="F106" s="85"/>
      <c r="G106" s="85"/>
      <c r="H106" s="85"/>
      <c r="I106" s="85"/>
      <c r="J106" s="85"/>
      <c r="K106" s="86"/>
      <c r="L106" s="87"/>
      <c r="M106" s="85"/>
      <c r="N106" s="85"/>
      <c r="O106" s="85"/>
      <c r="P106" s="85"/>
      <c r="Q106" s="85"/>
      <c r="R106" s="85"/>
      <c r="S106" s="85"/>
      <c r="T106" s="85"/>
      <c r="U106" s="86"/>
      <c r="V106" s="87"/>
      <c r="W106" s="85"/>
      <c r="X106" s="85"/>
      <c r="Y106" s="85"/>
      <c r="Z106" s="85"/>
      <c r="AA106" s="85"/>
      <c r="AB106" s="85"/>
      <c r="AC106" s="85"/>
      <c r="AD106" s="85"/>
      <c r="AE106" s="86"/>
      <c r="AF106" s="87"/>
      <c r="AG106" s="85"/>
      <c r="AH106" s="85"/>
      <c r="AI106" s="85"/>
      <c r="AJ106" s="85"/>
      <c r="AK106" s="85"/>
      <c r="AL106" s="85"/>
      <c r="AM106" s="85"/>
      <c r="AN106" s="85"/>
      <c r="AO106" s="86"/>
      <c r="AP106" s="87"/>
    </row>
    <row r="107" spans="1:42" ht="35" thickBot="1" x14ac:dyDescent="0.25">
      <c r="A107" s="93" t="s">
        <v>841</v>
      </c>
      <c r="B107" s="93"/>
      <c r="C107" s="82"/>
      <c r="D107" s="82"/>
      <c r="E107" s="82"/>
      <c r="F107" s="82"/>
      <c r="G107" s="82"/>
      <c r="H107" s="82"/>
      <c r="I107" s="82"/>
      <c r="J107" s="82"/>
      <c r="K107" s="83"/>
      <c r="L107" s="84"/>
      <c r="M107" s="82"/>
      <c r="N107" s="82"/>
      <c r="O107" s="82"/>
      <c r="P107" s="82"/>
      <c r="Q107" s="82"/>
      <c r="R107" s="82"/>
      <c r="S107" s="82"/>
      <c r="T107" s="82"/>
      <c r="U107" s="83"/>
      <c r="V107" s="84"/>
      <c r="W107" s="82"/>
      <c r="X107" s="82"/>
      <c r="Y107" s="82"/>
      <c r="Z107" s="82"/>
      <c r="AA107" s="82"/>
      <c r="AB107" s="82"/>
      <c r="AC107" s="82"/>
      <c r="AD107" s="82"/>
      <c r="AE107" s="83"/>
      <c r="AF107" s="84"/>
      <c r="AG107" s="82"/>
      <c r="AH107" s="82"/>
      <c r="AI107" s="82"/>
      <c r="AJ107" s="82"/>
      <c r="AK107" s="82"/>
      <c r="AL107" s="82"/>
      <c r="AM107" s="82"/>
      <c r="AN107" s="82"/>
      <c r="AO107" s="83"/>
      <c r="AP107" s="84"/>
    </row>
    <row r="108" spans="1:42" ht="18" thickBot="1" x14ac:dyDescent="0.25">
      <c r="A108" s="93" t="s">
        <v>842</v>
      </c>
      <c r="B108" s="93"/>
      <c r="C108" s="85"/>
      <c r="D108" s="85"/>
      <c r="E108" s="85"/>
      <c r="F108" s="85"/>
      <c r="G108" s="85"/>
      <c r="H108" s="85"/>
      <c r="I108" s="85"/>
      <c r="J108" s="85"/>
      <c r="K108" s="86"/>
      <c r="L108" s="87"/>
      <c r="M108" s="85"/>
      <c r="N108" s="85"/>
      <c r="O108" s="85"/>
      <c r="P108" s="85"/>
      <c r="Q108" s="85"/>
      <c r="R108" s="85"/>
      <c r="S108" s="85"/>
      <c r="T108" s="85"/>
      <c r="U108" s="86"/>
      <c r="V108" s="87"/>
      <c r="W108" s="85"/>
      <c r="X108" s="85"/>
      <c r="Y108" s="85"/>
      <c r="Z108" s="85"/>
      <c r="AA108" s="85"/>
      <c r="AB108" s="85"/>
      <c r="AC108" s="85"/>
      <c r="AD108" s="85"/>
      <c r="AE108" s="86"/>
      <c r="AF108" s="87"/>
      <c r="AG108" s="85"/>
      <c r="AH108" s="85"/>
      <c r="AI108" s="85"/>
      <c r="AJ108" s="85"/>
      <c r="AK108" s="85"/>
      <c r="AL108" s="85"/>
      <c r="AM108" s="85"/>
      <c r="AN108" s="85"/>
      <c r="AO108" s="86"/>
      <c r="AP108" s="87"/>
    </row>
    <row r="109" spans="1:42" ht="35" thickBot="1" x14ac:dyDescent="0.25">
      <c r="A109" s="93" t="s">
        <v>843</v>
      </c>
      <c r="B109" s="93"/>
      <c r="C109" s="85"/>
      <c r="D109" s="85"/>
      <c r="E109" s="85"/>
      <c r="F109" s="85"/>
      <c r="G109" s="85"/>
      <c r="H109" s="85"/>
      <c r="I109" s="85"/>
      <c r="J109" s="85"/>
      <c r="K109" s="86"/>
      <c r="L109" s="87"/>
      <c r="M109" s="85"/>
      <c r="N109" s="85"/>
      <c r="O109" s="85"/>
      <c r="P109" s="85"/>
      <c r="Q109" s="85"/>
      <c r="R109" s="85"/>
      <c r="S109" s="85"/>
      <c r="T109" s="85"/>
      <c r="U109" s="86"/>
      <c r="V109" s="87"/>
      <c r="W109" s="85"/>
      <c r="X109" s="85"/>
      <c r="Y109" s="85"/>
      <c r="Z109" s="85"/>
      <c r="AA109" s="85"/>
      <c r="AB109" s="85"/>
      <c r="AC109" s="85"/>
      <c r="AD109" s="85"/>
      <c r="AE109" s="86"/>
      <c r="AF109" s="87"/>
      <c r="AG109" s="85"/>
      <c r="AH109" s="85"/>
      <c r="AI109" s="85"/>
      <c r="AJ109" s="85"/>
      <c r="AK109" s="85"/>
      <c r="AL109" s="85"/>
      <c r="AM109" s="85"/>
      <c r="AN109" s="85"/>
      <c r="AO109" s="86"/>
      <c r="AP109" s="87"/>
    </row>
    <row r="110" spans="1:42" ht="35" thickBot="1" x14ac:dyDescent="0.25">
      <c r="A110" s="93" t="s">
        <v>844</v>
      </c>
      <c r="B110" s="93"/>
      <c r="C110" s="82"/>
      <c r="D110" s="82"/>
      <c r="E110" s="82"/>
      <c r="F110" s="82"/>
      <c r="G110" s="82"/>
      <c r="H110" s="82"/>
      <c r="I110" s="82"/>
      <c r="J110" s="82"/>
      <c r="K110" s="83"/>
      <c r="L110" s="84"/>
      <c r="M110" s="82"/>
      <c r="N110" s="82"/>
      <c r="O110" s="82"/>
      <c r="P110" s="82"/>
      <c r="Q110" s="82"/>
      <c r="R110" s="82"/>
      <c r="S110" s="82"/>
      <c r="T110" s="82"/>
      <c r="U110" s="83"/>
      <c r="V110" s="84"/>
      <c r="W110" s="82"/>
      <c r="X110" s="82"/>
      <c r="Y110" s="82"/>
      <c r="Z110" s="82"/>
      <c r="AA110" s="82"/>
      <c r="AB110" s="82"/>
      <c r="AC110" s="82"/>
      <c r="AD110" s="82"/>
      <c r="AE110" s="83"/>
      <c r="AF110" s="84"/>
      <c r="AG110" s="82"/>
      <c r="AH110" s="82"/>
      <c r="AI110" s="82"/>
      <c r="AJ110" s="82"/>
      <c r="AK110" s="82"/>
      <c r="AL110" s="82"/>
      <c r="AM110" s="82"/>
      <c r="AN110" s="82"/>
      <c r="AO110" s="83"/>
      <c r="AP110" s="84"/>
    </row>
    <row r="111" spans="1:42" ht="35" thickBot="1" x14ac:dyDescent="0.25">
      <c r="A111" s="93" t="s">
        <v>845</v>
      </c>
      <c r="B111" s="93"/>
      <c r="C111" s="85"/>
      <c r="D111" s="85"/>
      <c r="E111" s="85"/>
      <c r="F111" s="85"/>
      <c r="G111" s="85"/>
      <c r="H111" s="85"/>
      <c r="I111" s="85"/>
      <c r="J111" s="85"/>
      <c r="K111" s="86"/>
      <c r="L111" s="87"/>
      <c r="M111" s="85"/>
      <c r="N111" s="85"/>
      <c r="O111" s="85"/>
      <c r="P111" s="85"/>
      <c r="Q111" s="85"/>
      <c r="R111" s="85"/>
      <c r="S111" s="85"/>
      <c r="T111" s="85"/>
      <c r="U111" s="86"/>
      <c r="V111" s="87"/>
      <c r="W111" s="85"/>
      <c r="X111" s="85"/>
      <c r="Y111" s="85"/>
      <c r="Z111" s="85"/>
      <c r="AA111" s="85"/>
      <c r="AB111" s="85"/>
      <c r="AC111" s="85"/>
      <c r="AD111" s="85"/>
      <c r="AE111" s="86"/>
      <c r="AF111" s="87"/>
      <c r="AG111" s="85"/>
      <c r="AH111" s="85"/>
      <c r="AI111" s="85"/>
      <c r="AJ111" s="85"/>
      <c r="AK111" s="85"/>
      <c r="AL111" s="85"/>
      <c r="AM111" s="85"/>
      <c r="AN111" s="85"/>
      <c r="AO111" s="86"/>
      <c r="AP111" s="87"/>
    </row>
    <row r="112" spans="1:42" ht="35" thickBot="1" x14ac:dyDescent="0.25">
      <c r="A112" s="93" t="s">
        <v>846</v>
      </c>
      <c r="B112" s="93"/>
      <c r="C112" s="82"/>
      <c r="D112" s="82"/>
      <c r="E112" s="82"/>
      <c r="F112" s="82"/>
      <c r="G112" s="82"/>
      <c r="H112" s="82"/>
      <c r="I112" s="82"/>
      <c r="J112" s="82"/>
      <c r="K112" s="83"/>
      <c r="L112" s="84"/>
      <c r="M112" s="82"/>
      <c r="N112" s="82"/>
      <c r="O112" s="82"/>
      <c r="P112" s="82"/>
      <c r="Q112" s="82"/>
      <c r="R112" s="82"/>
      <c r="S112" s="82"/>
      <c r="T112" s="82"/>
      <c r="U112" s="83"/>
      <c r="V112" s="84"/>
      <c r="W112" s="82"/>
      <c r="X112" s="82"/>
      <c r="Y112" s="82"/>
      <c r="Z112" s="82"/>
      <c r="AA112" s="82"/>
      <c r="AB112" s="82"/>
      <c r="AC112" s="82"/>
      <c r="AD112" s="82"/>
      <c r="AE112" s="83"/>
      <c r="AF112" s="84"/>
      <c r="AG112" s="82"/>
      <c r="AH112" s="82"/>
      <c r="AI112" s="82"/>
      <c r="AJ112" s="82"/>
      <c r="AK112" s="82"/>
      <c r="AL112" s="82"/>
      <c r="AM112" s="82"/>
      <c r="AN112" s="82"/>
      <c r="AO112" s="83"/>
      <c r="AP112" s="84"/>
    </row>
    <row r="113" spans="1:42" ht="18" thickBot="1" x14ac:dyDescent="0.25">
      <c r="A113" s="93" t="s">
        <v>847</v>
      </c>
      <c r="B113" s="93"/>
      <c r="C113" s="85"/>
      <c r="D113" s="85"/>
      <c r="E113" s="85"/>
      <c r="F113" s="85"/>
      <c r="G113" s="85"/>
      <c r="H113" s="85"/>
      <c r="I113" s="85"/>
      <c r="J113" s="85"/>
      <c r="K113" s="86"/>
      <c r="L113" s="87"/>
      <c r="M113" s="85"/>
      <c r="N113" s="85"/>
      <c r="O113" s="85"/>
      <c r="P113" s="85"/>
      <c r="Q113" s="85"/>
      <c r="R113" s="85"/>
      <c r="S113" s="85"/>
      <c r="T113" s="85"/>
      <c r="U113" s="86"/>
      <c r="V113" s="87"/>
      <c r="W113" s="85"/>
      <c r="X113" s="85"/>
      <c r="Y113" s="85"/>
      <c r="Z113" s="85"/>
      <c r="AA113" s="85"/>
      <c r="AB113" s="85"/>
      <c r="AC113" s="85"/>
      <c r="AD113" s="85"/>
      <c r="AE113" s="86"/>
      <c r="AF113" s="87"/>
      <c r="AG113" s="85"/>
      <c r="AH113" s="85"/>
      <c r="AI113" s="85"/>
      <c r="AJ113" s="85"/>
      <c r="AK113" s="85"/>
      <c r="AL113" s="85"/>
      <c r="AM113" s="85"/>
      <c r="AN113" s="85"/>
      <c r="AO113" s="86"/>
      <c r="AP113" s="87"/>
    </row>
    <row r="114" spans="1:42" ht="18" thickBot="1" x14ac:dyDescent="0.25">
      <c r="A114" s="93" t="s">
        <v>848</v>
      </c>
      <c r="B114" s="93"/>
      <c r="C114" s="82"/>
      <c r="D114" s="82"/>
      <c r="E114" s="82"/>
      <c r="F114" s="82"/>
      <c r="G114" s="82"/>
      <c r="H114" s="82"/>
      <c r="I114" s="82"/>
      <c r="J114" s="82"/>
      <c r="K114" s="83"/>
      <c r="L114" s="84"/>
      <c r="M114" s="82"/>
      <c r="N114" s="82"/>
      <c r="O114" s="82"/>
      <c r="P114" s="82"/>
      <c r="Q114" s="82"/>
      <c r="R114" s="82"/>
      <c r="S114" s="82"/>
      <c r="T114" s="82"/>
      <c r="U114" s="83"/>
      <c r="V114" s="84"/>
      <c r="W114" s="82"/>
      <c r="X114" s="82"/>
      <c r="Y114" s="82"/>
      <c r="Z114" s="82"/>
      <c r="AA114" s="82"/>
      <c r="AB114" s="82"/>
      <c r="AC114" s="82"/>
      <c r="AD114" s="82"/>
      <c r="AE114" s="83"/>
      <c r="AF114" s="84"/>
      <c r="AG114" s="82"/>
      <c r="AH114" s="82"/>
      <c r="AI114" s="82"/>
      <c r="AJ114" s="82"/>
      <c r="AK114" s="82"/>
      <c r="AL114" s="82"/>
      <c r="AM114" s="82"/>
      <c r="AN114" s="82"/>
      <c r="AO114" s="83"/>
      <c r="AP114" s="84"/>
    </row>
    <row r="115" spans="1:42" ht="35" thickBot="1" x14ac:dyDescent="0.25">
      <c r="A115" s="93" t="s">
        <v>849</v>
      </c>
      <c r="B115" s="93"/>
      <c r="C115" s="82"/>
      <c r="D115" s="82"/>
      <c r="E115" s="82"/>
      <c r="F115" s="82"/>
      <c r="G115" s="82"/>
      <c r="H115" s="82"/>
      <c r="I115" s="82"/>
      <c r="J115" s="82"/>
      <c r="K115" s="83"/>
      <c r="L115" s="84"/>
      <c r="M115" s="82"/>
      <c r="N115" s="82"/>
      <c r="O115" s="82"/>
      <c r="P115" s="82"/>
      <c r="Q115" s="82"/>
      <c r="R115" s="82"/>
      <c r="S115" s="82"/>
      <c r="T115" s="82"/>
      <c r="U115" s="83"/>
      <c r="V115" s="84"/>
      <c r="W115" s="82"/>
      <c r="X115" s="82"/>
      <c r="Y115" s="82"/>
      <c r="Z115" s="82"/>
      <c r="AA115" s="82"/>
      <c r="AB115" s="82"/>
      <c r="AC115" s="82"/>
      <c r="AD115" s="82"/>
      <c r="AE115" s="83"/>
      <c r="AF115" s="84"/>
      <c r="AG115" s="82"/>
      <c r="AH115" s="82"/>
      <c r="AI115" s="82"/>
      <c r="AJ115" s="82"/>
      <c r="AK115" s="82"/>
      <c r="AL115" s="82"/>
      <c r="AM115" s="82"/>
      <c r="AN115" s="82"/>
      <c r="AO115" s="83"/>
      <c r="AP115" s="84"/>
    </row>
    <row r="116" spans="1:42" ht="35" thickBot="1" x14ac:dyDescent="0.25">
      <c r="A116" s="93" t="s">
        <v>850</v>
      </c>
      <c r="B116" s="93"/>
      <c r="C116" s="82"/>
      <c r="D116" s="82"/>
      <c r="E116" s="82"/>
      <c r="F116" s="82"/>
      <c r="G116" s="82"/>
      <c r="H116" s="82"/>
      <c r="I116" s="82"/>
      <c r="J116" s="82"/>
      <c r="K116" s="83"/>
      <c r="L116" s="84"/>
      <c r="M116" s="82"/>
      <c r="N116" s="82"/>
      <c r="O116" s="82"/>
      <c r="P116" s="82"/>
      <c r="Q116" s="82"/>
      <c r="R116" s="82"/>
      <c r="S116" s="82"/>
      <c r="T116" s="82"/>
      <c r="U116" s="83"/>
      <c r="V116" s="84"/>
      <c r="W116" s="82"/>
      <c r="X116" s="82"/>
      <c r="Y116" s="82"/>
      <c r="Z116" s="82"/>
      <c r="AA116" s="82"/>
      <c r="AB116" s="82"/>
      <c r="AC116" s="82"/>
      <c r="AD116" s="82"/>
      <c r="AE116" s="83"/>
      <c r="AF116" s="84"/>
      <c r="AG116" s="82"/>
      <c r="AH116" s="82"/>
      <c r="AI116" s="82"/>
      <c r="AJ116" s="82"/>
      <c r="AK116" s="82"/>
      <c r="AL116" s="82"/>
      <c r="AM116" s="82"/>
      <c r="AN116" s="82"/>
      <c r="AO116" s="83"/>
      <c r="AP116" s="84"/>
    </row>
    <row r="117" spans="1:42" ht="35" thickBot="1" x14ac:dyDescent="0.25">
      <c r="A117" s="93" t="s">
        <v>851</v>
      </c>
      <c r="B117" s="93"/>
      <c r="C117" s="82"/>
      <c r="D117" s="82"/>
      <c r="E117" s="82"/>
      <c r="F117" s="82"/>
      <c r="G117" s="82"/>
      <c r="H117" s="82"/>
      <c r="I117" s="82"/>
      <c r="J117" s="82"/>
      <c r="K117" s="83"/>
      <c r="L117" s="84"/>
      <c r="M117" s="82"/>
      <c r="N117" s="82"/>
      <c r="O117" s="82"/>
      <c r="P117" s="82"/>
      <c r="Q117" s="82"/>
      <c r="R117" s="82"/>
      <c r="S117" s="82"/>
      <c r="T117" s="82"/>
      <c r="U117" s="83"/>
      <c r="V117" s="84"/>
      <c r="W117" s="82"/>
      <c r="X117" s="82"/>
      <c r="Y117" s="82"/>
      <c r="Z117" s="82"/>
      <c r="AA117" s="82"/>
      <c r="AB117" s="82"/>
      <c r="AC117" s="82"/>
      <c r="AD117" s="82"/>
      <c r="AE117" s="83"/>
      <c r="AF117" s="84"/>
      <c r="AG117" s="82"/>
      <c r="AH117" s="82"/>
      <c r="AI117" s="82"/>
      <c r="AJ117" s="82"/>
      <c r="AK117" s="82"/>
      <c r="AL117" s="82"/>
      <c r="AM117" s="82"/>
      <c r="AN117" s="82"/>
      <c r="AO117" s="83"/>
      <c r="AP117" s="84"/>
    </row>
    <row r="118" spans="1:42" ht="35" thickBot="1" x14ac:dyDescent="0.25">
      <c r="A118" s="93" t="s">
        <v>852</v>
      </c>
      <c r="B118" s="93"/>
      <c r="C118" s="82"/>
      <c r="D118" s="82"/>
      <c r="E118" s="82"/>
      <c r="F118" s="82"/>
      <c r="G118" s="82"/>
      <c r="H118" s="82"/>
      <c r="I118" s="82"/>
      <c r="J118" s="82"/>
      <c r="K118" s="83"/>
      <c r="L118" s="84"/>
      <c r="M118" s="82"/>
      <c r="N118" s="82"/>
      <c r="O118" s="82"/>
      <c r="P118" s="82"/>
      <c r="Q118" s="82"/>
      <c r="R118" s="82"/>
      <c r="S118" s="82"/>
      <c r="T118" s="82"/>
      <c r="U118" s="83"/>
      <c r="V118" s="84"/>
      <c r="W118" s="82"/>
      <c r="X118" s="82"/>
      <c r="Y118" s="82"/>
      <c r="Z118" s="82"/>
      <c r="AA118" s="82"/>
      <c r="AB118" s="82"/>
      <c r="AC118" s="82"/>
      <c r="AD118" s="82"/>
      <c r="AE118" s="83"/>
      <c r="AF118" s="84"/>
      <c r="AG118" s="82"/>
      <c r="AH118" s="82"/>
      <c r="AI118" s="82"/>
      <c r="AJ118" s="82"/>
      <c r="AK118" s="82"/>
      <c r="AL118" s="82"/>
      <c r="AM118" s="82"/>
      <c r="AN118" s="82"/>
      <c r="AO118" s="83"/>
      <c r="AP118" s="84"/>
    </row>
    <row r="119" spans="1:42" ht="35" thickBot="1" x14ac:dyDescent="0.25">
      <c r="A119" s="93" t="s">
        <v>853</v>
      </c>
      <c r="B119" s="93"/>
      <c r="C119" s="85"/>
      <c r="D119" s="85"/>
      <c r="E119" s="85"/>
      <c r="F119" s="85"/>
      <c r="G119" s="85"/>
      <c r="H119" s="85"/>
      <c r="I119" s="85"/>
      <c r="J119" s="85"/>
      <c r="K119" s="86"/>
      <c r="L119" s="87"/>
      <c r="M119" s="85"/>
      <c r="N119" s="85"/>
      <c r="O119" s="85"/>
      <c r="P119" s="85"/>
      <c r="Q119" s="85"/>
      <c r="R119" s="85"/>
      <c r="S119" s="85"/>
      <c r="T119" s="85"/>
      <c r="U119" s="86"/>
      <c r="V119" s="87"/>
      <c r="W119" s="85"/>
      <c r="X119" s="85"/>
      <c r="Y119" s="85"/>
      <c r="Z119" s="85"/>
      <c r="AA119" s="85"/>
      <c r="AB119" s="85"/>
      <c r="AC119" s="85"/>
      <c r="AD119" s="85"/>
      <c r="AE119" s="86"/>
      <c r="AF119" s="87"/>
      <c r="AG119" s="85"/>
      <c r="AH119" s="85"/>
      <c r="AI119" s="85"/>
      <c r="AJ119" s="85"/>
      <c r="AK119" s="85"/>
      <c r="AL119" s="85"/>
      <c r="AM119" s="85"/>
      <c r="AN119" s="85"/>
      <c r="AO119" s="86"/>
      <c r="AP119" s="87"/>
    </row>
    <row r="120" spans="1:42" ht="35" thickBot="1" x14ac:dyDescent="0.25">
      <c r="A120" s="93" t="s">
        <v>854</v>
      </c>
      <c r="B120" s="93"/>
      <c r="C120" s="82"/>
      <c r="D120" s="82"/>
      <c r="E120" s="82"/>
      <c r="F120" s="82"/>
      <c r="G120" s="82"/>
      <c r="H120" s="82"/>
      <c r="I120" s="82"/>
      <c r="J120" s="82"/>
      <c r="K120" s="83"/>
      <c r="L120" s="84"/>
      <c r="M120" s="82"/>
      <c r="N120" s="82"/>
      <c r="O120" s="82"/>
      <c r="P120" s="82"/>
      <c r="Q120" s="82"/>
      <c r="R120" s="82"/>
      <c r="S120" s="82"/>
      <c r="T120" s="82"/>
      <c r="U120" s="83"/>
      <c r="V120" s="84"/>
      <c r="W120" s="82"/>
      <c r="X120" s="82"/>
      <c r="Y120" s="82"/>
      <c r="Z120" s="82"/>
      <c r="AA120" s="82"/>
      <c r="AB120" s="82"/>
      <c r="AC120" s="82"/>
      <c r="AD120" s="82"/>
      <c r="AE120" s="83"/>
      <c r="AF120" s="84"/>
      <c r="AG120" s="82"/>
      <c r="AH120" s="82"/>
      <c r="AI120" s="82"/>
      <c r="AJ120" s="82"/>
      <c r="AK120" s="82"/>
      <c r="AL120" s="82"/>
      <c r="AM120" s="82"/>
      <c r="AN120" s="82"/>
      <c r="AO120" s="83"/>
      <c r="AP120" s="84"/>
    </row>
    <row r="121" spans="1:42" ht="52" thickBot="1" x14ac:dyDescent="0.25">
      <c r="A121" s="80" t="s">
        <v>855</v>
      </c>
      <c r="B121" s="80"/>
      <c r="C121" s="90"/>
      <c r="D121" s="90"/>
      <c r="E121" s="90"/>
      <c r="F121" s="90"/>
      <c r="G121" s="90"/>
      <c r="H121" s="90"/>
      <c r="I121" s="90"/>
      <c r="J121" s="90"/>
      <c r="K121" s="91"/>
      <c r="L121" s="92"/>
      <c r="M121" s="90"/>
      <c r="N121" s="90"/>
      <c r="O121" s="90"/>
      <c r="P121" s="90"/>
      <c r="Q121" s="90"/>
      <c r="R121" s="90"/>
      <c r="S121" s="90"/>
      <c r="T121" s="90"/>
      <c r="U121" s="91"/>
      <c r="V121" s="92"/>
      <c r="W121" s="90"/>
      <c r="X121" s="90"/>
      <c r="Y121" s="90"/>
      <c r="Z121" s="90"/>
      <c r="AA121" s="90"/>
      <c r="AB121" s="90"/>
      <c r="AC121" s="90"/>
      <c r="AD121" s="90"/>
      <c r="AE121" s="91"/>
      <c r="AF121" s="92"/>
      <c r="AG121" s="90"/>
      <c r="AH121" s="90"/>
      <c r="AI121" s="90"/>
      <c r="AJ121" s="90"/>
      <c r="AK121" s="90"/>
      <c r="AL121" s="90"/>
      <c r="AM121" s="90"/>
      <c r="AN121" s="90"/>
      <c r="AO121" s="91"/>
      <c r="AP121" s="92"/>
    </row>
    <row r="122" spans="1:42" ht="35" thickBot="1" x14ac:dyDescent="0.25">
      <c r="A122" s="79" t="s">
        <v>856</v>
      </c>
      <c r="B122" s="79"/>
      <c r="C122" s="90"/>
      <c r="D122" s="90"/>
      <c r="E122" s="90"/>
      <c r="F122" s="90"/>
      <c r="G122" s="90"/>
      <c r="H122" s="90"/>
      <c r="I122" s="90"/>
      <c r="J122" s="90"/>
      <c r="K122" s="91"/>
      <c r="L122" s="92"/>
      <c r="M122" s="90"/>
      <c r="N122" s="90"/>
      <c r="O122" s="90"/>
      <c r="P122" s="90"/>
      <c r="Q122" s="90"/>
      <c r="R122" s="90"/>
      <c r="S122" s="90"/>
      <c r="T122" s="90"/>
      <c r="U122" s="91"/>
      <c r="V122" s="92"/>
      <c r="W122" s="90"/>
      <c r="X122" s="90"/>
      <c r="Y122" s="90"/>
      <c r="Z122" s="90"/>
      <c r="AA122" s="90"/>
      <c r="AB122" s="90"/>
      <c r="AC122" s="90"/>
      <c r="AD122" s="90"/>
      <c r="AE122" s="91"/>
      <c r="AF122" s="92"/>
      <c r="AG122" s="90"/>
      <c r="AH122" s="90"/>
      <c r="AI122" s="90"/>
      <c r="AJ122" s="90"/>
      <c r="AK122" s="90"/>
      <c r="AL122" s="90"/>
      <c r="AM122" s="90"/>
      <c r="AN122" s="90"/>
      <c r="AO122" s="91"/>
      <c r="AP122" s="92"/>
    </row>
    <row r="123" spans="1:42" ht="35" thickBot="1" x14ac:dyDescent="0.25">
      <c r="A123" s="94" t="s">
        <v>857</v>
      </c>
      <c r="B123" s="94"/>
      <c r="C123" s="82"/>
      <c r="D123" s="84">
        <f>C127</f>
        <v>0</v>
      </c>
      <c r="E123" s="84">
        <f t="shared" ref="E123:K123" si="0">D127</f>
        <v>0</v>
      </c>
      <c r="F123" s="84">
        <f t="shared" si="0"/>
        <v>0</v>
      </c>
      <c r="G123" s="84">
        <f t="shared" si="0"/>
        <v>0</v>
      </c>
      <c r="H123" s="84">
        <f t="shared" si="0"/>
        <v>0</v>
      </c>
      <c r="I123" s="84">
        <f t="shared" si="0"/>
        <v>0</v>
      </c>
      <c r="J123" s="84">
        <f t="shared" si="0"/>
        <v>0</v>
      </c>
      <c r="K123" s="84">
        <f t="shared" si="0"/>
        <v>0</v>
      </c>
      <c r="L123" s="84">
        <f>K127</f>
        <v>0</v>
      </c>
      <c r="M123" s="82"/>
      <c r="N123" s="84">
        <f>M127</f>
        <v>0</v>
      </c>
      <c r="O123" s="84">
        <f t="shared" ref="O123:U123" si="1">N127</f>
        <v>0</v>
      </c>
      <c r="P123" s="84">
        <f t="shared" si="1"/>
        <v>0</v>
      </c>
      <c r="Q123" s="84">
        <f t="shared" si="1"/>
        <v>0</v>
      </c>
      <c r="R123" s="84">
        <f t="shared" si="1"/>
        <v>0</v>
      </c>
      <c r="S123" s="84">
        <f t="shared" si="1"/>
        <v>0</v>
      </c>
      <c r="T123" s="84">
        <f t="shared" si="1"/>
        <v>0</v>
      </c>
      <c r="U123" s="84">
        <f t="shared" si="1"/>
        <v>0</v>
      </c>
      <c r="V123" s="84">
        <f>U127</f>
        <v>0</v>
      </c>
      <c r="W123" s="82"/>
      <c r="X123" s="84">
        <f>W127</f>
        <v>0</v>
      </c>
      <c r="Y123" s="84">
        <f t="shared" ref="Y123:AE123" si="2">X127</f>
        <v>0</v>
      </c>
      <c r="Z123" s="84">
        <f t="shared" si="2"/>
        <v>0</v>
      </c>
      <c r="AA123" s="84">
        <f t="shared" si="2"/>
        <v>0</v>
      </c>
      <c r="AB123" s="84">
        <f t="shared" si="2"/>
        <v>0</v>
      </c>
      <c r="AC123" s="84">
        <f t="shared" si="2"/>
        <v>0</v>
      </c>
      <c r="AD123" s="84">
        <f t="shared" si="2"/>
        <v>0</v>
      </c>
      <c r="AE123" s="84">
        <f t="shared" si="2"/>
        <v>0</v>
      </c>
      <c r="AF123" s="84">
        <f>AE127</f>
        <v>0</v>
      </c>
      <c r="AG123" s="82"/>
      <c r="AH123" s="84">
        <f>AG127</f>
        <v>0</v>
      </c>
      <c r="AI123" s="84">
        <f t="shared" ref="AI123:AO123" si="3">AH127</f>
        <v>0</v>
      </c>
      <c r="AJ123" s="84">
        <f t="shared" si="3"/>
        <v>0</v>
      </c>
      <c r="AK123" s="84">
        <f t="shared" si="3"/>
        <v>0</v>
      </c>
      <c r="AL123" s="84">
        <f t="shared" si="3"/>
        <v>0</v>
      </c>
      <c r="AM123" s="84">
        <f t="shared" si="3"/>
        <v>0</v>
      </c>
      <c r="AN123" s="84">
        <f t="shared" si="3"/>
        <v>0</v>
      </c>
      <c r="AO123" s="84">
        <f t="shared" si="3"/>
        <v>0</v>
      </c>
      <c r="AP123" s="84">
        <f>AO127</f>
        <v>0</v>
      </c>
    </row>
    <row r="124" spans="1:42" ht="35" thickBot="1" x14ac:dyDescent="0.25">
      <c r="A124" s="94" t="s">
        <v>858</v>
      </c>
      <c r="B124" s="94"/>
      <c r="C124" s="82"/>
      <c r="D124" s="82"/>
      <c r="E124" s="82"/>
      <c r="F124" s="82"/>
      <c r="G124" s="82"/>
      <c r="H124" s="82"/>
      <c r="I124" s="82"/>
      <c r="J124" s="82"/>
      <c r="K124" s="83"/>
      <c r="L124" s="84"/>
      <c r="M124" s="82"/>
      <c r="N124" s="82"/>
      <c r="O124" s="82"/>
      <c r="P124" s="82"/>
      <c r="Q124" s="82"/>
      <c r="R124" s="82"/>
      <c r="S124" s="82"/>
      <c r="T124" s="82"/>
      <c r="U124" s="83"/>
      <c r="V124" s="84"/>
      <c r="W124" s="82"/>
      <c r="X124" s="82"/>
      <c r="Y124" s="82"/>
      <c r="Z124" s="82"/>
      <c r="AA124" s="82"/>
      <c r="AB124" s="82"/>
      <c r="AC124" s="82"/>
      <c r="AD124" s="82"/>
      <c r="AE124" s="83"/>
      <c r="AF124" s="84"/>
      <c r="AG124" s="82"/>
      <c r="AH124" s="82"/>
      <c r="AI124" s="82"/>
      <c r="AJ124" s="82"/>
      <c r="AK124" s="82"/>
      <c r="AL124" s="82"/>
      <c r="AM124" s="82"/>
      <c r="AN124" s="82"/>
      <c r="AO124" s="83"/>
      <c r="AP124" s="84"/>
    </row>
    <row r="125" spans="1:42" ht="35" thickBot="1" x14ac:dyDescent="0.25">
      <c r="A125" s="94" t="s">
        <v>859</v>
      </c>
      <c r="B125" s="94"/>
      <c r="C125" s="82"/>
      <c r="D125" s="82"/>
      <c r="E125" s="82"/>
      <c r="F125" s="82"/>
      <c r="G125" s="82"/>
      <c r="H125" s="82"/>
      <c r="I125" s="82"/>
      <c r="J125" s="82"/>
      <c r="K125" s="83"/>
      <c r="L125" s="84"/>
      <c r="M125" s="82"/>
      <c r="N125" s="82"/>
      <c r="O125" s="82"/>
      <c r="P125" s="82"/>
      <c r="Q125" s="82"/>
      <c r="R125" s="82"/>
      <c r="S125" s="82"/>
      <c r="T125" s="82"/>
      <c r="U125" s="83"/>
      <c r="V125" s="84"/>
      <c r="W125" s="82"/>
      <c r="X125" s="82"/>
      <c r="Y125" s="82"/>
      <c r="Z125" s="82"/>
      <c r="AA125" s="82"/>
      <c r="AB125" s="82"/>
      <c r="AC125" s="82"/>
      <c r="AD125" s="82"/>
      <c r="AE125" s="83"/>
      <c r="AF125" s="84"/>
      <c r="AG125" s="82"/>
      <c r="AH125" s="82"/>
      <c r="AI125" s="82"/>
      <c r="AJ125" s="82"/>
      <c r="AK125" s="82"/>
      <c r="AL125" s="82"/>
      <c r="AM125" s="82"/>
      <c r="AN125" s="82"/>
      <c r="AO125" s="83"/>
      <c r="AP125" s="84"/>
    </row>
    <row r="126" spans="1:42" ht="35" thickBot="1" x14ac:dyDescent="0.25">
      <c r="A126" s="94" t="s">
        <v>860</v>
      </c>
      <c r="B126" s="94"/>
      <c r="C126" s="82"/>
      <c r="D126" s="82"/>
      <c r="E126" s="82"/>
      <c r="F126" s="82"/>
      <c r="G126" s="82"/>
      <c r="H126" s="82"/>
      <c r="I126" s="82"/>
      <c r="J126" s="82"/>
      <c r="K126" s="83"/>
      <c r="L126" s="84"/>
      <c r="M126" s="82"/>
      <c r="N126" s="82"/>
      <c r="O126" s="82"/>
      <c r="P126" s="82"/>
      <c r="Q126" s="82"/>
      <c r="R126" s="82"/>
      <c r="S126" s="82"/>
      <c r="T126" s="82"/>
      <c r="U126" s="83"/>
      <c r="V126" s="84"/>
      <c r="W126" s="82"/>
      <c r="X126" s="82"/>
      <c r="Y126" s="82"/>
      <c r="Z126" s="82"/>
      <c r="AA126" s="82"/>
      <c r="AB126" s="82"/>
      <c r="AC126" s="82"/>
      <c r="AD126" s="82"/>
      <c r="AE126" s="83"/>
      <c r="AF126" s="84"/>
      <c r="AG126" s="82"/>
      <c r="AH126" s="82"/>
      <c r="AI126" s="82"/>
      <c r="AJ126" s="82"/>
      <c r="AK126" s="82"/>
      <c r="AL126" s="82"/>
      <c r="AM126" s="82"/>
      <c r="AN126" s="82"/>
      <c r="AO126" s="83"/>
      <c r="AP126" s="84"/>
    </row>
    <row r="127" spans="1:42" ht="35" thickBot="1" x14ac:dyDescent="0.25">
      <c r="A127" s="79" t="s">
        <v>861</v>
      </c>
      <c r="B127" s="79"/>
      <c r="C127" s="90"/>
      <c r="D127" s="90"/>
      <c r="E127" s="90"/>
      <c r="F127" s="90"/>
      <c r="G127" s="90"/>
      <c r="H127" s="90"/>
      <c r="I127" s="90"/>
      <c r="J127" s="90"/>
      <c r="K127" s="91"/>
      <c r="L127" s="92"/>
      <c r="M127" s="90"/>
      <c r="N127" s="90"/>
      <c r="O127" s="90"/>
      <c r="P127" s="90"/>
      <c r="Q127" s="90"/>
      <c r="R127" s="90"/>
      <c r="S127" s="90"/>
      <c r="T127" s="90"/>
      <c r="U127" s="91"/>
      <c r="V127" s="92"/>
      <c r="W127" s="90"/>
      <c r="X127" s="90"/>
      <c r="Y127" s="90"/>
      <c r="Z127" s="90"/>
      <c r="AA127" s="90"/>
      <c r="AB127" s="90"/>
      <c r="AC127" s="90"/>
      <c r="AD127" s="90"/>
      <c r="AE127" s="91"/>
      <c r="AF127" s="92"/>
      <c r="AG127" s="90"/>
      <c r="AH127" s="90"/>
      <c r="AI127" s="90"/>
      <c r="AJ127" s="90"/>
      <c r="AK127" s="90"/>
      <c r="AL127" s="90"/>
      <c r="AM127" s="90"/>
      <c r="AN127" s="90"/>
      <c r="AO127" s="91"/>
      <c r="AP127" s="92"/>
    </row>
  </sheetData>
  <mergeCells count="2">
    <mergeCell ref="A1:C1"/>
    <mergeCell ref="A2:C2"/>
  </mergeCells>
  <dataValidations count="1">
    <dataValidation type="decimal" allowBlank="1" showErrorMessage="1" errorTitle="Invalid Data Type" error="Please input data in Numeric Data Type" sqref="C75:J93 C58:J73 C7:J32 C34:J43 C45:J56 C95:C127 D95:J122 D124:J127 M75:T93 M58:T73 M7:T32 M34:T43 M45:T56 M95:M127 N95:T122 N124:T127 W75:AD93 W58:AD73 W7:AD32 W34:AD43 W45:AD56 W95:W127 X95:AD122 X124:AD127 AG75:AN93 AG58:AN73 AG7:AN32 AG34:AN43 AG45:AN56 AG95:AG127 AH95:AN122 AH124:AN127" xr:uid="{0D78FA73-2525-3E41-8786-36067BAAEC73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BD08F-EBFC-3840-A650-0097B37E6FAA}">
  <dimension ref="A1:R51"/>
  <sheetViews>
    <sheetView showGridLines="0" topLeftCell="A28" workbookViewId="0">
      <selection activeCell="D35" sqref="D35"/>
    </sheetView>
  </sheetViews>
  <sheetFormatPr baseColWidth="10" defaultColWidth="9.3984375" defaultRowHeight="15" x14ac:dyDescent="0.2"/>
  <cols>
    <col min="1" max="1" width="42.59765625" style="97" bestFit="1" customWidth="1" collapsed="1"/>
    <col min="2" max="2" width="26" style="97" customWidth="1"/>
    <col min="3" max="18" width="36" style="97" customWidth="1" collapsed="1"/>
    <col min="19" max="16384" width="9.3984375" style="97" collapsed="1"/>
  </cols>
  <sheetData>
    <row r="1" spans="1:18" ht="38" x14ac:dyDescent="0.2">
      <c r="A1" s="96" t="s">
        <v>870</v>
      </c>
      <c r="B1" s="96"/>
    </row>
    <row r="2" spans="1:18" x14ac:dyDescent="0.2">
      <c r="A2" s="98">
        <v>1</v>
      </c>
      <c r="B2" s="98"/>
    </row>
    <row r="3" spans="1:18" ht="17" x14ac:dyDescent="0.2">
      <c r="A3" s="99" t="s">
        <v>371</v>
      </c>
      <c r="B3" s="100"/>
      <c r="C3" s="101"/>
      <c r="D3" s="101"/>
      <c r="E3" s="101"/>
      <c r="F3" s="101"/>
      <c r="G3" s="101"/>
      <c r="H3" s="101"/>
      <c r="I3" s="101"/>
      <c r="J3" s="101"/>
      <c r="K3" s="101"/>
      <c r="L3" s="101"/>
      <c r="M3" s="101"/>
      <c r="N3" s="101"/>
      <c r="O3" s="101"/>
      <c r="P3" s="101"/>
      <c r="Q3" s="101"/>
      <c r="R3" s="101"/>
    </row>
    <row r="4" spans="1:18" ht="18" thickBot="1" x14ac:dyDescent="0.25">
      <c r="A4" s="102" t="s">
        <v>870</v>
      </c>
      <c r="B4" s="102"/>
      <c r="C4" s="103"/>
      <c r="D4" s="103"/>
      <c r="E4" s="103"/>
      <c r="F4" s="103"/>
      <c r="G4" s="103"/>
      <c r="H4" s="103"/>
      <c r="I4" s="103"/>
      <c r="J4" s="103"/>
      <c r="K4" s="103"/>
      <c r="L4" s="103"/>
      <c r="M4" s="103"/>
      <c r="N4" s="103"/>
      <c r="O4" s="103"/>
      <c r="P4" s="103"/>
      <c r="Q4" s="103"/>
      <c r="R4" s="103"/>
    </row>
    <row r="5" spans="1:18" ht="75" customHeight="1" thickBot="1" x14ac:dyDescent="0.25">
      <c r="A5" s="104" t="s">
        <v>871</v>
      </c>
      <c r="B5" s="104"/>
      <c r="C5" s="105"/>
      <c r="D5" s="105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P5" s="105"/>
      <c r="Q5" s="105"/>
      <c r="R5" s="105"/>
    </row>
    <row r="6" spans="1:18" ht="75" customHeight="1" thickBot="1" x14ac:dyDescent="0.25">
      <c r="A6" s="104" t="s">
        <v>872</v>
      </c>
      <c r="B6" s="104"/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</row>
    <row r="7" spans="1:18" ht="75" customHeight="1" thickBot="1" x14ac:dyDescent="0.25">
      <c r="A7" s="104" t="s">
        <v>873</v>
      </c>
      <c r="B7" s="104"/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5"/>
      <c r="R7" s="105"/>
    </row>
    <row r="8" spans="1:18" ht="75" customHeight="1" thickBot="1" x14ac:dyDescent="0.25">
      <c r="A8" s="104" t="s">
        <v>481</v>
      </c>
      <c r="B8" s="104"/>
      <c r="C8" s="105"/>
      <c r="D8" s="105"/>
      <c r="E8" s="105"/>
      <c r="F8" s="105"/>
      <c r="G8" s="105"/>
      <c r="H8" s="105"/>
      <c r="I8" s="105"/>
      <c r="J8" s="105"/>
      <c r="K8" s="105"/>
      <c r="L8" s="105"/>
      <c r="M8" s="105"/>
      <c r="N8" s="105"/>
      <c r="O8" s="105"/>
      <c r="P8" s="105"/>
      <c r="Q8" s="105"/>
      <c r="R8" s="105"/>
    </row>
    <row r="9" spans="1:18" ht="75" customHeight="1" thickBot="1" x14ac:dyDescent="0.25">
      <c r="A9" s="104" t="s">
        <v>874</v>
      </c>
      <c r="B9" s="104"/>
      <c r="C9" s="105"/>
      <c r="D9" s="105"/>
      <c r="E9" s="105"/>
      <c r="F9" s="105"/>
      <c r="G9" s="105"/>
      <c r="H9" s="105"/>
      <c r="I9" s="105"/>
      <c r="J9" s="105"/>
      <c r="K9" s="105"/>
      <c r="L9" s="105"/>
      <c r="M9" s="105"/>
      <c r="N9" s="105"/>
      <c r="O9" s="105"/>
      <c r="P9" s="105"/>
      <c r="Q9" s="105"/>
      <c r="R9" s="105"/>
    </row>
    <row r="10" spans="1:18" ht="75" customHeight="1" thickBot="1" x14ac:dyDescent="0.25">
      <c r="A10" s="104" t="s">
        <v>875</v>
      </c>
      <c r="B10" s="104"/>
      <c r="C10" s="105"/>
      <c r="D10" s="105"/>
      <c r="E10" s="105"/>
      <c r="F10" s="105"/>
      <c r="G10" s="105"/>
      <c r="H10" s="105"/>
      <c r="I10" s="105"/>
      <c r="J10" s="105"/>
      <c r="K10" s="105"/>
      <c r="L10" s="105"/>
      <c r="M10" s="105"/>
      <c r="N10" s="105"/>
      <c r="O10" s="105"/>
      <c r="P10" s="105"/>
      <c r="Q10" s="105"/>
      <c r="R10" s="105"/>
    </row>
    <row r="11" spans="1:18" ht="75" customHeight="1" thickBot="1" x14ac:dyDescent="0.25">
      <c r="A11" s="104" t="s">
        <v>876</v>
      </c>
      <c r="B11" s="104"/>
      <c r="C11" s="105"/>
      <c r="D11" s="105"/>
      <c r="E11" s="105"/>
      <c r="F11" s="105"/>
      <c r="G11" s="105"/>
      <c r="H11" s="105"/>
      <c r="I11" s="105"/>
      <c r="J11" s="105"/>
      <c r="K11" s="105"/>
      <c r="L11" s="105"/>
      <c r="M11" s="105"/>
      <c r="N11" s="105"/>
      <c r="O11" s="105"/>
      <c r="P11" s="105"/>
      <c r="Q11" s="105"/>
      <c r="R11" s="105"/>
    </row>
    <row r="12" spans="1:18" ht="75" customHeight="1" thickBot="1" x14ac:dyDescent="0.25">
      <c r="A12" s="104" t="s">
        <v>877</v>
      </c>
      <c r="B12" s="104"/>
      <c r="C12" s="105"/>
      <c r="D12" s="105"/>
      <c r="E12" s="105"/>
      <c r="F12" s="105"/>
      <c r="G12" s="105"/>
      <c r="H12" s="105"/>
      <c r="I12" s="105"/>
      <c r="J12" s="105"/>
      <c r="K12" s="105"/>
      <c r="L12" s="105"/>
      <c r="M12" s="105"/>
      <c r="N12" s="105"/>
      <c r="O12" s="105"/>
      <c r="P12" s="105"/>
      <c r="Q12" s="105"/>
      <c r="R12" s="105"/>
    </row>
    <row r="13" spans="1:18" ht="75" customHeight="1" thickBot="1" x14ac:dyDescent="0.25">
      <c r="A13" s="104" t="s">
        <v>878</v>
      </c>
      <c r="B13" s="104"/>
      <c r="C13" s="105"/>
      <c r="D13" s="105"/>
      <c r="E13" s="105"/>
      <c r="F13" s="105"/>
      <c r="G13" s="105"/>
      <c r="H13" s="105"/>
      <c r="I13" s="105"/>
      <c r="J13" s="105"/>
      <c r="K13" s="105"/>
      <c r="L13" s="105"/>
      <c r="M13" s="105"/>
      <c r="N13" s="105"/>
      <c r="O13" s="105"/>
      <c r="P13" s="105"/>
      <c r="Q13" s="105"/>
      <c r="R13" s="105"/>
    </row>
    <row r="14" spans="1:18" ht="75" customHeight="1" thickBot="1" x14ac:dyDescent="0.25">
      <c r="A14" s="104" t="s">
        <v>879</v>
      </c>
      <c r="B14" s="104"/>
      <c r="C14" s="105"/>
      <c r="D14" s="105"/>
      <c r="E14" s="105"/>
      <c r="F14" s="105"/>
      <c r="G14" s="105"/>
      <c r="H14" s="105"/>
      <c r="I14" s="105"/>
      <c r="J14" s="105"/>
      <c r="K14" s="105"/>
      <c r="L14" s="105"/>
      <c r="M14" s="105"/>
      <c r="N14" s="105"/>
      <c r="O14" s="105"/>
      <c r="P14" s="105"/>
      <c r="Q14" s="105"/>
      <c r="R14" s="105"/>
    </row>
    <row r="15" spans="1:18" ht="75" customHeight="1" thickBot="1" x14ac:dyDescent="0.25">
      <c r="A15" s="104" t="s">
        <v>880</v>
      </c>
      <c r="B15" s="104"/>
      <c r="C15" s="105"/>
      <c r="D15" s="105"/>
      <c r="E15" s="105"/>
      <c r="F15" s="105"/>
      <c r="G15" s="105"/>
      <c r="H15" s="105"/>
      <c r="I15" s="105"/>
      <c r="J15" s="105"/>
      <c r="K15" s="105"/>
      <c r="L15" s="105"/>
      <c r="M15" s="105"/>
      <c r="N15" s="105"/>
      <c r="O15" s="105"/>
      <c r="P15" s="105"/>
      <c r="Q15" s="105"/>
      <c r="R15" s="105"/>
    </row>
    <row r="16" spans="1:18" ht="75" customHeight="1" thickBot="1" x14ac:dyDescent="0.25">
      <c r="A16" s="104" t="s">
        <v>541</v>
      </c>
      <c r="B16" s="104"/>
      <c r="C16" s="105"/>
      <c r="D16" s="105"/>
      <c r="E16" s="105"/>
      <c r="F16" s="105"/>
      <c r="G16" s="105"/>
      <c r="H16" s="105"/>
      <c r="I16" s="105"/>
      <c r="J16" s="105"/>
      <c r="K16" s="105"/>
      <c r="L16" s="105"/>
      <c r="M16" s="105"/>
      <c r="N16" s="105"/>
      <c r="O16" s="105"/>
      <c r="P16" s="105"/>
      <c r="Q16" s="105"/>
      <c r="R16" s="105"/>
    </row>
    <row r="17" spans="1:18" ht="75" customHeight="1" thickBot="1" x14ac:dyDescent="0.25">
      <c r="A17" s="104" t="s">
        <v>881</v>
      </c>
      <c r="B17" s="104"/>
      <c r="C17" s="105"/>
      <c r="D17" s="105"/>
      <c r="E17" s="105"/>
      <c r="F17" s="105"/>
      <c r="G17" s="105"/>
      <c r="H17" s="105"/>
      <c r="I17" s="105"/>
      <c r="J17" s="105"/>
      <c r="K17" s="105"/>
      <c r="L17" s="105"/>
      <c r="M17" s="105"/>
      <c r="N17" s="105"/>
      <c r="O17" s="105"/>
      <c r="P17" s="105"/>
      <c r="Q17" s="105"/>
      <c r="R17" s="105"/>
    </row>
    <row r="18" spans="1:18" ht="75" customHeight="1" thickBot="1" x14ac:dyDescent="0.25">
      <c r="A18" s="104" t="s">
        <v>882</v>
      </c>
      <c r="B18" s="104"/>
      <c r="C18" s="105"/>
      <c r="D18" s="105"/>
      <c r="E18" s="105"/>
      <c r="F18" s="105"/>
      <c r="G18" s="105"/>
      <c r="H18" s="105"/>
      <c r="I18" s="105"/>
      <c r="J18" s="105"/>
      <c r="K18" s="105"/>
      <c r="L18" s="105"/>
      <c r="M18" s="105"/>
      <c r="N18" s="105"/>
      <c r="O18" s="105"/>
      <c r="P18" s="105"/>
      <c r="Q18" s="105"/>
      <c r="R18" s="105"/>
    </row>
    <row r="19" spans="1:18" ht="75" customHeight="1" thickBot="1" x14ac:dyDescent="0.25">
      <c r="A19" s="104" t="s">
        <v>883</v>
      </c>
      <c r="B19" s="104"/>
      <c r="C19" s="105"/>
      <c r="D19" s="105"/>
      <c r="E19" s="105"/>
      <c r="F19" s="105"/>
      <c r="G19" s="105"/>
      <c r="H19" s="105"/>
      <c r="I19" s="105"/>
      <c r="J19" s="105"/>
      <c r="K19" s="105"/>
      <c r="L19" s="105"/>
      <c r="M19" s="105"/>
      <c r="N19" s="105"/>
      <c r="O19" s="105"/>
      <c r="P19" s="105"/>
      <c r="Q19" s="105"/>
      <c r="R19" s="105"/>
    </row>
    <row r="20" spans="1:18" ht="75" customHeight="1" thickBot="1" x14ac:dyDescent="0.25">
      <c r="A20" s="104" t="s">
        <v>884</v>
      </c>
      <c r="B20" s="104"/>
      <c r="C20" s="105"/>
      <c r="D20" s="105"/>
      <c r="E20" s="105"/>
      <c r="F20" s="105"/>
      <c r="G20" s="105"/>
      <c r="H20" s="105"/>
      <c r="I20" s="105"/>
      <c r="J20" s="105"/>
      <c r="K20" s="105"/>
      <c r="L20" s="105"/>
      <c r="M20" s="105"/>
      <c r="N20" s="105"/>
      <c r="O20" s="105"/>
      <c r="P20" s="105"/>
      <c r="Q20" s="105"/>
      <c r="R20" s="105"/>
    </row>
    <row r="21" spans="1:18" ht="75" customHeight="1" thickBot="1" x14ac:dyDescent="0.25">
      <c r="A21" s="104" t="s">
        <v>885</v>
      </c>
      <c r="B21" s="104"/>
      <c r="C21" s="105"/>
      <c r="D21" s="105"/>
      <c r="E21" s="105"/>
      <c r="F21" s="105"/>
      <c r="G21" s="105"/>
      <c r="H21" s="105"/>
      <c r="I21" s="105"/>
      <c r="J21" s="105"/>
      <c r="K21" s="105"/>
      <c r="L21" s="105"/>
      <c r="M21" s="105"/>
      <c r="N21" s="105"/>
      <c r="O21" s="105"/>
      <c r="P21" s="105"/>
      <c r="Q21" s="105"/>
      <c r="R21" s="105"/>
    </row>
    <row r="22" spans="1:18" ht="75" customHeight="1" thickBot="1" x14ac:dyDescent="0.25">
      <c r="A22" s="104" t="s">
        <v>886</v>
      </c>
      <c r="B22" s="104"/>
      <c r="C22" s="105"/>
      <c r="D22" s="105"/>
      <c r="E22" s="105"/>
      <c r="F22" s="105"/>
      <c r="G22" s="105"/>
      <c r="H22" s="105"/>
      <c r="I22" s="105"/>
      <c r="J22" s="105"/>
      <c r="K22" s="105"/>
      <c r="L22" s="105"/>
      <c r="M22" s="105"/>
      <c r="N22" s="105"/>
      <c r="O22" s="105"/>
      <c r="P22" s="105"/>
      <c r="Q22" s="105"/>
      <c r="R22" s="105"/>
    </row>
    <row r="23" spans="1:18" ht="75" customHeight="1" thickBot="1" x14ac:dyDescent="0.25">
      <c r="A23" s="104" t="s">
        <v>887</v>
      </c>
      <c r="B23" s="104"/>
      <c r="C23" s="105"/>
      <c r="D23" s="105"/>
      <c r="E23" s="105"/>
      <c r="F23" s="105"/>
      <c r="G23" s="105"/>
      <c r="H23" s="105"/>
      <c r="I23" s="105"/>
      <c r="J23" s="105"/>
      <c r="K23" s="105"/>
      <c r="L23" s="105"/>
      <c r="M23" s="105"/>
      <c r="N23" s="105"/>
      <c r="O23" s="105"/>
      <c r="P23" s="105"/>
      <c r="Q23" s="105"/>
      <c r="R23" s="105"/>
    </row>
    <row r="24" spans="1:18" ht="75" customHeight="1" thickBot="1" x14ac:dyDescent="0.25">
      <c r="A24" s="104" t="s">
        <v>888</v>
      </c>
      <c r="B24" s="104"/>
      <c r="C24" s="105"/>
      <c r="D24" s="105"/>
      <c r="E24" s="105"/>
      <c r="F24" s="105"/>
      <c r="G24" s="105"/>
      <c r="H24" s="105"/>
      <c r="I24" s="105"/>
      <c r="J24" s="105"/>
      <c r="K24" s="105"/>
      <c r="L24" s="105"/>
      <c r="M24" s="105"/>
      <c r="N24" s="105"/>
      <c r="O24" s="105"/>
      <c r="P24" s="105"/>
      <c r="Q24" s="105"/>
      <c r="R24" s="105"/>
    </row>
    <row r="25" spans="1:18" ht="75" customHeight="1" thickBot="1" x14ac:dyDescent="0.25">
      <c r="A25" s="104" t="s">
        <v>889</v>
      </c>
      <c r="B25" s="104"/>
      <c r="C25" s="105"/>
      <c r="D25" s="105"/>
      <c r="E25" s="105"/>
      <c r="F25" s="105"/>
      <c r="G25" s="105"/>
      <c r="H25" s="105"/>
      <c r="I25" s="105"/>
      <c r="J25" s="105"/>
      <c r="K25" s="105"/>
      <c r="L25" s="105"/>
      <c r="M25" s="105"/>
      <c r="N25" s="105"/>
      <c r="O25" s="105"/>
      <c r="P25" s="105"/>
      <c r="Q25" s="105"/>
      <c r="R25" s="105"/>
    </row>
    <row r="26" spans="1:18" ht="75" customHeight="1" thickBot="1" x14ac:dyDescent="0.25">
      <c r="A26" s="104" t="s">
        <v>890</v>
      </c>
      <c r="B26" s="104"/>
      <c r="C26" s="105"/>
      <c r="D26" s="105"/>
      <c r="E26" s="105"/>
      <c r="F26" s="105"/>
      <c r="G26" s="105"/>
      <c r="H26" s="105"/>
      <c r="I26" s="105"/>
      <c r="J26" s="105"/>
      <c r="K26" s="105"/>
      <c r="L26" s="105"/>
      <c r="M26" s="105"/>
      <c r="N26" s="105"/>
      <c r="O26" s="105"/>
      <c r="P26" s="105"/>
      <c r="Q26" s="105"/>
      <c r="R26" s="105"/>
    </row>
    <row r="27" spans="1:18" ht="75" customHeight="1" thickBot="1" x14ac:dyDescent="0.25">
      <c r="A27" s="104" t="s">
        <v>381</v>
      </c>
      <c r="B27" s="104"/>
      <c r="C27" s="105"/>
      <c r="D27" s="105"/>
      <c r="E27" s="105"/>
      <c r="F27" s="105"/>
      <c r="G27" s="105"/>
      <c r="H27" s="105"/>
      <c r="I27" s="105"/>
      <c r="J27" s="105"/>
      <c r="K27" s="105"/>
      <c r="L27" s="105"/>
      <c r="M27" s="105"/>
      <c r="N27" s="105"/>
      <c r="O27" s="105"/>
      <c r="P27" s="105"/>
      <c r="Q27" s="105"/>
      <c r="R27" s="105"/>
    </row>
    <row r="28" spans="1:18" ht="75" customHeight="1" thickBot="1" x14ac:dyDescent="0.25">
      <c r="A28" s="104" t="s">
        <v>891</v>
      </c>
      <c r="B28" s="104"/>
      <c r="C28" s="105"/>
      <c r="D28" s="105"/>
      <c r="E28" s="105"/>
      <c r="F28" s="105"/>
      <c r="G28" s="105"/>
      <c r="H28" s="105"/>
      <c r="I28" s="105"/>
      <c r="J28" s="105"/>
      <c r="K28" s="105"/>
      <c r="L28" s="105"/>
      <c r="M28" s="105"/>
      <c r="N28" s="105"/>
      <c r="O28" s="105"/>
      <c r="P28" s="105"/>
      <c r="Q28" s="105"/>
      <c r="R28" s="105"/>
    </row>
    <row r="29" spans="1:18" ht="75" customHeight="1" thickBot="1" x14ac:dyDescent="0.25">
      <c r="A29" s="104" t="s">
        <v>892</v>
      </c>
      <c r="B29" s="104"/>
      <c r="C29" s="105"/>
      <c r="D29" s="105"/>
      <c r="E29" s="105"/>
      <c r="F29" s="105"/>
      <c r="G29" s="105"/>
      <c r="H29" s="105"/>
      <c r="I29" s="105"/>
      <c r="J29" s="105"/>
      <c r="K29" s="105"/>
      <c r="L29" s="105"/>
      <c r="M29" s="105"/>
      <c r="N29" s="105"/>
      <c r="O29" s="105"/>
      <c r="P29" s="105"/>
      <c r="Q29" s="105"/>
      <c r="R29" s="105"/>
    </row>
    <row r="30" spans="1:18" ht="75" customHeight="1" thickBot="1" x14ac:dyDescent="0.25">
      <c r="A30" s="104" t="s">
        <v>482</v>
      </c>
      <c r="B30" s="104"/>
      <c r="C30" s="105"/>
      <c r="D30" s="105"/>
      <c r="E30" s="105"/>
      <c r="F30" s="105"/>
      <c r="G30" s="105"/>
      <c r="H30" s="105"/>
      <c r="I30" s="105"/>
      <c r="J30" s="105"/>
      <c r="K30" s="105"/>
      <c r="L30" s="105"/>
      <c r="M30" s="105"/>
      <c r="N30" s="105"/>
      <c r="O30" s="105"/>
      <c r="P30" s="105"/>
      <c r="Q30" s="105"/>
      <c r="R30" s="105"/>
    </row>
    <row r="31" spans="1:18" ht="75" customHeight="1" thickBot="1" x14ac:dyDescent="0.25">
      <c r="A31" s="104" t="s">
        <v>479</v>
      </c>
      <c r="B31" s="104"/>
      <c r="C31" s="105"/>
      <c r="D31" s="105"/>
      <c r="E31" s="105"/>
      <c r="F31" s="105"/>
      <c r="G31" s="105"/>
      <c r="H31" s="105"/>
      <c r="I31" s="105"/>
      <c r="J31" s="105"/>
      <c r="K31" s="105"/>
      <c r="L31" s="105"/>
      <c r="M31" s="105"/>
      <c r="N31" s="105"/>
      <c r="O31" s="105"/>
      <c r="P31" s="105"/>
      <c r="Q31" s="105"/>
      <c r="R31" s="105"/>
    </row>
    <row r="32" spans="1:18" ht="75" customHeight="1" thickBot="1" x14ac:dyDescent="0.25">
      <c r="A32" s="104" t="s">
        <v>477</v>
      </c>
      <c r="B32" s="104"/>
      <c r="C32" s="105"/>
      <c r="D32" s="105"/>
      <c r="E32" s="105"/>
      <c r="F32" s="105"/>
      <c r="G32" s="105"/>
      <c r="H32" s="105"/>
      <c r="I32" s="105"/>
      <c r="J32" s="105"/>
      <c r="K32" s="105"/>
      <c r="L32" s="105"/>
      <c r="M32" s="105"/>
      <c r="N32" s="105"/>
      <c r="O32" s="105"/>
      <c r="P32" s="105"/>
      <c r="Q32" s="105"/>
      <c r="R32" s="105"/>
    </row>
    <row r="33" spans="1:18" ht="75" customHeight="1" thickBot="1" x14ac:dyDescent="0.25">
      <c r="A33" s="104" t="s">
        <v>474</v>
      </c>
      <c r="B33" s="104"/>
      <c r="C33" s="105"/>
      <c r="D33" s="105"/>
      <c r="E33" s="105"/>
      <c r="F33" s="105"/>
      <c r="G33" s="105"/>
      <c r="H33" s="105"/>
      <c r="I33" s="105"/>
      <c r="J33" s="105"/>
      <c r="K33" s="105"/>
      <c r="L33" s="105"/>
      <c r="M33" s="105"/>
      <c r="N33" s="105"/>
      <c r="O33" s="105"/>
      <c r="P33" s="105"/>
      <c r="Q33" s="105"/>
      <c r="R33" s="105"/>
    </row>
    <row r="34" spans="1:18" ht="75" customHeight="1" thickBot="1" x14ac:dyDescent="0.25">
      <c r="A34" s="104" t="s">
        <v>893</v>
      </c>
      <c r="B34" s="104"/>
      <c r="C34" s="105"/>
      <c r="D34" s="105"/>
      <c r="E34" s="105"/>
      <c r="F34" s="105"/>
      <c r="G34" s="105"/>
      <c r="H34" s="105"/>
      <c r="I34" s="105"/>
      <c r="J34" s="105"/>
      <c r="K34" s="105"/>
      <c r="L34" s="105"/>
      <c r="M34" s="105"/>
      <c r="N34" s="105"/>
      <c r="O34" s="105"/>
      <c r="P34" s="105"/>
      <c r="Q34" s="105"/>
      <c r="R34" s="105"/>
    </row>
    <row r="35" spans="1:18" ht="75" customHeight="1" thickBot="1" x14ac:dyDescent="0.25">
      <c r="A35" s="104" t="s">
        <v>894</v>
      </c>
      <c r="B35" s="104"/>
      <c r="C35" s="105"/>
      <c r="D35" s="105"/>
      <c r="E35" s="105"/>
      <c r="F35" s="105"/>
      <c r="G35" s="105"/>
      <c r="H35" s="105"/>
      <c r="I35" s="105"/>
      <c r="J35" s="105"/>
      <c r="K35" s="105"/>
      <c r="L35" s="105"/>
      <c r="M35" s="105"/>
      <c r="N35" s="105"/>
      <c r="O35" s="105"/>
      <c r="P35" s="105"/>
      <c r="Q35" s="105"/>
      <c r="R35" s="105"/>
    </row>
    <row r="36" spans="1:18" ht="75" customHeight="1" thickBot="1" x14ac:dyDescent="0.25">
      <c r="A36" s="104" t="s">
        <v>895</v>
      </c>
      <c r="B36" s="104"/>
      <c r="C36" s="105"/>
      <c r="D36" s="105"/>
      <c r="E36" s="105"/>
      <c r="F36" s="105"/>
      <c r="G36" s="105"/>
      <c r="H36" s="105"/>
      <c r="I36" s="105"/>
      <c r="J36" s="105"/>
      <c r="K36" s="105"/>
      <c r="L36" s="105"/>
      <c r="M36" s="105"/>
      <c r="N36" s="105"/>
      <c r="O36" s="105"/>
      <c r="P36" s="105"/>
      <c r="Q36" s="105"/>
      <c r="R36" s="105"/>
    </row>
    <row r="37" spans="1:18" ht="75" customHeight="1" thickBot="1" x14ac:dyDescent="0.25">
      <c r="A37" s="104" t="s">
        <v>429</v>
      </c>
      <c r="B37" s="104"/>
      <c r="C37" s="105"/>
      <c r="D37" s="105"/>
      <c r="E37" s="105"/>
      <c r="F37" s="105"/>
      <c r="G37" s="105"/>
      <c r="H37" s="105"/>
      <c r="I37" s="105"/>
      <c r="J37" s="105"/>
      <c r="K37" s="105"/>
      <c r="L37" s="105"/>
      <c r="M37" s="105"/>
      <c r="N37" s="105"/>
      <c r="O37" s="105"/>
      <c r="P37" s="105"/>
      <c r="Q37" s="105"/>
      <c r="R37" s="105"/>
    </row>
    <row r="38" spans="1:18" ht="75" customHeight="1" thickBot="1" x14ac:dyDescent="0.25">
      <c r="A38" s="104" t="s">
        <v>542</v>
      </c>
      <c r="B38" s="104"/>
      <c r="C38" s="105"/>
      <c r="D38" s="105"/>
      <c r="E38" s="105"/>
      <c r="F38" s="105"/>
      <c r="G38" s="105"/>
      <c r="H38" s="105"/>
      <c r="I38" s="105"/>
      <c r="J38" s="105"/>
      <c r="K38" s="105"/>
      <c r="L38" s="105"/>
      <c r="M38" s="105"/>
      <c r="N38" s="105"/>
      <c r="O38" s="105"/>
      <c r="P38" s="105"/>
      <c r="Q38" s="105"/>
      <c r="R38" s="105"/>
    </row>
    <row r="39" spans="1:18" ht="75" customHeight="1" thickBot="1" x14ac:dyDescent="0.25">
      <c r="A39" s="104" t="s">
        <v>896</v>
      </c>
      <c r="B39" s="104"/>
      <c r="C39" s="105"/>
      <c r="D39" s="105"/>
      <c r="E39" s="105"/>
      <c r="F39" s="105"/>
      <c r="G39" s="105"/>
      <c r="H39" s="105"/>
      <c r="I39" s="105"/>
      <c r="J39" s="105"/>
      <c r="K39" s="105"/>
      <c r="L39" s="105"/>
      <c r="M39" s="105"/>
      <c r="N39" s="105"/>
      <c r="O39" s="105"/>
      <c r="P39" s="105"/>
      <c r="Q39" s="105"/>
      <c r="R39" s="105"/>
    </row>
    <row r="40" spans="1:18" ht="75" customHeight="1" thickBot="1" x14ac:dyDescent="0.25">
      <c r="A40" s="104" t="s">
        <v>536</v>
      </c>
      <c r="B40" s="104"/>
      <c r="C40" s="105"/>
      <c r="D40" s="105"/>
      <c r="E40" s="105"/>
      <c r="F40" s="105"/>
      <c r="G40" s="105"/>
      <c r="H40" s="105"/>
      <c r="I40" s="105"/>
      <c r="J40" s="105"/>
      <c r="K40" s="105"/>
      <c r="L40" s="105"/>
      <c r="M40" s="105"/>
      <c r="N40" s="105"/>
      <c r="O40" s="105"/>
      <c r="P40" s="105"/>
      <c r="Q40" s="105"/>
      <c r="R40" s="105"/>
    </row>
    <row r="41" spans="1:18" ht="75" customHeight="1" thickBot="1" x14ac:dyDescent="0.25">
      <c r="A41" s="104" t="s">
        <v>897</v>
      </c>
      <c r="B41" s="104"/>
      <c r="C41" s="105"/>
      <c r="D41" s="105"/>
      <c r="E41" s="105"/>
      <c r="F41" s="105"/>
      <c r="G41" s="105"/>
      <c r="H41" s="105"/>
      <c r="I41" s="105"/>
      <c r="J41" s="105"/>
      <c r="K41" s="105"/>
      <c r="L41" s="105"/>
      <c r="M41" s="105"/>
      <c r="N41" s="105"/>
      <c r="O41" s="105"/>
      <c r="P41" s="105"/>
      <c r="Q41" s="105"/>
      <c r="R41" s="105"/>
    </row>
    <row r="42" spans="1:18" ht="75" customHeight="1" thickBot="1" x14ac:dyDescent="0.25">
      <c r="A42" s="104" t="s">
        <v>580</v>
      </c>
      <c r="B42" s="104"/>
      <c r="C42" s="105"/>
      <c r="D42" s="105"/>
      <c r="E42" s="105"/>
      <c r="F42" s="105"/>
      <c r="G42" s="105"/>
      <c r="H42" s="105"/>
      <c r="I42" s="105"/>
      <c r="J42" s="105"/>
      <c r="K42" s="105"/>
      <c r="L42" s="105"/>
      <c r="M42" s="105"/>
      <c r="N42" s="105"/>
      <c r="O42" s="105"/>
      <c r="P42" s="105"/>
      <c r="Q42" s="105"/>
      <c r="R42" s="105"/>
    </row>
    <row r="43" spans="1:18" ht="75" customHeight="1" thickBot="1" x14ac:dyDescent="0.25">
      <c r="A43" s="104" t="s">
        <v>898</v>
      </c>
      <c r="B43" s="104"/>
      <c r="C43" s="105"/>
      <c r="D43" s="105"/>
      <c r="E43" s="105"/>
      <c r="F43" s="105"/>
      <c r="G43" s="105"/>
      <c r="H43" s="105"/>
      <c r="I43" s="105"/>
      <c r="J43" s="105"/>
      <c r="K43" s="105"/>
      <c r="L43" s="105"/>
      <c r="M43" s="105"/>
      <c r="N43" s="105"/>
      <c r="O43" s="105"/>
      <c r="P43" s="105"/>
      <c r="Q43" s="105"/>
      <c r="R43" s="105"/>
    </row>
    <row r="44" spans="1:18" ht="75" customHeight="1" thickBot="1" x14ac:dyDescent="0.25">
      <c r="A44" s="104" t="s">
        <v>899</v>
      </c>
      <c r="B44" s="104"/>
      <c r="C44" s="105"/>
      <c r="D44" s="105"/>
      <c r="E44" s="105"/>
      <c r="F44" s="105"/>
      <c r="G44" s="105"/>
      <c r="H44" s="105"/>
      <c r="I44" s="105"/>
      <c r="J44" s="105"/>
      <c r="K44" s="105"/>
      <c r="L44" s="105"/>
      <c r="M44" s="105"/>
      <c r="N44" s="105"/>
      <c r="O44" s="105"/>
      <c r="P44" s="105"/>
      <c r="Q44" s="105"/>
      <c r="R44" s="105"/>
    </row>
    <row r="45" spans="1:18" ht="75" customHeight="1" thickBot="1" x14ac:dyDescent="0.25">
      <c r="A45" s="104" t="s">
        <v>900</v>
      </c>
      <c r="B45" s="104"/>
      <c r="C45" s="105"/>
      <c r="D45" s="105"/>
      <c r="E45" s="105"/>
      <c r="F45" s="105"/>
      <c r="G45" s="105"/>
      <c r="H45" s="105"/>
      <c r="I45" s="105"/>
      <c r="J45" s="105"/>
      <c r="K45" s="105"/>
      <c r="L45" s="105"/>
      <c r="M45" s="105"/>
      <c r="N45" s="105"/>
      <c r="O45" s="105"/>
      <c r="P45" s="105"/>
      <c r="Q45" s="105"/>
      <c r="R45" s="105"/>
    </row>
    <row r="46" spans="1:18" ht="75" customHeight="1" thickBot="1" x14ac:dyDescent="0.25">
      <c r="A46" s="104" t="s">
        <v>901</v>
      </c>
      <c r="B46" s="104"/>
      <c r="C46" s="105"/>
      <c r="D46" s="105"/>
      <c r="E46" s="105"/>
      <c r="F46" s="105"/>
      <c r="G46" s="105"/>
      <c r="H46" s="105"/>
      <c r="I46" s="105"/>
      <c r="J46" s="105"/>
      <c r="K46" s="105"/>
      <c r="L46" s="105"/>
      <c r="M46" s="105"/>
      <c r="N46" s="105"/>
      <c r="O46" s="105"/>
      <c r="P46" s="105"/>
      <c r="Q46" s="105"/>
      <c r="R46" s="105"/>
    </row>
    <row r="47" spans="1:18" ht="75" customHeight="1" thickBot="1" x14ac:dyDescent="0.25">
      <c r="A47" s="104" t="s">
        <v>902</v>
      </c>
      <c r="B47" s="104"/>
      <c r="C47" s="105"/>
      <c r="D47" s="105"/>
      <c r="E47" s="105"/>
      <c r="F47" s="105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5"/>
      <c r="R47" s="105"/>
    </row>
    <row r="48" spans="1:18" ht="75" customHeight="1" thickBot="1" x14ac:dyDescent="0.25">
      <c r="A48" s="104" t="s">
        <v>903</v>
      </c>
      <c r="B48" s="104"/>
      <c r="C48" s="105"/>
      <c r="D48" s="105"/>
      <c r="E48" s="105"/>
      <c r="F48" s="105"/>
      <c r="G48" s="105"/>
      <c r="H48" s="105"/>
      <c r="I48" s="105"/>
      <c r="J48" s="105"/>
      <c r="K48" s="105"/>
      <c r="L48" s="105"/>
      <c r="M48" s="105"/>
      <c r="N48" s="105"/>
      <c r="O48" s="105"/>
      <c r="P48" s="105"/>
      <c r="Q48" s="105"/>
      <c r="R48" s="105"/>
    </row>
    <row r="49" spans="1:18" ht="75" customHeight="1" thickBot="1" x14ac:dyDescent="0.25">
      <c r="A49" s="104" t="s">
        <v>904</v>
      </c>
      <c r="B49" s="104"/>
      <c r="C49" s="105"/>
      <c r="D49" s="105"/>
      <c r="E49" s="105"/>
      <c r="F49" s="105"/>
      <c r="G49" s="105"/>
      <c r="H49" s="105"/>
      <c r="I49" s="105"/>
      <c r="J49" s="105"/>
      <c r="K49" s="105"/>
      <c r="L49" s="105"/>
      <c r="M49" s="105"/>
      <c r="N49" s="105"/>
      <c r="O49" s="105"/>
      <c r="P49" s="105"/>
      <c r="Q49" s="105"/>
      <c r="R49" s="105"/>
    </row>
    <row r="50" spans="1:18" ht="75" customHeight="1" thickBot="1" x14ac:dyDescent="0.25">
      <c r="A50" s="104" t="s">
        <v>905</v>
      </c>
      <c r="B50" s="104"/>
      <c r="C50" s="105"/>
      <c r="D50" s="105"/>
      <c r="E50" s="105"/>
      <c r="F50" s="105"/>
      <c r="G50" s="105"/>
      <c r="H50" s="105"/>
      <c r="I50" s="105"/>
      <c r="J50" s="105"/>
      <c r="K50" s="105"/>
      <c r="L50" s="105"/>
      <c r="M50" s="105"/>
      <c r="N50" s="105"/>
      <c r="O50" s="105"/>
      <c r="P50" s="105"/>
      <c r="Q50" s="105"/>
      <c r="R50" s="105"/>
    </row>
    <row r="51" spans="1:18" ht="75" customHeight="1" thickBot="1" x14ac:dyDescent="0.25">
      <c r="A51" s="104" t="s">
        <v>906</v>
      </c>
      <c r="B51" s="104"/>
      <c r="C51" s="105"/>
      <c r="D51" s="105"/>
      <c r="E51" s="105"/>
      <c r="F51" s="105"/>
      <c r="G51" s="105"/>
      <c r="H51" s="105"/>
      <c r="I51" s="105"/>
      <c r="J51" s="105"/>
      <c r="K51" s="105"/>
      <c r="L51" s="105"/>
      <c r="M51" s="105"/>
      <c r="N51" s="105"/>
      <c r="O51" s="105"/>
      <c r="P51" s="105"/>
      <c r="Q51" s="105"/>
      <c r="R51" s="105"/>
    </row>
  </sheetData>
  <dataValidations count="1">
    <dataValidation type="textLength" operator="greaterThan" allowBlank="1" showErrorMessage="1" errorTitle="Invalid Data Type" error="Please input data in String Data Type" sqref="C5:R51" xr:uid="{8E309C5F-54D5-F841-81C1-1961667278E7}">
      <formula1>0</formula1>
    </dataValidation>
  </dataValidations>
  <pageMargins left="0.15" right="0.15" top="0.15" bottom="0.15" header="0.5" footer="0.5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GENERAL INFO</vt:lpstr>
      <vt:lpstr>BALANCE SHEET</vt:lpstr>
      <vt:lpstr>INCOME STATEMENT</vt:lpstr>
      <vt:lpstr>INCOME STATEMENT QoQ</vt:lpstr>
      <vt:lpstr>CASH FLOW</vt:lpstr>
      <vt:lpstr>CASH FLOW QoQ</vt:lpstr>
      <vt:lpstr>ACCOUNTING POLICIES</vt:lpstr>
      <vt:lpstr>CREDIT BY CURRENCY</vt:lpstr>
      <vt:lpstr>CREDIT BY TYPE</vt:lpstr>
      <vt:lpstr>CREDIT BY SECTOR</vt:lpstr>
      <vt:lpstr>CREDIT OTHER INFORMATION</vt:lpstr>
      <vt:lpstr>GIRO BREAKDOWN</vt:lpstr>
      <vt:lpstr>SAVINGS BREAKDOWN</vt:lpstr>
      <vt:lpstr>TIME DEPOSITS BREAKDOWN</vt:lpstr>
      <vt:lpstr>DEPOSIT INTEREST RATE</vt:lpstr>
      <vt:lpstr>INTEREST REVENUE BREAKDOWN</vt:lpstr>
      <vt:lpstr>INTEREST REVENUE BREAKDOWN QoQ</vt:lpstr>
      <vt:lpstr>INTEREST EXPENSE BREAKDOWN</vt:lpstr>
      <vt:lpstr>INTEREST EXPENSE BREAKDOWN QoQ</vt:lpstr>
      <vt:lpstr>hidden</vt:lpstr>
      <vt:lpstr>Token</vt:lpstr>
    </vt:vector>
  </TitlesOfParts>
  <Company>PT. Bursa Efek Indonesia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Rachdyan Naufal</cp:lastModifiedBy>
  <dcterms:created xsi:type="dcterms:W3CDTF">2024-08-08T04:12:52Z</dcterms:created>
  <dcterms:modified xsi:type="dcterms:W3CDTF">2025-07-05T10:37:35Z</dcterms:modified>
</cp:coreProperties>
</file>