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40" windowWidth="29400" windowHeight="18380" tabRatio="600" firstSheet="10" activeTab="16" autoFilterDateGrouping="1"/>
  </bookViews>
  <sheets>
    <sheet xmlns:r="http://schemas.openxmlformats.org/officeDocument/2006/relationships" name="Context" sheetId="1" state="veryHidden" r:id="rId1"/>
    <sheet xmlns:r="http://schemas.openxmlformats.org/officeDocument/2006/relationships" name="InlineXBRL" sheetId="2" state="veryHidden" r:id="rId2"/>
    <sheet xmlns:r="http://schemas.openxmlformats.org/officeDocument/2006/relationships" name="GENERAL INFO" sheetId="3" state="visible" r:id="rId3"/>
    <sheet xmlns:r="http://schemas.openxmlformats.org/officeDocument/2006/relationships" name="ACCOUNTING POLICIES" sheetId="4" state="visible" r:id="rId4"/>
    <sheet xmlns:r="http://schemas.openxmlformats.org/officeDocument/2006/relationships" name="BALANCE SHEET" sheetId="5" state="visible" r:id="rId5"/>
    <sheet xmlns:r="http://schemas.openxmlformats.org/officeDocument/2006/relationships" name="INCOME STATEMENT" sheetId="6" state="visible" r:id="rId6"/>
    <sheet xmlns:r="http://schemas.openxmlformats.org/officeDocument/2006/relationships" name="INCOME STATEMENT QoQ" sheetId="7" state="visible" r:id="rId7"/>
    <sheet xmlns:r="http://schemas.openxmlformats.org/officeDocument/2006/relationships" name="REVENUE BY PARTIES" sheetId="8" state="visible" r:id="rId8"/>
    <sheet xmlns:r="http://schemas.openxmlformats.org/officeDocument/2006/relationships" name="REVENUE BY PARTIES QoQ" sheetId="9" state="visible" r:id="rId9"/>
    <sheet xmlns:r="http://schemas.openxmlformats.org/officeDocument/2006/relationships" name="REVENUE BY TYPE" sheetId="10" state="visible" r:id="rId10"/>
    <sheet xmlns:r="http://schemas.openxmlformats.org/officeDocument/2006/relationships" name="REVENUE BY TYPE QoQ" sheetId="11" state="visible" r:id="rId11"/>
    <sheet xmlns:r="http://schemas.openxmlformats.org/officeDocument/2006/relationships" name="REVENUE &gt;10%" sheetId="12" state="visible" r:id="rId12"/>
    <sheet xmlns:r="http://schemas.openxmlformats.org/officeDocument/2006/relationships" name="REVENUE &gt;10% QoQ" sheetId="13" state="visible" r:id="rId13"/>
    <sheet xmlns:r="http://schemas.openxmlformats.org/officeDocument/2006/relationships" name="COGS BREAKDOWN" sheetId="14" state="visible" r:id="rId14"/>
    <sheet xmlns:r="http://schemas.openxmlformats.org/officeDocument/2006/relationships" name="COGS BREAKDOWN QoQ" sheetId="15" state="visible" r:id="rId15"/>
    <sheet xmlns:r="http://schemas.openxmlformats.org/officeDocument/2006/relationships" name="COGS NOTES" sheetId="16" state="visible" r:id="rId16"/>
    <sheet xmlns:r="http://schemas.openxmlformats.org/officeDocument/2006/relationships" name="CASH FLOW" sheetId="17" state="visible" r:id="rId17"/>
    <sheet xmlns:r="http://schemas.openxmlformats.org/officeDocument/2006/relationships" name="CASH FLOW QoQ" sheetId="18" state="visible" r:id="rId18"/>
    <sheet xmlns:r="http://schemas.openxmlformats.org/officeDocument/2006/relationships" name="INVENTORY BREAKDOWN" sheetId="19" state="visible" r:id="rId19"/>
    <sheet xmlns:r="http://schemas.openxmlformats.org/officeDocument/2006/relationships" name="INVENTORY NOTES" sheetId="20" state="visible" r:id="rId20"/>
    <sheet xmlns:r="http://schemas.openxmlformats.org/officeDocument/2006/relationships" name="RECEIVABLE BY AGING" sheetId="21" state="visible" r:id="rId21"/>
    <sheet xmlns:r="http://schemas.openxmlformats.org/officeDocument/2006/relationships" name="RECEIVABLE BY PARTIES" sheetId="22" state="visible" r:id="rId22"/>
    <sheet xmlns:r="http://schemas.openxmlformats.org/officeDocument/2006/relationships" name="RECEIVABLE ALLOWANCES" sheetId="23" state="visible" r:id="rId23"/>
    <sheet xmlns:r="http://schemas.openxmlformats.org/officeDocument/2006/relationships" name="PAYABLE BY PARTIES" sheetId="24" state="visible" r:id="rId24"/>
    <sheet xmlns:r="http://schemas.openxmlformats.org/officeDocument/2006/relationships" name="LONG TERM BANK LOAN VALUE" sheetId="25" state="visible" r:id="rId25"/>
    <sheet xmlns:r="http://schemas.openxmlformats.org/officeDocument/2006/relationships" name="LONG TERM BANK LOAN NOTES" sheetId="26" state="visible" r:id="rId26"/>
    <sheet xmlns:r="http://schemas.openxmlformats.org/officeDocument/2006/relationships" name="LONG TERM BANK INTEREST" sheetId="27" state="visible" r:id="rId27"/>
    <sheet xmlns:r="http://schemas.openxmlformats.org/officeDocument/2006/relationships" name="SHORT TERM BANK LOAN VALUE" sheetId="28" state="visible" r:id="rId28"/>
    <sheet xmlns:r="http://schemas.openxmlformats.org/officeDocument/2006/relationships" name="SHORT TERM BANK INTEREST" sheetId="29" state="visible" r:id="rId29"/>
    <sheet xmlns:r="http://schemas.openxmlformats.org/officeDocument/2006/relationships" name="SHORT TERM BANK LOAN NOTES" sheetId="30" state="visible" r:id="rId30"/>
    <sheet xmlns:r="http://schemas.openxmlformats.org/officeDocument/2006/relationships" name="hidden" sheetId="31" state="hidden" r:id="rId31"/>
    <sheet xmlns:r="http://schemas.openxmlformats.org/officeDocument/2006/relationships" name="Token" sheetId="32" state="hidden" r:id="rId32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0.0%"/>
    <numFmt numFmtId="169" formatCode="0.00&quot;x&quot;"/>
  </numFmts>
  <fonts count="32">
    <font>
      <name val="Calibri"/>
      <charset val="128"/>
      <family val="2"/>
      <color theme="1"/>
      <sz val="9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b val="1"/>
      <color rgb="FFA52A2A"/>
      <sz val="14"/>
    </font>
    <font>
      <name val="Arial"/>
      <family val="2"/>
      <color theme="1"/>
      <sz val="9"/>
    </font>
    <font>
      <name val="Arial"/>
      <family val="2"/>
      <b val="1"/>
      <color rgb="FFA52A2A"/>
      <sz val="9"/>
    </font>
    <font>
      <name val="Arial"/>
      <family val="2"/>
      <color rgb="FFA52A2A"/>
      <sz val="9"/>
    </font>
    <font>
      <name val="Arial"/>
      <family val="2"/>
      <b val="1"/>
      <color rgb="FF000000"/>
      <sz val="13.5"/>
    </font>
    <font>
      <name val="Arial"/>
      <family val="2"/>
      <color theme="1"/>
      <sz val="10"/>
    </font>
    <font>
      <name val="Arial"/>
      <family val="2"/>
      <color rgb="FF000000"/>
      <sz val="10"/>
    </font>
    <font>
      <name val="Arial"/>
      <family val="2"/>
      <b val="1"/>
      <color theme="1"/>
      <sz val="12"/>
    </font>
    <font>
      <name val="Arial"/>
      <family val="2"/>
      <color rgb="FF000000"/>
      <sz val="12"/>
    </font>
    <font>
      <name val="Arial"/>
      <family val="2"/>
      <b val="1"/>
      <color rgb="FF000000"/>
      <sz val="12"/>
    </font>
    <font>
      <name val="Arial"/>
      <family val="2"/>
      <b val="1"/>
      <color rgb="FF000000"/>
      <sz val="12"/>
      <u val="single"/>
    </font>
    <font>
      <name val="Arial"/>
      <family val="2"/>
      <color theme="1"/>
      <sz val="12"/>
    </font>
    <font>
      <name val="Arial"/>
      <family val="2"/>
      <sz val="12"/>
    </font>
    <font>
      <name val="Arial"/>
      <family val="2"/>
      <b val="1"/>
      <color theme="1"/>
      <sz val="10"/>
    </font>
    <font>
      <name val="Arial"/>
      <family val="2"/>
      <b val="1"/>
      <color rgb="FF000000"/>
      <sz val="10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b val="1"/>
      <sz val="12"/>
    </font>
    <font>
      <name val="Calibri"/>
      <family val="2"/>
      <b val="1"/>
      <color theme="1"/>
      <sz val="11"/>
      <scheme val="minor"/>
    </font>
    <font>
      <name val="Arial"/>
      <family val="2"/>
      <color theme="5" tint="-0.249977111117893"/>
      <sz val="12"/>
    </font>
    <font>
      <name val="Arial"/>
      <family val="2"/>
      <color theme="4" tint="-0.249977111117893"/>
      <sz val="12"/>
    </font>
  </fonts>
  <fills count="13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2BEC9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indexed="41"/>
        <bgColor theme="6" tint="0.7999816888943144"/>
      </patternFill>
    </fill>
    <fill>
      <patternFill patternType="solid">
        <fgColor rgb="FFB8B8B8"/>
        <bgColor indexed="64"/>
      </patternFill>
    </fill>
    <fill>
      <patternFill patternType="solid">
        <fgColor rgb="FF00B0F0"/>
        <bgColor theme="6" tint="0.7999816888943144"/>
      </patternFill>
    </fill>
    <fill>
      <patternFill patternType="darkGrid">
        <fgColor indexed="41"/>
        <bgColor indexed="13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0"/>
        <bgColor theme="6" tint="0.799981688894314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</borders>
  <cellStyleXfs count="24">
    <xf numFmtId="0" fontId="0" fillId="0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206">
    <xf numFmtId="0" fontId="0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0" fontId="13" fillId="0" borderId="1" applyAlignment="1" pivotButton="0" quotePrefix="0" xfId="0">
      <alignment horizontal="left" vertical="top"/>
    </xf>
    <xf numFmtId="0" fontId="12" fillId="0" borderId="1" applyAlignment="1" pivotButton="0" quotePrefix="0" xfId="0">
      <alignment horizontal="left" vertical="top" wrapText="1"/>
    </xf>
    <xf numFmtId="0" fontId="14" fillId="0" borderId="1" applyAlignment="1" pivotButton="0" quotePrefix="0" xfId="0">
      <alignment horizontal="left" vertical="top" wrapText="1" indent="1"/>
    </xf>
    <xf numFmtId="0" fontId="14" fillId="0" borderId="1" applyAlignment="1" pivotButton="0" quotePrefix="0" xfId="0">
      <alignment horizontal="left" vertical="top" wrapText="1" indent="2"/>
    </xf>
    <xf numFmtId="0" fontId="13" fillId="0" borderId="1" applyAlignment="1" pivotButton="0" quotePrefix="0" xfId="0">
      <alignment horizontal="left" vertical="top" wrapText="1"/>
    </xf>
    <xf numFmtId="164" fontId="12" fillId="0" borderId="1" applyAlignment="1" pivotButton="0" quotePrefix="0" xfId="0">
      <alignment horizontal="left" vertical="top" wrapText="1"/>
    </xf>
    <xf numFmtId="0" fontId="14" fillId="0" borderId="1" applyAlignment="1" pivotButton="0" quotePrefix="0" xfId="0">
      <alignment horizontal="left" vertical="top" wrapText="1" indent="3"/>
    </xf>
    <xf numFmtId="49" fontId="12" fillId="2" borderId="2" applyAlignment="1" pivotButton="0" quotePrefix="0" xfId="0">
      <alignment horizontal="center" vertical="center"/>
    </xf>
    <xf numFmtId="49" fontId="12" fillId="0" borderId="2" applyAlignment="1" applyProtection="1" pivotButton="0" quotePrefix="0" xfId="0">
      <alignment vertical="center"/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5" fillId="0" borderId="0" applyAlignment="1" pivotButton="0" quotePrefix="0" xfId="1">
      <alignment horizontal="left" vertical="top"/>
    </xf>
    <xf numFmtId="0" fontId="10" fillId="0" borderId="0" pivotButton="0" quotePrefix="0" xfId="1"/>
    <xf numFmtId="0" fontId="15" fillId="0" borderId="0" applyAlignment="1" pivotButton="0" quotePrefix="0" xfId="1">
      <alignment horizontal="left" vertical="top" wrapText="1"/>
    </xf>
    <xf numFmtId="0" fontId="16" fillId="0" borderId="0" applyAlignment="1" pivotButton="0" quotePrefix="0" xfId="1">
      <alignment wrapText="1"/>
    </xf>
    <xf numFmtId="0" fontId="17" fillId="0" borderId="3" applyAlignment="1" pivotButton="0" quotePrefix="0" xfId="1">
      <alignment horizontal="left" vertical="top" wrapText="1"/>
    </xf>
    <xf numFmtId="0" fontId="17" fillId="0" borderId="3" applyAlignment="1" pivotButton="0" quotePrefix="0" xfId="1">
      <alignment horizontal="left" vertical="top" wrapText="1" indent="1"/>
    </xf>
    <xf numFmtId="0" fontId="15" fillId="0" borderId="0" applyAlignment="1" pivotButton="0" quotePrefix="0" xfId="1">
      <alignment horizontal="right" vertical="top" wrapText="1"/>
    </xf>
    <xf numFmtId="0" fontId="18" fillId="0" borderId="0" applyAlignment="1" pivotButton="0" quotePrefix="0" xfId="1">
      <alignment wrapText="1"/>
    </xf>
    <xf numFmtId="0" fontId="19" fillId="0" borderId="3" applyAlignment="1" pivotButton="0" quotePrefix="0" xfId="1">
      <alignment horizontal="left" vertical="top" wrapText="1" indent="1"/>
    </xf>
    <xf numFmtId="0" fontId="20" fillId="0" borderId="3" applyAlignment="1" pivotButton="0" quotePrefix="0" xfId="1">
      <alignment horizontal="left" vertical="top" wrapText="1"/>
    </xf>
    <xf numFmtId="0" fontId="21" fillId="3" borderId="0" applyAlignment="1" pivotButton="0" quotePrefix="0" xfId="1">
      <alignment horizontal="center" wrapText="1"/>
    </xf>
    <xf numFmtId="0" fontId="22" fillId="4" borderId="4" applyAlignment="1" pivotButton="0" quotePrefix="0" xfId="1">
      <alignment horizontal="center" vertical="top" wrapText="1"/>
    </xf>
    <xf numFmtId="0" fontId="23" fillId="5" borderId="4" applyAlignment="1" applyProtection="1" pivotButton="0" quotePrefix="0" xfId="1">
      <alignment horizontal="center" vertical="top" wrapText="1"/>
      <protection locked="0" hidden="0"/>
    </xf>
    <xf numFmtId="165" fontId="23" fillId="5" borderId="4" applyAlignment="1" applyProtection="1" pivotButton="0" quotePrefix="0" xfId="1">
      <alignment horizontal="center" vertical="top" wrapText="1"/>
      <protection locked="0" hidden="0"/>
    </xf>
    <xf numFmtId="0" fontId="15" fillId="0" borderId="0" applyAlignment="1" pivotButton="0" quotePrefix="0" xfId="11">
      <alignment horizontal="left" vertical="top" wrapText="1"/>
    </xf>
    <xf numFmtId="0" fontId="1" fillId="0" borderId="0" pivotButton="0" quotePrefix="0" xfId="11"/>
    <xf numFmtId="0" fontId="15" fillId="0" borderId="0" applyAlignment="1" pivotButton="0" quotePrefix="0" xfId="11">
      <alignment horizontal="right" vertical="top" wrapText="1"/>
    </xf>
    <xf numFmtId="0" fontId="18" fillId="0" borderId="0" applyAlignment="1" pivotButton="0" quotePrefix="0" xfId="11">
      <alignment wrapText="1"/>
    </xf>
    <xf numFmtId="0" fontId="24" fillId="0" borderId="0" applyAlignment="1" pivotButton="0" quotePrefix="0" xfId="11">
      <alignment wrapText="1"/>
    </xf>
    <xf numFmtId="0" fontId="21" fillId="3" borderId="0" applyAlignment="1" pivotButton="0" quotePrefix="0" xfId="11">
      <alignment horizontal="center" wrapText="1"/>
    </xf>
    <xf numFmtId="0" fontId="20" fillId="0" borderId="3" applyAlignment="1" pivotButton="0" quotePrefix="0" xfId="11">
      <alignment horizontal="left" vertical="top" wrapText="1"/>
    </xf>
    <xf numFmtId="0" fontId="25" fillId="0" borderId="3" applyAlignment="1" pivotButton="0" quotePrefix="0" xfId="11">
      <alignment horizontal="left" vertical="top" wrapText="1"/>
    </xf>
    <xf numFmtId="0" fontId="22" fillId="6" borderId="4" applyAlignment="1" pivotButton="0" quotePrefix="0" xfId="11">
      <alignment horizontal="center" vertical="top" wrapText="1"/>
    </xf>
    <xf numFmtId="0" fontId="20" fillId="0" borderId="3" applyAlignment="1" pivotButton="0" quotePrefix="0" xfId="11">
      <alignment horizontal="left" vertical="top" wrapText="1" indent="1"/>
    </xf>
    <xf numFmtId="0" fontId="25" fillId="0" borderId="3" applyAlignment="1" pivotButton="0" quotePrefix="0" xfId="11">
      <alignment horizontal="left" vertical="top" wrapText="1" indent="1"/>
    </xf>
    <xf numFmtId="0" fontId="20" fillId="0" borderId="3" applyAlignment="1" pivotButton="0" quotePrefix="0" xfId="11">
      <alignment horizontal="left" vertical="top" wrapText="1" indent="3"/>
    </xf>
    <xf numFmtId="0" fontId="25" fillId="0" borderId="3" applyAlignment="1" pivotButton="0" quotePrefix="0" xfId="11">
      <alignment horizontal="left" vertical="top" wrapText="1" indent="3"/>
    </xf>
    <xf numFmtId="0" fontId="19" fillId="0" borderId="3" applyAlignment="1" pivotButton="0" quotePrefix="0" xfId="11">
      <alignment horizontal="left" vertical="top" wrapText="1" indent="4"/>
    </xf>
    <xf numFmtId="0" fontId="17" fillId="0" borderId="3" applyAlignment="1" pivotButton="0" quotePrefix="0" xfId="11">
      <alignment horizontal="left" vertical="top" wrapText="1" indent="4"/>
    </xf>
    <xf numFmtId="166" fontId="23" fillId="5" borderId="4" applyAlignment="1" applyProtection="1" pivotButton="0" quotePrefix="0" xfId="11">
      <alignment horizontal="center" vertical="top" wrapText="1"/>
      <protection locked="0" hidden="0"/>
    </xf>
    <xf numFmtId="0" fontId="20" fillId="0" borderId="3" applyAlignment="1" pivotButton="0" quotePrefix="0" xfId="11">
      <alignment horizontal="left" vertical="top" wrapText="1" indent="4"/>
    </xf>
    <xf numFmtId="0" fontId="25" fillId="0" borderId="3" applyAlignment="1" pivotButton="0" quotePrefix="0" xfId="11">
      <alignment horizontal="left" vertical="top" wrapText="1" indent="4"/>
    </xf>
    <xf numFmtId="0" fontId="19" fillId="0" borderId="3" applyAlignment="1" pivotButton="0" quotePrefix="0" xfId="11">
      <alignment horizontal="left" vertical="top" wrapText="1" indent="6"/>
    </xf>
    <xf numFmtId="0" fontId="17" fillId="0" borderId="3" applyAlignment="1" pivotButton="0" quotePrefix="0" xfId="11">
      <alignment horizontal="left" vertical="top" wrapText="1" indent="6"/>
    </xf>
    <xf numFmtId="166" fontId="23" fillId="7" borderId="4" applyAlignment="1" applyProtection="1" pivotButton="0" quotePrefix="0" xfId="11">
      <alignment horizontal="center" vertical="top" wrapText="1"/>
      <protection locked="0" hidden="0"/>
    </xf>
    <xf numFmtId="0" fontId="20" fillId="0" borderId="3" applyAlignment="1" pivotButton="0" quotePrefix="0" xfId="11">
      <alignment horizontal="left" vertical="top" wrapText="1" indent="6"/>
    </xf>
    <xf numFmtId="0" fontId="25" fillId="0" borderId="3" applyAlignment="1" pivotButton="0" quotePrefix="0" xfId="11">
      <alignment horizontal="left" vertical="top" wrapText="1" indent="6"/>
    </xf>
    <xf numFmtId="0" fontId="19" fillId="0" borderId="3" applyAlignment="1" pivotButton="0" quotePrefix="0" xfId="11">
      <alignment horizontal="left" vertical="top" wrapText="1" indent="7"/>
    </xf>
    <xf numFmtId="0" fontId="17" fillId="0" borderId="3" applyAlignment="1" pivotButton="0" quotePrefix="0" xfId="11">
      <alignment horizontal="left" vertical="top" wrapText="1" indent="7"/>
    </xf>
    <xf numFmtId="167" fontId="23" fillId="8" borderId="4" applyAlignment="1" applyProtection="1" pivotButton="0" quotePrefix="0" xfId="11">
      <alignment horizontal="center" vertical="top" wrapText="1"/>
      <protection locked="0" hidden="0"/>
    </xf>
    <xf numFmtId="0" fontId="1" fillId="0" borderId="0" pivotButton="0" quotePrefix="0" xfId="12"/>
    <xf numFmtId="0" fontId="15" fillId="0" borderId="0" applyAlignment="1" pivotButton="0" quotePrefix="0" xfId="12">
      <alignment horizontal="right" vertical="top" wrapText="1"/>
    </xf>
    <xf numFmtId="0" fontId="18" fillId="0" borderId="0" applyAlignment="1" pivotButton="0" quotePrefix="0" xfId="12">
      <alignment wrapText="1"/>
    </xf>
    <xf numFmtId="0" fontId="21" fillId="3" borderId="0" applyAlignment="1" pivotButton="0" quotePrefix="0" xfId="12">
      <alignment horizontal="center" wrapText="1"/>
    </xf>
    <xf numFmtId="0" fontId="20" fillId="0" borderId="3" applyAlignment="1" pivotButton="0" quotePrefix="0" xfId="12">
      <alignment horizontal="left" vertical="top" wrapText="1"/>
    </xf>
    <xf numFmtId="0" fontId="22" fillId="6" borderId="4" applyAlignment="1" pivotButton="0" quotePrefix="0" xfId="12">
      <alignment horizontal="center" vertical="top" wrapText="1"/>
    </xf>
    <xf numFmtId="0" fontId="19" fillId="0" borderId="3" applyAlignment="1" pivotButton="0" quotePrefix="0" xfId="12">
      <alignment horizontal="left" vertical="top" wrapText="1" indent="1"/>
    </xf>
    <xf numFmtId="166" fontId="23" fillId="5" borderId="4" applyAlignment="1" applyProtection="1" pivotButton="0" quotePrefix="0" xfId="12">
      <alignment horizontal="center" vertical="top" wrapText="1"/>
      <protection locked="0" hidden="0"/>
    </xf>
    <xf numFmtId="167" fontId="23" fillId="8" borderId="4" applyAlignment="1" applyProtection="1" pivotButton="0" quotePrefix="0" xfId="12">
      <alignment horizontal="center" vertical="top" wrapText="1"/>
      <protection locked="0" hidden="0"/>
    </xf>
    <xf numFmtId="0" fontId="20" fillId="0" borderId="3" applyAlignment="1" pivotButton="0" quotePrefix="0" xfId="12">
      <alignment horizontal="left" vertical="top" wrapText="1" indent="1"/>
    </xf>
    <xf numFmtId="166" fontId="23" fillId="7" borderId="4" applyAlignment="1" applyProtection="1" pivotButton="0" quotePrefix="0" xfId="12">
      <alignment horizontal="center" vertical="top" wrapText="1"/>
      <protection locked="0" hidden="0"/>
    </xf>
    <xf numFmtId="0" fontId="20" fillId="0" borderId="3" applyAlignment="1" pivotButton="0" quotePrefix="0" xfId="12">
      <alignment horizontal="left" vertical="top" wrapText="1" indent="3"/>
    </xf>
    <xf numFmtId="0" fontId="19" fillId="0" borderId="3" applyAlignment="1" pivotButton="0" quotePrefix="0" xfId="12">
      <alignment horizontal="left" vertical="top" wrapText="1" indent="4"/>
    </xf>
    <xf numFmtId="0" fontId="19" fillId="0" borderId="3" applyAlignment="1" pivotButton="0" quotePrefix="0" xfId="12">
      <alignment horizontal="left" vertical="top" wrapText="1" indent="3"/>
    </xf>
    <xf numFmtId="165" fontId="23" fillId="5" borderId="4" applyAlignment="1" applyProtection="1" pivotButton="0" quotePrefix="0" xfId="12">
      <alignment horizontal="center" vertical="top" wrapText="1"/>
      <protection locked="0" hidden="0"/>
    </xf>
    <xf numFmtId="0" fontId="1" fillId="0" borderId="0" pivotButton="0" quotePrefix="0" xfId="13"/>
    <xf numFmtId="0" fontId="26" fillId="0" borderId="0" pivotButton="0" quotePrefix="0" xfId="13"/>
    <xf numFmtId="0" fontId="18" fillId="0" borderId="0" applyAlignment="1" pivotButton="0" quotePrefix="0" xfId="13">
      <alignment wrapText="1"/>
    </xf>
    <xf numFmtId="0" fontId="21" fillId="3" borderId="0" applyAlignment="1" pivotButton="0" quotePrefix="0" xfId="13">
      <alignment horizontal="center" wrapText="1"/>
    </xf>
    <xf numFmtId="0" fontId="20" fillId="0" borderId="3" applyAlignment="1" pivotButton="0" quotePrefix="0" xfId="13">
      <alignment horizontal="left" vertical="top" wrapText="1"/>
    </xf>
    <xf numFmtId="0" fontId="22" fillId="6" borderId="4" applyAlignment="1" pivotButton="0" quotePrefix="0" xfId="13">
      <alignment horizontal="center" vertical="top" wrapText="1"/>
    </xf>
    <xf numFmtId="0" fontId="20" fillId="0" borderId="3" applyAlignment="1" pivotButton="0" quotePrefix="0" xfId="13">
      <alignment horizontal="left" vertical="top" wrapText="1" indent="1"/>
    </xf>
    <xf numFmtId="0" fontId="20" fillId="0" borderId="3" applyAlignment="1" pivotButton="0" quotePrefix="0" xfId="13">
      <alignment horizontal="left" vertical="top" wrapText="1" indent="3"/>
    </xf>
    <xf numFmtId="0" fontId="19" fillId="0" borderId="3" applyAlignment="1" pivotButton="0" quotePrefix="0" xfId="13">
      <alignment horizontal="left" vertical="top" wrapText="1" indent="4"/>
    </xf>
    <xf numFmtId="166" fontId="23" fillId="5" borderId="4" applyAlignment="1" applyProtection="1" pivotButton="0" quotePrefix="0" xfId="13">
      <alignment horizontal="center" vertical="top" wrapText="1"/>
      <protection locked="0" hidden="0"/>
    </xf>
    <xf numFmtId="167" fontId="23" fillId="8" borderId="4" applyAlignment="1" applyProtection="1" pivotButton="0" quotePrefix="0" xfId="13">
      <alignment horizontal="center" vertical="top" wrapText="1"/>
      <protection locked="0" hidden="0"/>
    </xf>
    <xf numFmtId="166" fontId="23" fillId="7" borderId="4" applyAlignment="1" applyProtection="1" pivotButton="0" quotePrefix="0" xfId="13">
      <alignment horizontal="center" vertical="top" wrapText="1"/>
      <protection locked="0" hidden="0"/>
    </xf>
    <xf numFmtId="0" fontId="19" fillId="0" borderId="3" applyAlignment="1" pivotButton="0" quotePrefix="0" xfId="13">
      <alignment horizontal="left" vertical="top" wrapText="1" indent="3"/>
    </xf>
    <xf numFmtId="0" fontId="19" fillId="0" borderId="3" applyAlignment="1" pivotButton="0" quotePrefix="0" xfId="13">
      <alignment horizontal="left" vertical="top" wrapText="1" indent="1"/>
    </xf>
    <xf numFmtId="0" fontId="15" fillId="0" borderId="0" applyAlignment="1" pivotButton="0" quotePrefix="0" xfId="14">
      <alignment horizontal="left" vertical="top" wrapText="1"/>
    </xf>
    <xf numFmtId="0" fontId="1" fillId="0" borderId="0" pivotButton="0" quotePrefix="0" xfId="14"/>
    <xf numFmtId="0" fontId="26" fillId="0" borderId="0" pivotButton="0" quotePrefix="0" xfId="14"/>
    <xf numFmtId="0" fontId="18" fillId="0" borderId="0" applyAlignment="1" pivotButton="0" quotePrefix="0" xfId="14">
      <alignment wrapText="1"/>
    </xf>
    <xf numFmtId="0" fontId="16" fillId="0" borderId="0" applyAlignment="1" pivotButton="0" quotePrefix="0" xfId="14">
      <alignment wrapText="1"/>
    </xf>
    <xf numFmtId="0" fontId="20" fillId="0" borderId="3" applyAlignment="1" pivotButton="0" quotePrefix="0" xfId="14">
      <alignment horizontal="left" vertical="top" wrapText="1"/>
    </xf>
    <xf numFmtId="0" fontId="22" fillId="6" borderId="4" applyAlignment="1" pivotButton="0" quotePrefix="0" xfId="14">
      <alignment horizontal="center" vertical="top" wrapText="1"/>
    </xf>
    <xf numFmtId="0" fontId="19" fillId="0" borderId="3" applyAlignment="1" pivotButton="0" quotePrefix="0" xfId="14">
      <alignment horizontal="left" vertical="top" wrapText="1" indent="1"/>
    </xf>
    <xf numFmtId="0" fontId="23" fillId="5" borderId="4" applyAlignment="1" applyProtection="1" pivotButton="0" quotePrefix="0" xfId="14">
      <alignment horizontal="right" vertical="top" wrapText="1"/>
      <protection locked="0" hidden="0"/>
    </xf>
    <xf numFmtId="0" fontId="21" fillId="3" borderId="0" applyAlignment="1" pivotButton="0" quotePrefix="0" xfId="14">
      <alignment horizontal="center" wrapText="1"/>
    </xf>
    <xf numFmtId="0" fontId="1" fillId="0" borderId="0" pivotButton="0" quotePrefix="0" xfId="15"/>
    <xf numFmtId="0" fontId="26" fillId="0" borderId="0" pivotButton="0" quotePrefix="0" xfId="15"/>
    <xf numFmtId="0" fontId="18" fillId="0" borderId="0" applyAlignment="1" pivotButton="0" quotePrefix="0" xfId="15">
      <alignment wrapText="1"/>
    </xf>
    <xf numFmtId="0" fontId="21" fillId="3" borderId="0" applyAlignment="1" pivotButton="0" quotePrefix="0" xfId="15">
      <alignment horizontal="center" wrapText="1"/>
    </xf>
    <xf numFmtId="0" fontId="20" fillId="0" borderId="3" applyAlignment="1" pivotButton="0" quotePrefix="0" xfId="15">
      <alignment horizontal="left" vertical="top" wrapText="1"/>
    </xf>
    <xf numFmtId="0" fontId="22" fillId="6" borderId="4" applyAlignment="1" pivotButton="0" quotePrefix="0" xfId="15">
      <alignment horizontal="center" vertical="top" wrapText="1"/>
    </xf>
    <xf numFmtId="0" fontId="20" fillId="0" borderId="3" applyAlignment="1" pivotButton="0" quotePrefix="0" xfId="15">
      <alignment horizontal="left" vertical="top" wrapText="1" indent="1"/>
    </xf>
    <xf numFmtId="0" fontId="20" fillId="0" borderId="3" applyAlignment="1" pivotButton="0" quotePrefix="0" xfId="15">
      <alignment horizontal="left" vertical="top" wrapText="1" indent="3"/>
    </xf>
    <xf numFmtId="0" fontId="19" fillId="0" borderId="3" applyAlignment="1" pivotButton="0" quotePrefix="0" xfId="15">
      <alignment horizontal="left" vertical="top" wrapText="1" indent="4"/>
    </xf>
    <xf numFmtId="166" fontId="23" fillId="5" borderId="4" applyAlignment="1" applyProtection="1" pivotButton="0" quotePrefix="0" xfId="15">
      <alignment horizontal="center" vertical="top" wrapText="1"/>
      <protection locked="0" hidden="0"/>
    </xf>
    <xf numFmtId="0" fontId="20" fillId="0" borderId="3" applyAlignment="1" pivotButton="0" quotePrefix="0" xfId="15">
      <alignment horizontal="left" vertical="top" wrapText="1" indent="4"/>
    </xf>
    <xf numFmtId="166" fontId="23" fillId="7" borderId="4" applyAlignment="1" applyProtection="1" pivotButton="0" quotePrefix="0" xfId="15">
      <alignment horizontal="center" vertical="top" wrapText="1"/>
      <protection locked="0" hidden="0"/>
    </xf>
    <xf numFmtId="167" fontId="23" fillId="8" borderId="4" applyAlignment="1" applyProtection="1" pivotButton="0" quotePrefix="0" xfId="15">
      <alignment horizontal="center" vertical="top" wrapText="1"/>
      <protection locked="0" hidden="0"/>
    </xf>
    <xf numFmtId="0" fontId="22" fillId="9" borderId="4" applyAlignment="1" pivotButton="0" quotePrefix="0" xfId="15">
      <alignment horizontal="center" vertical="top" wrapText="1"/>
    </xf>
    <xf numFmtId="0" fontId="20" fillId="0" borderId="5" applyAlignment="1" pivotButton="0" quotePrefix="0" xfId="15">
      <alignment horizontal="right" vertical="top" wrapText="1"/>
    </xf>
    <xf numFmtId="0" fontId="19" fillId="0" borderId="3" applyAlignment="1" pivotButton="0" quotePrefix="0" xfId="15">
      <alignment horizontal="left" vertical="top" wrapText="1" indent="3"/>
    </xf>
    <xf numFmtId="0" fontId="1" fillId="0" borderId="0" pivotButton="0" quotePrefix="0" xfId="16"/>
    <xf numFmtId="0" fontId="26" fillId="0" borderId="0" pivotButton="0" quotePrefix="0" xfId="16"/>
    <xf numFmtId="0" fontId="15" fillId="0" borderId="0" applyAlignment="1" pivotButton="0" quotePrefix="0" xfId="16">
      <alignment vertical="top"/>
    </xf>
    <xf numFmtId="0" fontId="18" fillId="0" borderId="0" applyAlignment="1" pivotButton="0" quotePrefix="0" xfId="16">
      <alignment wrapText="1"/>
    </xf>
    <xf numFmtId="0" fontId="21" fillId="3" borderId="0" applyAlignment="1" pivotButton="0" quotePrefix="0" xfId="16">
      <alignment horizontal="center" wrapText="1"/>
    </xf>
    <xf numFmtId="0" fontId="20" fillId="0" borderId="3" applyAlignment="1" pivotButton="0" quotePrefix="0" xfId="16">
      <alignment horizontal="left" vertical="top" wrapText="1"/>
    </xf>
    <xf numFmtId="0" fontId="22" fillId="6" borderId="4" applyAlignment="1" pivotButton="0" quotePrefix="0" xfId="16">
      <alignment horizontal="center" vertical="top" wrapText="1"/>
    </xf>
    <xf numFmtId="0" fontId="19" fillId="0" borderId="3" applyAlignment="1" pivotButton="0" quotePrefix="0" xfId="16">
      <alignment horizontal="left" vertical="top" wrapText="1" indent="1"/>
    </xf>
    <xf numFmtId="0" fontId="23" fillId="5" borderId="4" applyAlignment="1" applyProtection="1" pivotButton="0" quotePrefix="0" xfId="16">
      <alignment horizontal="right" vertical="top" wrapText="1"/>
      <protection locked="0" hidden="0"/>
    </xf>
    <xf numFmtId="0" fontId="1" fillId="0" borderId="0" pivotButton="0" quotePrefix="0" xfId="17"/>
    <xf numFmtId="0" fontId="27" fillId="0" borderId="0" pivotButton="0" quotePrefix="0" xfId="17"/>
    <xf numFmtId="0" fontId="18" fillId="0" borderId="0" applyAlignment="1" pivotButton="0" quotePrefix="0" xfId="17">
      <alignment wrapText="1"/>
    </xf>
    <xf numFmtId="0" fontId="21" fillId="3" borderId="0" applyAlignment="1" pivotButton="0" quotePrefix="0" xfId="17">
      <alignment horizontal="center" wrapText="1"/>
    </xf>
    <xf numFmtId="0" fontId="20" fillId="0" borderId="3" applyAlignment="1" pivotButton="0" quotePrefix="0" xfId="17">
      <alignment horizontal="left" vertical="top" wrapText="1"/>
    </xf>
    <xf numFmtId="0" fontId="22" fillId="6" borderId="4" applyAlignment="1" pivotButton="0" quotePrefix="0" xfId="17">
      <alignment horizontal="center" vertical="top" wrapText="1"/>
    </xf>
    <xf numFmtId="0" fontId="19" fillId="0" borderId="3" applyAlignment="1" pivotButton="0" quotePrefix="0" xfId="17">
      <alignment horizontal="left" vertical="top" wrapText="1" indent="1"/>
    </xf>
    <xf numFmtId="167" fontId="23" fillId="8" borderId="4" applyAlignment="1" applyProtection="1" pivotButton="0" quotePrefix="0" xfId="17">
      <alignment horizontal="center" vertical="top" wrapText="1"/>
      <protection locked="0" hidden="0"/>
    </xf>
    <xf numFmtId="166" fontId="23" fillId="5" borderId="4" applyAlignment="1" applyProtection="1" pivotButton="0" quotePrefix="0" xfId="17">
      <alignment horizontal="center" vertical="top" wrapText="1"/>
      <protection locked="0" hidden="0"/>
    </xf>
    <xf numFmtId="0" fontId="20" fillId="0" borderId="3" applyAlignment="1" pivotButton="0" quotePrefix="0" xfId="17">
      <alignment horizontal="left" vertical="top" wrapText="1" indent="1"/>
    </xf>
    <xf numFmtId="166" fontId="23" fillId="7" borderId="4" applyAlignment="1" applyProtection="1" pivotButton="0" quotePrefix="0" xfId="17">
      <alignment horizontal="center" vertical="top" wrapText="1"/>
      <protection locked="0" hidden="0"/>
    </xf>
    <xf numFmtId="0" fontId="1" fillId="0" borderId="0" pivotButton="0" quotePrefix="0" xfId="18"/>
    <xf numFmtId="0" fontId="26" fillId="0" borderId="0" pivotButton="0" quotePrefix="0" xfId="18"/>
    <xf numFmtId="0" fontId="18" fillId="0" borderId="0" applyAlignment="1" pivotButton="0" quotePrefix="0" xfId="18">
      <alignment wrapText="1"/>
    </xf>
    <xf numFmtId="0" fontId="21" fillId="3" borderId="0" applyAlignment="1" pivotButton="0" quotePrefix="0" xfId="18">
      <alignment horizontal="center" wrapText="1"/>
    </xf>
    <xf numFmtId="0" fontId="20" fillId="0" borderId="3" applyAlignment="1" pivotButton="0" quotePrefix="0" xfId="18">
      <alignment horizontal="left" vertical="top" wrapText="1"/>
    </xf>
    <xf numFmtId="0" fontId="22" fillId="6" borderId="4" applyAlignment="1" pivotButton="0" quotePrefix="0" xfId="18">
      <alignment horizontal="center" vertical="top" wrapText="1"/>
    </xf>
    <xf numFmtId="0" fontId="19" fillId="0" borderId="3" applyAlignment="1" pivotButton="0" quotePrefix="0" xfId="18">
      <alignment horizontal="left" vertical="top" wrapText="1" indent="1"/>
    </xf>
    <xf numFmtId="0" fontId="23" fillId="5" borderId="4" applyAlignment="1" applyProtection="1" pivotButton="0" quotePrefix="0" xfId="18">
      <alignment horizontal="right" vertical="top" wrapText="1"/>
      <protection locked="0" hidden="0"/>
    </xf>
    <xf numFmtId="0" fontId="1" fillId="0" borderId="0" pivotButton="0" quotePrefix="0" xfId="19"/>
    <xf numFmtId="0" fontId="26" fillId="0" borderId="0" pivotButton="0" quotePrefix="0" xfId="19"/>
    <xf numFmtId="0" fontId="18" fillId="0" borderId="0" pivotButton="0" quotePrefix="0" xfId="19"/>
    <xf numFmtId="0" fontId="22" fillId="0" borderId="0" pivotButton="0" quotePrefix="0" xfId="19"/>
    <xf numFmtId="0" fontId="21" fillId="3" borderId="0" applyAlignment="1" pivotButton="0" quotePrefix="0" xfId="19">
      <alignment horizontal="center" wrapText="1"/>
    </xf>
    <xf numFmtId="0" fontId="19" fillId="0" borderId="3" applyAlignment="1" pivotButton="0" quotePrefix="0" xfId="19">
      <alignment horizontal="left" vertical="top" wrapText="1"/>
    </xf>
    <xf numFmtId="0" fontId="23" fillId="5" borderId="4" applyAlignment="1" applyProtection="1" pivotButton="0" quotePrefix="0" xfId="19">
      <alignment horizontal="center" vertical="top" wrapText="1"/>
      <protection locked="0" hidden="0"/>
    </xf>
    <xf numFmtId="0" fontId="20" fillId="0" borderId="3" applyAlignment="1" pivotButton="0" quotePrefix="0" xfId="19">
      <alignment horizontal="left" vertical="top" wrapText="1"/>
    </xf>
    <xf numFmtId="0" fontId="20" fillId="0" borderId="3" applyAlignment="1" pivotButton="0" quotePrefix="0" xfId="19">
      <alignment horizontal="left" vertical="top"/>
    </xf>
    <xf numFmtId="167" fontId="23" fillId="8" borderId="4" applyAlignment="1" applyProtection="1" pivotButton="0" quotePrefix="0" xfId="20">
      <alignment horizontal="center" vertical="top" wrapText="1"/>
      <protection locked="0" hidden="0"/>
    </xf>
    <xf numFmtId="0" fontId="19" fillId="0" borderId="3" applyAlignment="1" pivotButton="0" quotePrefix="0" xfId="21">
      <alignment horizontal="left" vertical="top" wrapText="1"/>
    </xf>
    <xf numFmtId="0" fontId="1" fillId="0" borderId="0" pivotButton="0" quotePrefix="0" xfId="22"/>
    <xf numFmtId="0" fontId="26" fillId="0" borderId="0" pivotButton="0" quotePrefix="0" xfId="22"/>
    <xf numFmtId="0" fontId="18" fillId="0" borderId="0" applyAlignment="1" pivotButton="0" quotePrefix="0" xfId="22">
      <alignment wrapText="1"/>
    </xf>
    <xf numFmtId="0" fontId="21" fillId="3" borderId="0" applyAlignment="1" pivotButton="0" quotePrefix="0" xfId="22">
      <alignment horizontal="center" wrapText="1"/>
    </xf>
    <xf numFmtId="0" fontId="20" fillId="0" borderId="3" applyAlignment="1" pivotButton="0" quotePrefix="0" xfId="22">
      <alignment horizontal="left" vertical="top" wrapText="1"/>
    </xf>
    <xf numFmtId="0" fontId="22" fillId="6" borderId="4" applyAlignment="1" pivotButton="0" quotePrefix="0" xfId="22">
      <alignment horizontal="center" vertical="top" wrapText="1"/>
    </xf>
    <xf numFmtId="0" fontId="19" fillId="0" borderId="3" applyAlignment="1" pivotButton="0" quotePrefix="0" xfId="22">
      <alignment horizontal="left" vertical="top" wrapText="1" indent="1"/>
    </xf>
    <xf numFmtId="166" fontId="23" fillId="5" borderId="4" applyAlignment="1" applyProtection="1" pivotButton="0" quotePrefix="0" xfId="22">
      <alignment horizontal="center" vertical="top" wrapText="1"/>
      <protection locked="0" hidden="0"/>
    </xf>
    <xf numFmtId="167" fontId="23" fillId="8" borderId="4" applyAlignment="1" applyProtection="1" pivotButton="0" quotePrefix="0" xfId="22">
      <alignment horizontal="center" vertical="top" wrapText="1"/>
      <protection locked="0" hidden="0"/>
    </xf>
    <xf numFmtId="0" fontId="20" fillId="0" borderId="3" applyAlignment="1" pivotButton="0" quotePrefix="0" xfId="22">
      <alignment horizontal="left" vertical="top" wrapText="1" indent="1"/>
    </xf>
    <xf numFmtId="166" fontId="23" fillId="7" borderId="4" applyAlignment="1" applyProtection="1" pivotButton="0" quotePrefix="0" xfId="22">
      <alignment horizontal="center" vertical="top" wrapText="1"/>
      <protection locked="0" hidden="0"/>
    </xf>
    <xf numFmtId="0" fontId="29" fillId="0" borderId="0" pivotButton="0" quotePrefix="0" xfId="19"/>
    <xf numFmtId="166" fontId="28" fillId="7" borderId="4" applyAlignment="1" applyProtection="1" pivotButton="0" quotePrefix="0" xfId="15">
      <alignment horizontal="center" vertical="top" wrapText="1"/>
      <protection locked="0" hidden="0"/>
    </xf>
    <xf numFmtId="0" fontId="29" fillId="9" borderId="0" pivotButton="0" quotePrefix="0" xfId="19"/>
    <xf numFmtId="0" fontId="20" fillId="10" borderId="3" applyAlignment="1" pivotButton="0" quotePrefix="0" xfId="19">
      <alignment horizontal="left" vertical="top" wrapText="1"/>
    </xf>
    <xf numFmtId="0" fontId="1" fillId="9" borderId="0" pivotButton="0" quotePrefix="0" xfId="19"/>
    <xf numFmtId="0" fontId="19" fillId="10" borderId="3" applyAlignment="1" pivotButton="0" quotePrefix="0" xfId="19">
      <alignment horizontal="left" vertical="top" wrapText="1"/>
    </xf>
    <xf numFmtId="0" fontId="16" fillId="6" borderId="4" applyAlignment="1" pivotButton="0" quotePrefix="0" xfId="23">
      <alignment horizontal="center" vertical="top" wrapText="1"/>
    </xf>
    <xf numFmtId="0" fontId="20" fillId="10" borderId="3" applyAlignment="1" pivotButton="0" quotePrefix="0" xfId="21">
      <alignment horizontal="left" vertical="top" wrapText="1" indent="2"/>
    </xf>
    <xf numFmtId="0" fontId="26" fillId="10" borderId="0" pivotButton="0" quotePrefix="0" xfId="19"/>
    <xf numFmtId="0" fontId="1" fillId="10" borderId="0" pivotButton="0" quotePrefix="0" xfId="19"/>
    <xf numFmtId="0" fontId="18" fillId="10" borderId="0" pivotButton="0" quotePrefix="0" xfId="19"/>
    <xf numFmtId="0" fontId="22" fillId="10" borderId="0" pivotButton="0" quotePrefix="0" xfId="19"/>
    <xf numFmtId="0" fontId="20" fillId="10" borderId="3" applyAlignment="1" pivotButton="0" quotePrefix="0" xfId="23">
      <alignment horizontal="left" vertical="top" wrapText="1" indent="1"/>
    </xf>
    <xf numFmtId="0" fontId="19" fillId="10" borderId="3" applyAlignment="1" pivotButton="0" quotePrefix="0" xfId="23">
      <alignment horizontal="left" vertical="top" wrapText="1" indent="3"/>
    </xf>
    <xf numFmtId="0" fontId="20" fillId="10" borderId="3" applyAlignment="1" pivotButton="0" quotePrefix="0" xfId="23">
      <alignment horizontal="left" vertical="top" wrapText="1" indent="3"/>
    </xf>
    <xf numFmtId="0" fontId="19" fillId="10" borderId="3" applyAlignment="1" pivotButton="0" quotePrefix="0" xfId="23">
      <alignment horizontal="left" vertical="top" wrapText="1" indent="4"/>
    </xf>
    <xf numFmtId="0" fontId="19" fillId="10" borderId="3" applyAlignment="1" pivotButton="0" quotePrefix="0" xfId="21">
      <alignment horizontal="left" vertical="top" wrapText="1" indent="2"/>
    </xf>
    <xf numFmtId="166" fontId="22" fillId="7" borderId="4" applyAlignment="1" applyProtection="1" pivotButton="0" quotePrefix="0" xfId="15">
      <alignment horizontal="center" vertical="top" wrapText="1"/>
      <protection locked="0" hidden="0"/>
    </xf>
    <xf numFmtId="0" fontId="21" fillId="9" borderId="0" applyAlignment="1" pivotButton="0" quotePrefix="0" xfId="16">
      <alignment horizontal="center" wrapText="1"/>
    </xf>
    <xf numFmtId="0" fontId="20" fillId="0" borderId="3" applyAlignment="1" pivotButton="0" quotePrefix="0" xfId="16">
      <alignment horizontal="left" vertical="top" wrapText="1" indent="1"/>
    </xf>
    <xf numFmtId="0" fontId="20" fillId="0" borderId="3" applyAlignment="1" pivotButton="0" quotePrefix="0" xfId="0">
      <alignment horizontal="left" vertical="top" wrapText="1" indent="1"/>
    </xf>
    <xf numFmtId="0" fontId="19" fillId="0" borderId="3" applyAlignment="1" pivotButton="0" quotePrefix="0" xfId="0">
      <alignment horizontal="left" vertical="top" wrapText="1" indent="1"/>
    </xf>
    <xf numFmtId="0" fontId="21" fillId="11" borderId="0" applyAlignment="1" pivotButton="0" quotePrefix="0" xfId="0">
      <alignment horizontal="center" wrapText="1"/>
    </xf>
    <xf numFmtId="166" fontId="28" fillId="7" borderId="4" applyAlignment="1" applyProtection="1" pivotButton="0" quotePrefix="0" xfId="12">
      <alignment horizontal="center" vertical="top" wrapText="1"/>
      <protection locked="0" hidden="0"/>
    </xf>
    <xf numFmtId="166" fontId="23" fillId="12" borderId="4" applyAlignment="1" pivotButton="0" quotePrefix="0" xfId="12">
      <alignment horizontal="center" vertical="top" wrapText="1"/>
    </xf>
    <xf numFmtId="166" fontId="23" fillId="12" borderId="4" applyAlignment="1" applyProtection="1" pivotButton="0" quotePrefix="0" xfId="11">
      <alignment horizontal="center" vertical="top" wrapText="1"/>
      <protection locked="0" hidden="0"/>
    </xf>
    <xf numFmtId="166" fontId="23" fillId="12" borderId="4" applyAlignment="1" pivotButton="0" quotePrefix="0" xfId="11">
      <alignment horizontal="center" vertical="top" wrapText="1"/>
    </xf>
    <xf numFmtId="168" fontId="30" fillId="12" borderId="4" applyAlignment="1" pivotButton="0" quotePrefix="0" xfId="12">
      <alignment horizontal="center" vertical="top" wrapText="1"/>
    </xf>
    <xf numFmtId="169" fontId="31" fillId="12" borderId="4" applyAlignment="1" pivotButton="0" quotePrefix="0" xfId="12">
      <alignment horizontal="center" vertical="top" wrapText="1"/>
    </xf>
    <xf numFmtId="168" fontId="30" fillId="12" borderId="4" applyAlignment="1" applyProtection="1" pivotButton="0" quotePrefix="0" xfId="12">
      <alignment horizontal="center" vertical="top" wrapText="1"/>
      <protection locked="0" hidden="0"/>
    </xf>
    <xf numFmtId="169" fontId="31" fillId="12" borderId="4" applyAlignment="1" applyProtection="1" pivotButton="0" quotePrefix="0" xfId="12">
      <alignment horizontal="center" vertical="top" wrapText="1"/>
      <protection locked="0" hidden="0"/>
    </xf>
    <xf numFmtId="0" fontId="20" fillId="0" borderId="3" applyAlignment="1" pivotButton="0" quotePrefix="0" xfId="12">
      <alignment horizontal="left" vertical="top" wrapText="1" indent="2"/>
    </xf>
    <xf numFmtId="0" fontId="20" fillId="0" borderId="3" applyAlignment="1" pivotButton="0" quotePrefix="0" xfId="12">
      <alignment horizontal="left" vertical="top" wrapText="1" indent="5"/>
    </xf>
    <xf numFmtId="0" fontId="15" fillId="0" borderId="0" applyAlignment="1" pivotButton="0" quotePrefix="0" xfId="11">
      <alignment horizontal="left" vertical="top" wrapText="1"/>
    </xf>
    <xf numFmtId="0" fontId="15" fillId="0" borderId="0" applyAlignment="1" pivotButton="0" quotePrefix="0" xfId="12">
      <alignment horizontal="left" vertical="top" wrapText="1"/>
    </xf>
    <xf numFmtId="0" fontId="15" fillId="0" borderId="0" applyAlignment="1" pivotButton="0" quotePrefix="0" xfId="13">
      <alignment horizontal="left" vertical="top" wrapText="1"/>
    </xf>
    <xf numFmtId="0" fontId="20" fillId="0" borderId="5" applyAlignment="1" pivotButton="0" quotePrefix="0" xfId="15">
      <alignment horizontal="left" vertical="top" wrapText="1"/>
    </xf>
    <xf numFmtId="0" fontId="15" fillId="0" borderId="0" applyAlignment="1" pivotButton="0" quotePrefix="0" xfId="15">
      <alignment horizontal="left" vertical="top" wrapText="1"/>
    </xf>
    <xf numFmtId="0" fontId="15" fillId="0" borderId="0" applyAlignment="1" pivotButton="0" quotePrefix="0" xfId="19">
      <alignment horizontal="left" vertical="top" wrapText="1"/>
    </xf>
    <xf numFmtId="0" fontId="1" fillId="0" borderId="0" pivotButton="0" quotePrefix="0" xfId="19"/>
    <xf numFmtId="0" fontId="15" fillId="0" borderId="0" applyAlignment="1" pivotButton="0" quotePrefix="0" xfId="22">
      <alignment horizontal="left" vertical="top" wrapText="1"/>
    </xf>
    <xf numFmtId="0" fontId="1" fillId="0" borderId="0" pivotButton="0" quotePrefix="0" xfId="22"/>
    <xf numFmtId="0" fontId="15" fillId="0" borderId="0" applyAlignment="1" pivotButton="0" quotePrefix="0" xfId="17">
      <alignment horizontal="left" vertical="top" wrapText="1"/>
    </xf>
    <xf numFmtId="0" fontId="15" fillId="0" borderId="0" applyAlignment="1" pivotButton="0" quotePrefix="0" xfId="18">
      <alignment horizontal="left" vertical="top" wrapText="1"/>
    </xf>
    <xf numFmtId="0" fontId="1" fillId="0" borderId="0" pivotButton="0" quotePrefix="0" xfId="18"/>
    <xf numFmtId="0" fontId="0" fillId="0" borderId="0" pivotButton="0" quotePrefix="0" xfId="0"/>
    <xf numFmtId="0" fontId="0" fillId="0" borderId="5" pivotButton="0" quotePrefix="0" xfId="0"/>
  </cellXfs>
  <cellStyles count="24">
    <cellStyle name="Normal" xfId="0" builtinId="0"/>
    <cellStyle name="Normal 2" xfId="1"/>
    <cellStyle name="Normal 2 2" xfId="2"/>
    <cellStyle name="Normal 2 3" xfId="3"/>
    <cellStyle name="Normal 2 4" xfId="4"/>
    <cellStyle name="Normal 2 5" xfId="5"/>
    <cellStyle name="Normal 2 6" xfId="6"/>
    <cellStyle name="Normal 2 7" xfId="7"/>
    <cellStyle name="Normal 2 8" xfId="8"/>
    <cellStyle name="Normal 2 9" xfId="9"/>
    <cellStyle name="Normal 2 10" xfId="10"/>
    <cellStyle name="Normal 2 2 2" xfId="11"/>
    <cellStyle name="Normal 2 3 2" xfId="12"/>
    <cellStyle name="Normal 2 6 2" xfId="13"/>
    <cellStyle name="Normal 2 7 2" xfId="14"/>
    <cellStyle name="Normal 2 17" xfId="15"/>
    <cellStyle name="Normal 2 18" xfId="16"/>
    <cellStyle name="Normal 2 22" xfId="17"/>
    <cellStyle name="Normal 2 23" xfId="18"/>
    <cellStyle name="Normal 2 11" xfId="19"/>
    <cellStyle name="Normal 2 13" xfId="20"/>
    <cellStyle name="Normal 2 14" xfId="21"/>
    <cellStyle name="Normal 2 16" xfId="22"/>
    <cellStyle name="Normal 2 24" xfId="2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9"/>
  <sheetViews>
    <sheetView showGridLines="0" workbookViewId="0">
      <selection activeCell="A1" sqref="A1"/>
    </sheetView>
  </sheetViews>
  <sheetFormatPr baseColWidth="10" defaultColWidth="9.3984375" defaultRowHeight="12"/>
  <cols>
    <col collapsed="1" width="29" bestFit="1" customWidth="1" style="3" min="1" max="1"/>
    <col collapsed="1" width="80.796875" customWidth="1" style="2" min="2" max="2"/>
    <col collapsed="1" width="9.3984375" customWidth="1" style="3" min="3" max="16384"/>
  </cols>
  <sheetData>
    <row r="1" ht="18" customHeight="1" s="204">
      <c r="A1" s="1" t="inlineStr">
        <is>
          <t>Context</t>
        </is>
      </c>
    </row>
    <row r="3" ht="13" customHeight="1" s="204" thickBot="1">
      <c r="A3" s="4" t="inlineStr">
        <is>
          <t>entity</t>
        </is>
      </c>
      <c r="B3" s="5" t="n"/>
    </row>
    <row r="4" ht="14" customHeight="1" s="204" thickBot="1">
      <c r="A4" s="6" t="inlineStr">
        <is>
          <t>identifier</t>
        </is>
      </c>
      <c r="B4" s="5" t="inlineStr">
        <is>
          <t>entityCode</t>
        </is>
      </c>
    </row>
    <row r="5" ht="14" customHeight="1" s="204" thickBot="1">
      <c r="A5" s="7" t="inlineStr">
        <is>
          <t>scheme</t>
        </is>
      </c>
      <c r="B5" s="5" t="inlineStr">
        <is>
          <t>http://www.idx.co.id/xbrl</t>
        </is>
      </c>
    </row>
    <row r="7" ht="14" customHeight="1" s="204" thickBot="1">
      <c r="A7" s="8" t="inlineStr">
        <is>
          <t>period</t>
        </is>
      </c>
      <c r="B7" s="5" t="n"/>
    </row>
    <row r="8" ht="14" customHeight="1" s="204" thickBot="1">
      <c r="A8" s="6" t="inlineStr">
        <is>
          <t>startDate</t>
        </is>
      </c>
      <c r="B8" s="9" t="n">
        <v>40544</v>
      </c>
    </row>
    <row r="9" ht="14" customHeight="1" s="204" thickBot="1">
      <c r="A9" s="6" t="inlineStr">
        <is>
          <t>endDate</t>
        </is>
      </c>
      <c r="B9" s="9" t="n">
        <v>40816</v>
      </c>
    </row>
    <row r="10" ht="14" customHeight="1" s="204" thickBot="1">
      <c r="A10" s="6" t="inlineStr">
        <is>
          <t>instant</t>
        </is>
      </c>
      <c r="B10" s="9" t="n">
        <v>40816</v>
      </c>
    </row>
    <row r="11" ht="14" customHeight="1" s="204" thickBot="1">
      <c r="A11" s="6" t="inlineStr">
        <is>
          <t>startDate</t>
        </is>
      </c>
      <c r="B11" s="9" t="n">
        <v>40179</v>
      </c>
    </row>
    <row r="12" ht="14" customHeight="1" s="204" thickBot="1">
      <c r="A12" s="6" t="inlineStr">
        <is>
          <t>endDate</t>
        </is>
      </c>
      <c r="B12" s="9" t="n">
        <v>40543</v>
      </c>
    </row>
    <row r="13" ht="14" customHeight="1" s="204" thickBot="1">
      <c r="A13" s="6" t="inlineStr">
        <is>
          <t>instant</t>
        </is>
      </c>
      <c r="B13" s="9" t="n">
        <v>40543</v>
      </c>
    </row>
    <row r="14" ht="14" customHeight="1" s="204" thickBot="1">
      <c r="A14" s="6" t="inlineStr">
        <is>
          <t>startDate</t>
        </is>
      </c>
      <c r="B14" s="9" t="n">
        <v>40179</v>
      </c>
    </row>
    <row r="15" ht="14" customHeight="1" s="204" thickBot="1">
      <c r="A15" s="6" t="inlineStr">
        <is>
          <t>endDate</t>
        </is>
      </c>
      <c r="B15" s="9" t="n">
        <v>40451</v>
      </c>
    </row>
    <row r="16" ht="14" customHeight="1" s="204" thickBot="1">
      <c r="A16" s="6" t="inlineStr">
        <is>
          <t>instant</t>
        </is>
      </c>
      <c r="B16" s="9" t="n">
        <v>40451</v>
      </c>
    </row>
    <row r="17" ht="14" customHeight="1" s="204" thickBot="1">
      <c r="A17" s="6" t="inlineStr">
        <is>
          <t>instant</t>
        </is>
      </c>
      <c r="B17" s="9" t="n">
        <v>40178</v>
      </c>
    </row>
    <row r="19" ht="13" customHeight="1" s="204" thickBot="1">
      <c r="A19" s="4" t="inlineStr">
        <is>
          <t>CurrentYearDuration</t>
        </is>
      </c>
      <c r="B19" s="5" t="n"/>
    </row>
    <row r="20" ht="14" customHeight="1" s="204" thickBot="1">
      <c r="A20" s="6" t="inlineStr">
        <is>
          <t>entity</t>
        </is>
      </c>
      <c r="B20" s="5" t="n"/>
    </row>
    <row r="21" ht="14" customHeight="1" s="204" thickBot="1">
      <c r="A21" s="7" t="inlineStr">
        <is>
          <t>identifier</t>
        </is>
      </c>
      <c r="B21" s="5">
        <f>rap.context.identifier</f>
        <v/>
      </c>
    </row>
    <row r="22" ht="14" customHeight="1" s="204" thickBot="1">
      <c r="A22" s="10" t="inlineStr">
        <is>
          <t>scheme</t>
        </is>
      </c>
      <c r="B22" s="5">
        <f>rap.context.scheme</f>
        <v/>
      </c>
    </row>
    <row r="23" ht="14" customHeight="1" s="204" thickBot="1">
      <c r="A23" s="6" t="inlineStr">
        <is>
          <t>period</t>
        </is>
      </c>
      <c r="B23" s="5" t="n"/>
    </row>
    <row r="24" ht="14" customHeight="1" s="204" thickBot="1">
      <c r="A24" s="7" t="inlineStr">
        <is>
          <t>startDate</t>
        </is>
      </c>
      <c r="B24" s="9">
        <f>rap.date.1</f>
        <v/>
      </c>
    </row>
    <row r="25" ht="14" customHeight="1" s="204" thickBot="1">
      <c r="A25" s="7" t="inlineStr">
        <is>
          <t>endDate</t>
        </is>
      </c>
      <c r="B25" s="9">
        <f>rap.date.2</f>
        <v/>
      </c>
    </row>
    <row r="27" ht="13" customHeight="1" s="204" thickBot="1">
      <c r="A27" s="4" t="inlineStr">
        <is>
          <t>CurrentYearInstant</t>
        </is>
      </c>
      <c r="B27" s="5" t="n"/>
    </row>
    <row r="28" ht="14" customHeight="1" s="204" thickBot="1">
      <c r="A28" s="6" t="inlineStr">
        <is>
          <t>entity</t>
        </is>
      </c>
      <c r="B28" s="5" t="n"/>
    </row>
    <row r="29" ht="14" customHeight="1" s="204" thickBot="1">
      <c r="A29" s="7" t="inlineStr">
        <is>
          <t>identifier</t>
        </is>
      </c>
      <c r="B29" s="5">
        <f>rap.context.identifier</f>
        <v/>
      </c>
    </row>
    <row r="30" ht="14" customHeight="1" s="204" thickBot="1">
      <c r="A30" s="10" t="inlineStr">
        <is>
          <t>scheme</t>
        </is>
      </c>
      <c r="B30" s="5">
        <f>rap.context.scheme</f>
        <v/>
      </c>
    </row>
    <row r="31" ht="14" customHeight="1" s="204" thickBot="1">
      <c r="A31" s="6" t="inlineStr">
        <is>
          <t>period</t>
        </is>
      </c>
      <c r="B31" s="5" t="n"/>
    </row>
    <row r="32" ht="14" customHeight="1" s="204" thickBot="1">
      <c r="A32" s="7" t="inlineStr">
        <is>
          <t>instant</t>
        </is>
      </c>
      <c r="B32" s="9">
        <f>rap.date.3</f>
        <v/>
      </c>
    </row>
    <row r="34" ht="13" customHeight="1" s="204" thickBot="1">
      <c r="A34" s="4" t="inlineStr">
        <is>
          <t>PriorEndYearDuration</t>
        </is>
      </c>
      <c r="B34" s="5" t="n"/>
    </row>
    <row r="35" ht="14" customHeight="1" s="204" thickBot="1">
      <c r="A35" s="6" t="inlineStr">
        <is>
          <t>entity</t>
        </is>
      </c>
      <c r="B35" s="5" t="n"/>
    </row>
    <row r="36" ht="14" customHeight="1" s="204" thickBot="1">
      <c r="A36" s="7" t="inlineStr">
        <is>
          <t>identifier</t>
        </is>
      </c>
      <c r="B36" s="5">
        <f>rap.context.identifier</f>
        <v/>
      </c>
    </row>
    <row r="37" ht="14" customHeight="1" s="204" thickBot="1">
      <c r="A37" s="10" t="inlineStr">
        <is>
          <t>scheme</t>
        </is>
      </c>
      <c r="B37" s="5">
        <f>rap.context.scheme</f>
        <v/>
      </c>
    </row>
    <row r="38" ht="14" customHeight="1" s="204" thickBot="1">
      <c r="A38" s="6" t="inlineStr">
        <is>
          <t>period</t>
        </is>
      </c>
      <c r="B38" s="5" t="n"/>
    </row>
    <row r="39" ht="14" customHeight="1" s="204" thickBot="1">
      <c r="A39" s="7" t="inlineStr">
        <is>
          <t>startDate</t>
        </is>
      </c>
      <c r="B39" s="9">
        <f>rap.date.4</f>
        <v/>
      </c>
    </row>
    <row r="40" ht="14" customHeight="1" s="204" thickBot="1">
      <c r="A40" s="7" t="inlineStr">
        <is>
          <t>endDate</t>
        </is>
      </c>
      <c r="B40" s="9">
        <f>rap.date.5</f>
        <v/>
      </c>
    </row>
    <row r="42" ht="13" customHeight="1" s="204" thickBot="1">
      <c r="A42" s="4" t="inlineStr">
        <is>
          <t>PriorEndYearInstant</t>
        </is>
      </c>
      <c r="B42" s="5" t="n"/>
    </row>
    <row r="43" ht="14" customHeight="1" s="204" thickBot="1">
      <c r="A43" s="6" t="inlineStr">
        <is>
          <t>entity</t>
        </is>
      </c>
      <c r="B43" s="5" t="n"/>
    </row>
    <row r="44" ht="14" customHeight="1" s="204" thickBot="1">
      <c r="A44" s="7" t="inlineStr">
        <is>
          <t>identifier</t>
        </is>
      </c>
      <c r="B44" s="5">
        <f>rap.context.identifier</f>
        <v/>
      </c>
    </row>
    <row r="45" ht="14" customHeight="1" s="204" thickBot="1">
      <c r="A45" s="10" t="inlineStr">
        <is>
          <t>scheme</t>
        </is>
      </c>
      <c r="B45" s="5">
        <f>rap.context.scheme</f>
        <v/>
      </c>
    </row>
    <row r="46" ht="14" customHeight="1" s="204" thickBot="1">
      <c r="A46" s="6" t="inlineStr">
        <is>
          <t>period</t>
        </is>
      </c>
      <c r="B46" s="5" t="n"/>
    </row>
    <row r="47" ht="14" customHeight="1" s="204" thickBot="1">
      <c r="A47" s="7" t="inlineStr">
        <is>
          <t>instant</t>
        </is>
      </c>
      <c r="B47" s="9">
        <f>rap.date.6</f>
        <v/>
      </c>
    </row>
    <row r="49" ht="13" customHeight="1" s="204" thickBot="1">
      <c r="A49" s="4" t="inlineStr">
        <is>
          <t>PriorYearDuration</t>
        </is>
      </c>
      <c r="B49" s="5" t="n"/>
    </row>
    <row r="50" ht="14" customHeight="1" s="204" thickBot="1">
      <c r="A50" s="6" t="inlineStr">
        <is>
          <t>entity</t>
        </is>
      </c>
      <c r="B50" s="5" t="n"/>
    </row>
    <row r="51" ht="14" customHeight="1" s="204" thickBot="1">
      <c r="A51" s="7" t="inlineStr">
        <is>
          <t>identifier</t>
        </is>
      </c>
      <c r="B51" s="5">
        <f>rap.context.identifier</f>
        <v/>
      </c>
    </row>
    <row r="52" ht="14" customHeight="1" s="204" thickBot="1">
      <c r="A52" s="10" t="inlineStr">
        <is>
          <t>scheme</t>
        </is>
      </c>
      <c r="B52" s="5">
        <f>rap.context.scheme</f>
        <v/>
      </c>
    </row>
    <row r="53" ht="14" customHeight="1" s="204" thickBot="1">
      <c r="A53" s="6" t="inlineStr">
        <is>
          <t>period</t>
        </is>
      </c>
      <c r="B53" s="5" t="n"/>
    </row>
    <row r="54" ht="14" customHeight="1" s="204" thickBot="1">
      <c r="A54" s="7" t="inlineStr">
        <is>
          <t>startDate</t>
        </is>
      </c>
      <c r="B54" s="9">
        <f>rap.date.7</f>
        <v/>
      </c>
    </row>
    <row r="55" ht="14" customHeight="1" s="204" thickBot="1">
      <c r="A55" s="7" t="inlineStr">
        <is>
          <t>endDate</t>
        </is>
      </c>
      <c r="B55" s="9">
        <f>rap.date.8</f>
        <v/>
      </c>
    </row>
    <row r="57" ht="13" customHeight="1" s="204" thickBot="1">
      <c r="A57" s="4" t="inlineStr">
        <is>
          <t>PriorYearInstant</t>
        </is>
      </c>
      <c r="B57" s="5" t="n"/>
    </row>
    <row r="58" ht="14" customHeight="1" s="204" thickBot="1">
      <c r="A58" s="6" t="inlineStr">
        <is>
          <t>entity</t>
        </is>
      </c>
      <c r="B58" s="5" t="n"/>
    </row>
    <row r="59" ht="14" customHeight="1" s="204" thickBot="1">
      <c r="A59" s="7" t="inlineStr">
        <is>
          <t>identifier</t>
        </is>
      </c>
      <c r="B59" s="5">
        <f>rap.context.identifier</f>
        <v/>
      </c>
    </row>
    <row r="60" ht="14" customHeight="1" s="204" thickBot="1">
      <c r="A60" s="10" t="inlineStr">
        <is>
          <t>scheme</t>
        </is>
      </c>
      <c r="B60" s="5">
        <f>rap.context.scheme</f>
        <v/>
      </c>
    </row>
    <row r="61" ht="14" customHeight="1" s="204" thickBot="1">
      <c r="A61" s="6" t="inlineStr">
        <is>
          <t>period</t>
        </is>
      </c>
      <c r="B61" s="5" t="n"/>
    </row>
    <row r="62" ht="14" customHeight="1" s="204" thickBot="1">
      <c r="A62" s="7" t="inlineStr">
        <is>
          <t>instant</t>
        </is>
      </c>
      <c r="B62" s="9">
        <f>rap.date.9</f>
        <v/>
      </c>
    </row>
    <row r="64" ht="13" customHeight="1" s="204" thickBot="1">
      <c r="A64" s="4" t="inlineStr">
        <is>
          <t>Prior2YearsInstant</t>
        </is>
      </c>
      <c r="B64" s="5" t="n"/>
    </row>
    <row r="65" ht="14" customHeight="1" s="204" thickBot="1">
      <c r="A65" s="6" t="inlineStr">
        <is>
          <t>entity</t>
        </is>
      </c>
      <c r="B65" s="5" t="n"/>
    </row>
    <row r="66" ht="14" customHeight="1" s="204" thickBot="1">
      <c r="A66" s="7" t="inlineStr">
        <is>
          <t>identifier</t>
        </is>
      </c>
      <c r="B66" s="5">
        <f>rap.context.identifier</f>
        <v/>
      </c>
    </row>
    <row r="67" ht="14" customHeight="1" s="204" thickBot="1">
      <c r="A67" s="10" t="inlineStr">
        <is>
          <t>scheme</t>
        </is>
      </c>
      <c r="B67" s="5">
        <f>rap.context.scheme</f>
        <v/>
      </c>
    </row>
    <row r="68" ht="14" customHeight="1" s="204" thickBot="1">
      <c r="A68" s="6" t="inlineStr">
        <is>
          <t>period</t>
        </is>
      </c>
      <c r="B68" s="5" t="n"/>
    </row>
    <row r="69" ht="14" customHeight="1" s="204" thickBot="1">
      <c r="A69" s="7" t="inlineStr">
        <is>
          <t>instant</t>
        </is>
      </c>
      <c r="B69" s="9">
        <f>rap.date.10</f>
        <v/>
      </c>
    </row>
  </sheetData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B50"/>
  <sheetViews>
    <sheetView showGridLines="0" topLeftCell="A1" workbookViewId="0">
      <pane xSplit="2" ySplit="3" topLeftCell="C4" activePane="bottomRight" state="frozen"/>
      <selection pane="topRight"/>
      <selection pane="bottomLeft"/>
      <selection pane="bottomRight" activeCell="AC1" sqref="AC1:AE1048576"/>
    </sheetView>
  </sheetViews>
  <sheetFormatPr baseColWidth="10" defaultColWidth="9.3984375" defaultRowHeight="15"/>
  <cols>
    <col collapsed="1" width="46" customWidth="1" style="198" min="1" max="1"/>
    <col width="26" customWidth="1" style="198" min="2" max="2"/>
    <col collapsed="1" width="21" customWidth="1" style="198" min="3" max="28"/>
    <col collapsed="1" width="9.3984375" customWidth="1" style="198" min="29" max="16384"/>
  </cols>
  <sheetData>
    <row r="1" ht="18" customHeight="1" s="204">
      <c r="A1" s="197" t="inlineStr">
        <is>
          <t>Catatan untuk pendapatan berdasarkan pihak</t>
        </is>
      </c>
    </row>
    <row r="2">
      <c r="A2" s="138" t="n">
        <v>1</v>
      </c>
    </row>
    <row r="3" ht="16" customHeight="1" s="204">
      <c r="A3" s="139" t="inlineStr">
        <is>
          <t>Period</t>
        </is>
      </c>
      <c r="B3" s="140" t="n"/>
      <c r="C3" s="141" t="inlineStr">
        <is>
          <t>2019-12-31</t>
        </is>
      </c>
      <c r="D3" s="141" t="inlineStr">
        <is>
          <t>2020-12-31</t>
        </is>
      </c>
      <c r="E3" s="141" t="inlineStr">
        <is>
          <t>2021-12-31</t>
        </is>
      </c>
      <c r="F3" s="141" t="inlineStr">
        <is>
          <t>2022-12-31</t>
        </is>
      </c>
      <c r="G3" s="141" t="inlineStr">
        <is>
          <t>2023-12-31</t>
        </is>
      </c>
      <c r="H3" s="141" t="inlineStr">
        <is>
          <t>2024-12-31</t>
        </is>
      </c>
      <c r="I3" s="141" t="n"/>
      <c r="J3" s="141" t="n"/>
      <c r="K3" s="141" t="n"/>
      <c r="L3" s="141" t="n"/>
      <c r="M3" s="141" t="n"/>
      <c r="N3" s="141" t="n"/>
      <c r="O3" s="141" t="n"/>
      <c r="P3" s="141" t="n"/>
      <c r="Q3" s="141" t="n"/>
      <c r="R3" s="141" t="n"/>
      <c r="S3" s="141" t="n"/>
      <c r="T3" s="141" t="n"/>
      <c r="U3" s="141" t="n"/>
      <c r="V3" s="141" t="n"/>
      <c r="W3" s="141" t="n"/>
      <c r="X3" s="141" t="n"/>
      <c r="Y3" s="141" t="n"/>
      <c r="Z3" s="141" t="n"/>
      <c r="AA3" s="141" t="n"/>
      <c r="AB3" s="141" t="n"/>
    </row>
    <row r="4" ht="18" customHeight="1" s="204" thickBot="1">
      <c r="A4" s="142" t="inlineStr">
        <is>
          <t>Pendapatan dari jasa 1 - Nama</t>
        </is>
      </c>
      <c r="B4" s="142" t="n"/>
      <c r="C4" s="143" t="n">
        <v/>
      </c>
      <c r="D4" s="143" t="n">
        <v/>
      </c>
      <c r="E4" s="143" t="n">
        <v/>
      </c>
      <c r="F4" s="143" t="inlineStr">
        <is>
          <t>Pemurnian logam mulia dan jasa lainnya</t>
        </is>
      </c>
      <c r="G4" s="143" t="inlineStr">
        <is>
          <t>Pemurnian logam mulia dan jasa lainnya</t>
        </is>
      </c>
      <c r="H4" s="143" t="inlineStr">
        <is>
          <t>Pemurnian logam mulia dan jasa lainnya</t>
        </is>
      </c>
      <c r="I4" s="143" t="n"/>
      <c r="J4" s="143" t="n"/>
      <c r="K4" s="143" t="n"/>
      <c r="L4" s="143" t="n"/>
      <c r="M4" s="143" t="n"/>
      <c r="N4" s="143" t="n"/>
      <c r="O4" s="143" t="n"/>
      <c r="P4" s="143" t="n"/>
      <c r="Q4" s="143" t="n"/>
      <c r="R4" s="143" t="n"/>
      <c r="S4" s="143" t="n"/>
      <c r="T4" s="143" t="n"/>
      <c r="U4" s="143" t="n"/>
      <c r="V4" s="143" t="n"/>
      <c r="W4" s="143" t="n"/>
      <c r="X4" s="143" t="n"/>
      <c r="Y4" s="143" t="n"/>
      <c r="Z4" s="143" t="n"/>
      <c r="AA4" s="143" t="n"/>
      <c r="AB4" s="143" t="n"/>
    </row>
    <row r="5" ht="18" customHeight="1" s="204" thickBot="1">
      <c r="A5" s="142" t="inlineStr">
        <is>
          <t>Pendapatan dari jasa 1 - Jumlah</t>
        </is>
      </c>
      <c r="B5" s="142" t="n"/>
      <c r="C5" s="102" t="n">
        <v/>
      </c>
      <c r="D5" s="102" t="n">
        <v/>
      </c>
      <c r="E5" s="102" t="n">
        <v>200.586</v>
      </c>
      <c r="F5" s="102" t="n">
        <v>229.084</v>
      </c>
      <c r="G5" s="102" t="n">
        <v>255.347</v>
      </c>
      <c r="H5" s="102" t="n">
        <v>226.73</v>
      </c>
      <c r="I5" s="102" t="n"/>
      <c r="J5" s="102" t="n"/>
      <c r="K5" s="102" t="n"/>
      <c r="L5" s="102" t="n"/>
      <c r="M5" s="102" t="n"/>
      <c r="N5" s="102" t="n"/>
      <c r="O5" s="102" t="n"/>
      <c r="P5" s="102" t="n"/>
      <c r="Q5" s="102" t="n"/>
      <c r="R5" s="102" t="n"/>
      <c r="S5" s="102" t="n"/>
      <c r="T5" s="102" t="n"/>
      <c r="U5" s="102" t="n"/>
      <c r="V5" s="102" t="n"/>
      <c r="W5" s="102" t="n"/>
      <c r="X5" s="102" t="n"/>
      <c r="Y5" s="102" t="n"/>
      <c r="Z5" s="102" t="n"/>
      <c r="AA5" s="102" t="n"/>
      <c r="AB5" s="102" t="n"/>
    </row>
    <row r="6" hidden="1" ht="18" customHeight="1" s="204" thickBot="1">
      <c r="A6" s="142" t="inlineStr">
        <is>
          <t>Pendapatan dari jasa 2 - Nama</t>
        </is>
      </c>
      <c r="B6" s="142" t="n"/>
      <c r="C6" s="143" t="n">
        <v/>
      </c>
      <c r="D6" s="143" t="n">
        <v/>
      </c>
      <c r="E6" s="143" t="n">
        <v/>
      </c>
      <c r="F6" s="143" t="n">
        <v/>
      </c>
      <c r="G6" s="143" t="n">
        <v/>
      </c>
      <c r="H6" s="143" t="n">
        <v/>
      </c>
      <c r="I6" s="143" t="n"/>
      <c r="J6" s="143" t="n"/>
      <c r="K6" s="143" t="n"/>
      <c r="L6" s="143" t="n"/>
      <c r="M6" s="143" t="n"/>
      <c r="N6" s="143" t="n"/>
      <c r="O6" s="143" t="n"/>
      <c r="P6" s="143" t="n"/>
      <c r="Q6" s="143" t="n"/>
      <c r="R6" s="143" t="n"/>
      <c r="S6" s="143" t="n"/>
      <c r="T6" s="143" t="n"/>
      <c r="U6" s="143" t="n"/>
      <c r="V6" s="143" t="n"/>
      <c r="W6" s="143" t="n"/>
      <c r="X6" s="143" t="n"/>
      <c r="Y6" s="143" t="n"/>
      <c r="Z6" s="143" t="n"/>
      <c r="AA6" s="143" t="n"/>
      <c r="AB6" s="143" t="n"/>
    </row>
    <row r="7" hidden="1" ht="18" customHeight="1" s="204" thickBot="1">
      <c r="A7" s="142" t="inlineStr">
        <is>
          <t>Pendapatan dari jasa 2 - Jumlah</t>
        </is>
      </c>
      <c r="B7" s="142" t="n"/>
      <c r="C7" s="102" t="n">
        <v/>
      </c>
      <c r="D7" s="102" t="n">
        <v/>
      </c>
      <c r="E7" s="102" t="n">
        <v/>
      </c>
      <c r="F7" s="102" t="n">
        <v/>
      </c>
      <c r="G7" s="102" t="n">
        <v/>
      </c>
      <c r="H7" s="102" t="n">
        <v/>
      </c>
      <c r="I7" s="102" t="n"/>
      <c r="J7" s="102" t="n"/>
      <c r="K7" s="102" t="n"/>
      <c r="L7" s="102" t="n"/>
      <c r="M7" s="102" t="n"/>
      <c r="N7" s="102" t="n"/>
      <c r="O7" s="102" t="n"/>
      <c r="P7" s="102" t="n"/>
      <c r="Q7" s="102" t="n"/>
      <c r="R7" s="102" t="n"/>
      <c r="S7" s="102" t="n"/>
      <c r="T7" s="102" t="n"/>
      <c r="U7" s="102" t="n"/>
      <c r="V7" s="102" t="n"/>
      <c r="W7" s="102" t="n"/>
      <c r="X7" s="102" t="n"/>
      <c r="Y7" s="102" t="n"/>
      <c r="Z7" s="102" t="n"/>
      <c r="AA7" s="102" t="n"/>
      <c r="AB7" s="102" t="n"/>
    </row>
    <row r="8" hidden="1" ht="18" customHeight="1" s="204" thickBot="1">
      <c r="A8" s="142" t="inlineStr">
        <is>
          <t>Pendapatan dari jasa 3 - Nama</t>
        </is>
      </c>
      <c r="B8" s="142" t="n"/>
      <c r="C8" s="143" t="n">
        <v/>
      </c>
      <c r="D8" s="143" t="n">
        <v/>
      </c>
      <c r="E8" s="143" t="n">
        <v/>
      </c>
      <c r="F8" s="143" t="n">
        <v/>
      </c>
      <c r="G8" s="143" t="n">
        <v/>
      </c>
      <c r="H8" s="143" t="n">
        <v/>
      </c>
      <c r="I8" s="143" t="n"/>
      <c r="J8" s="143" t="n"/>
      <c r="K8" s="143" t="n"/>
      <c r="L8" s="143" t="n"/>
      <c r="M8" s="143" t="n"/>
      <c r="N8" s="143" t="n"/>
      <c r="O8" s="143" t="n"/>
      <c r="P8" s="143" t="n"/>
      <c r="Q8" s="143" t="n"/>
      <c r="R8" s="143" t="n"/>
      <c r="S8" s="143" t="n"/>
      <c r="T8" s="143" t="n"/>
      <c r="U8" s="143" t="n"/>
      <c r="V8" s="143" t="n"/>
      <c r="W8" s="143" t="n"/>
      <c r="X8" s="143" t="n"/>
      <c r="Y8" s="143" t="n"/>
      <c r="Z8" s="143" t="n"/>
      <c r="AA8" s="143" t="n"/>
      <c r="AB8" s="143" t="n"/>
    </row>
    <row r="9" hidden="1" ht="18" customHeight="1" s="204" thickBot="1">
      <c r="A9" s="142" t="inlineStr">
        <is>
          <t>Pendapatan dari jasa 3 - Jumlah</t>
        </is>
      </c>
      <c r="B9" s="142" t="n"/>
      <c r="C9" s="102" t="n">
        <v/>
      </c>
      <c r="D9" s="102" t="n">
        <v/>
      </c>
      <c r="E9" s="102" t="n">
        <v/>
      </c>
      <c r="F9" s="102" t="n">
        <v/>
      </c>
      <c r="G9" s="102" t="n">
        <v/>
      </c>
      <c r="H9" s="102" t="n">
        <v/>
      </c>
      <c r="I9" s="102" t="n"/>
      <c r="J9" s="102" t="n"/>
      <c r="K9" s="102" t="n"/>
      <c r="L9" s="102" t="n"/>
      <c r="M9" s="102" t="n"/>
      <c r="N9" s="102" t="n"/>
      <c r="O9" s="102" t="n"/>
      <c r="P9" s="102" t="n"/>
      <c r="Q9" s="102" t="n"/>
      <c r="R9" s="102" t="n"/>
      <c r="S9" s="102" t="n"/>
      <c r="T9" s="102" t="n"/>
      <c r="U9" s="102" t="n"/>
      <c r="V9" s="102" t="n"/>
      <c r="W9" s="102" t="n"/>
      <c r="X9" s="102" t="n"/>
      <c r="Y9" s="102" t="n"/>
      <c r="Z9" s="102" t="n"/>
      <c r="AA9" s="102" t="n"/>
      <c r="AB9" s="102" t="n"/>
    </row>
    <row r="10" hidden="1" ht="18" customHeight="1" s="204" thickBot="1">
      <c r="A10" s="142" t="inlineStr">
        <is>
          <t>Pendapatan dari jasa 4 - Nama</t>
        </is>
      </c>
      <c r="B10" s="142" t="n"/>
      <c r="C10" s="143" t="n">
        <v/>
      </c>
      <c r="D10" s="143" t="n">
        <v/>
      </c>
      <c r="E10" s="143" t="n">
        <v/>
      </c>
      <c r="F10" s="143" t="n">
        <v/>
      </c>
      <c r="G10" s="143" t="n">
        <v/>
      </c>
      <c r="H10" s="143" t="n">
        <v/>
      </c>
      <c r="I10" s="143" t="n"/>
      <c r="J10" s="143" t="n"/>
      <c r="K10" s="143" t="n"/>
      <c r="L10" s="143" t="n"/>
      <c r="M10" s="143" t="n"/>
      <c r="N10" s="143" t="n"/>
      <c r="O10" s="143" t="n"/>
      <c r="P10" s="143" t="n"/>
      <c r="Q10" s="143" t="n"/>
      <c r="R10" s="143" t="n"/>
      <c r="S10" s="143" t="n"/>
      <c r="T10" s="143" t="n"/>
      <c r="U10" s="143" t="n"/>
      <c r="V10" s="143" t="n"/>
      <c r="W10" s="143" t="n"/>
      <c r="X10" s="143" t="n"/>
      <c r="Y10" s="143" t="n"/>
      <c r="Z10" s="143" t="n"/>
      <c r="AA10" s="143" t="n"/>
      <c r="AB10" s="143" t="n"/>
    </row>
    <row r="11" hidden="1" ht="18" customHeight="1" s="204" thickBot="1">
      <c r="A11" s="142" t="inlineStr">
        <is>
          <t>Pendapatan dari jasa 4 - Jumlah</t>
        </is>
      </c>
      <c r="B11" s="142" t="n"/>
      <c r="C11" s="102" t="n">
        <v/>
      </c>
      <c r="D11" s="102" t="n">
        <v/>
      </c>
      <c r="E11" s="102" t="n">
        <v/>
      </c>
      <c r="F11" s="102" t="n">
        <v/>
      </c>
      <c r="G11" s="102" t="n">
        <v/>
      </c>
      <c r="H11" s="102" t="n">
        <v/>
      </c>
      <c r="I11" s="102" t="n"/>
      <c r="J11" s="102" t="n"/>
      <c r="K11" s="102" t="n"/>
      <c r="L11" s="102" t="n"/>
      <c r="M11" s="102" t="n"/>
      <c r="N11" s="102" t="n"/>
      <c r="O11" s="102" t="n"/>
      <c r="P11" s="102" t="n"/>
      <c r="Q11" s="102" t="n"/>
      <c r="R11" s="102" t="n"/>
      <c r="S11" s="102" t="n"/>
      <c r="T11" s="102" t="n"/>
      <c r="U11" s="102" t="n"/>
      <c r="V11" s="102" t="n"/>
      <c r="W11" s="102" t="n"/>
      <c r="X11" s="102" t="n"/>
      <c r="Y11" s="102" t="n"/>
      <c r="Z11" s="102" t="n"/>
      <c r="AA11" s="102" t="n"/>
      <c r="AB11" s="102" t="n"/>
    </row>
    <row r="12" hidden="1" ht="18" customHeight="1" s="204" thickBot="1">
      <c r="A12" s="142" t="inlineStr">
        <is>
          <t>Pendapatan dari jasa 5 - Nama</t>
        </is>
      </c>
      <c r="B12" s="142" t="n"/>
      <c r="C12" s="143" t="n">
        <v/>
      </c>
      <c r="D12" s="143" t="n">
        <v/>
      </c>
      <c r="E12" s="143" t="n">
        <v/>
      </c>
      <c r="F12" s="143" t="n">
        <v/>
      </c>
      <c r="G12" s="143" t="n">
        <v/>
      </c>
      <c r="H12" s="143" t="n">
        <v/>
      </c>
      <c r="I12" s="143" t="n"/>
      <c r="J12" s="143" t="n"/>
      <c r="K12" s="143" t="n"/>
      <c r="L12" s="143" t="n"/>
      <c r="M12" s="143" t="n"/>
      <c r="N12" s="143" t="n"/>
      <c r="O12" s="143" t="n"/>
      <c r="P12" s="143" t="n"/>
      <c r="Q12" s="143" t="n"/>
      <c r="R12" s="143" t="n"/>
      <c r="S12" s="143" t="n"/>
      <c r="T12" s="143" t="n"/>
      <c r="U12" s="143" t="n"/>
      <c r="V12" s="143" t="n"/>
      <c r="W12" s="143" t="n"/>
      <c r="X12" s="143" t="n"/>
      <c r="Y12" s="143" t="n"/>
      <c r="Z12" s="143" t="n"/>
      <c r="AA12" s="143" t="n"/>
      <c r="AB12" s="143" t="n"/>
    </row>
    <row r="13" hidden="1" ht="18" customHeight="1" s="204" thickBot="1">
      <c r="A13" s="142" t="inlineStr">
        <is>
          <t>Pendapatan dari jasa 5 - Jumlah</t>
        </is>
      </c>
      <c r="B13" s="142" t="n"/>
      <c r="C13" s="102" t="n">
        <v/>
      </c>
      <c r="D13" s="102" t="n">
        <v/>
      </c>
      <c r="E13" s="102" t="n">
        <v/>
      </c>
      <c r="F13" s="102" t="n">
        <v/>
      </c>
      <c r="G13" s="102" t="n">
        <v/>
      </c>
      <c r="H13" s="102" t="n">
        <v/>
      </c>
      <c r="I13" s="102" t="n"/>
      <c r="J13" s="102" t="n"/>
      <c r="K13" s="102" t="n"/>
      <c r="L13" s="102" t="n"/>
      <c r="M13" s="102" t="n"/>
      <c r="N13" s="102" t="n"/>
      <c r="O13" s="102" t="n"/>
      <c r="P13" s="102" t="n"/>
      <c r="Q13" s="102" t="n"/>
      <c r="R13" s="102" t="n"/>
      <c r="S13" s="102" t="n"/>
      <c r="T13" s="102" t="n"/>
      <c r="U13" s="102" t="n"/>
      <c r="V13" s="102" t="n"/>
      <c r="W13" s="102" t="n"/>
      <c r="X13" s="102" t="n"/>
      <c r="Y13" s="102" t="n"/>
      <c r="Z13" s="102" t="n"/>
      <c r="AA13" s="102" t="n"/>
      <c r="AB13" s="102" t="n"/>
    </row>
    <row r="14" hidden="1" ht="18" customHeight="1" s="204" thickBot="1">
      <c r="A14" s="142" t="inlineStr">
        <is>
          <t>Pendapatan dari jasa 6 - Nama</t>
        </is>
      </c>
      <c r="B14" s="142" t="n"/>
      <c r="C14" s="143" t="n">
        <v/>
      </c>
      <c r="D14" s="143" t="n">
        <v/>
      </c>
      <c r="E14" s="143" t="n">
        <v/>
      </c>
      <c r="F14" s="143" t="n">
        <v/>
      </c>
      <c r="G14" s="143" t="n">
        <v/>
      </c>
      <c r="H14" s="143" t="n">
        <v/>
      </c>
      <c r="I14" s="143" t="n"/>
      <c r="J14" s="143" t="n"/>
      <c r="K14" s="143" t="n"/>
      <c r="L14" s="143" t="n"/>
      <c r="M14" s="143" t="n"/>
      <c r="N14" s="143" t="n"/>
      <c r="O14" s="143" t="n"/>
      <c r="P14" s="143" t="n"/>
      <c r="Q14" s="143" t="n"/>
      <c r="R14" s="143" t="n"/>
      <c r="S14" s="143" t="n"/>
      <c r="T14" s="143" t="n"/>
      <c r="U14" s="143" t="n"/>
      <c r="V14" s="143" t="n"/>
      <c r="W14" s="143" t="n"/>
      <c r="X14" s="143" t="n"/>
      <c r="Y14" s="143" t="n"/>
      <c r="Z14" s="143" t="n"/>
      <c r="AA14" s="143" t="n"/>
      <c r="AB14" s="143" t="n"/>
    </row>
    <row r="15" hidden="1" ht="18" customHeight="1" s="204" thickBot="1">
      <c r="A15" s="142" t="inlineStr">
        <is>
          <t>Pendapatan dari jasa 6 - Jumlah</t>
        </is>
      </c>
      <c r="B15" s="142" t="n"/>
      <c r="C15" s="102" t="n">
        <v/>
      </c>
      <c r="D15" s="102" t="n">
        <v/>
      </c>
      <c r="E15" s="102" t="n">
        <v/>
      </c>
      <c r="F15" s="102" t="n">
        <v/>
      </c>
      <c r="G15" s="102" t="n">
        <v/>
      </c>
      <c r="H15" s="102" t="n">
        <v/>
      </c>
      <c r="I15" s="102" t="n"/>
      <c r="J15" s="102" t="n"/>
      <c r="K15" s="102" t="n"/>
      <c r="L15" s="102" t="n"/>
      <c r="M15" s="102" t="n"/>
      <c r="N15" s="102" t="n"/>
      <c r="O15" s="102" t="n"/>
      <c r="P15" s="102" t="n"/>
      <c r="Q15" s="102" t="n"/>
      <c r="R15" s="102" t="n"/>
      <c r="S15" s="102" t="n"/>
      <c r="T15" s="102" t="n"/>
      <c r="U15" s="102" t="n"/>
      <c r="V15" s="102" t="n"/>
      <c r="W15" s="102" t="n"/>
      <c r="X15" s="102" t="n"/>
      <c r="Y15" s="102" t="n"/>
      <c r="Z15" s="102" t="n"/>
      <c r="AA15" s="102" t="n"/>
      <c r="AB15" s="102" t="n"/>
    </row>
    <row r="16" hidden="1" ht="18" customHeight="1" s="204" thickBot="1">
      <c r="A16" s="142" t="inlineStr">
        <is>
          <t>Pendapatan dari jasa 7 - Nama</t>
        </is>
      </c>
      <c r="B16" s="142" t="n"/>
      <c r="C16" s="143" t="n">
        <v/>
      </c>
      <c r="D16" s="143" t="n">
        <v/>
      </c>
      <c r="E16" s="143" t="n">
        <v/>
      </c>
      <c r="F16" s="143" t="n">
        <v/>
      </c>
      <c r="G16" s="143" t="n">
        <v/>
      </c>
      <c r="H16" s="143" t="n">
        <v/>
      </c>
      <c r="I16" s="143" t="n"/>
      <c r="J16" s="143" t="n"/>
      <c r="K16" s="143" t="n"/>
      <c r="L16" s="143" t="n"/>
      <c r="M16" s="143" t="n"/>
      <c r="N16" s="143" t="n"/>
      <c r="O16" s="143" t="n"/>
      <c r="P16" s="143" t="n"/>
      <c r="Q16" s="143" t="n"/>
      <c r="R16" s="143" t="n"/>
      <c r="S16" s="143" t="n"/>
      <c r="T16" s="143" t="n"/>
      <c r="U16" s="143" t="n"/>
      <c r="V16" s="143" t="n"/>
      <c r="W16" s="143" t="n"/>
      <c r="X16" s="143" t="n"/>
      <c r="Y16" s="143" t="n"/>
      <c r="Z16" s="143" t="n"/>
      <c r="AA16" s="143" t="n"/>
      <c r="AB16" s="143" t="n"/>
    </row>
    <row r="17" hidden="1" ht="18" customHeight="1" s="204" thickBot="1">
      <c r="A17" s="142" t="inlineStr">
        <is>
          <t>Pendapatan dari jasa 7 - Jumlah</t>
        </is>
      </c>
      <c r="B17" s="142" t="n"/>
      <c r="C17" s="102" t="n">
        <v/>
      </c>
      <c r="D17" s="102" t="n">
        <v/>
      </c>
      <c r="E17" s="102" t="n">
        <v/>
      </c>
      <c r="F17" s="102" t="n">
        <v/>
      </c>
      <c r="G17" s="102" t="n">
        <v/>
      </c>
      <c r="H17" s="102" t="n">
        <v/>
      </c>
      <c r="I17" s="102" t="n"/>
      <c r="J17" s="102" t="n"/>
      <c r="K17" s="102" t="n"/>
      <c r="L17" s="102" t="n"/>
      <c r="M17" s="102" t="n"/>
      <c r="N17" s="102" t="n"/>
      <c r="O17" s="102" t="n"/>
      <c r="P17" s="102" t="n"/>
      <c r="Q17" s="102" t="n"/>
      <c r="R17" s="102" t="n"/>
      <c r="S17" s="102" t="n"/>
      <c r="T17" s="102" t="n"/>
      <c r="U17" s="102" t="n"/>
      <c r="V17" s="102" t="n"/>
      <c r="W17" s="102" t="n"/>
      <c r="X17" s="102" t="n"/>
      <c r="Y17" s="102" t="n"/>
      <c r="Z17" s="102" t="n"/>
      <c r="AA17" s="102" t="n"/>
      <c r="AB17" s="102" t="n"/>
    </row>
    <row r="18" hidden="1" ht="18" customHeight="1" s="204" thickBot="1">
      <c r="A18" s="142" t="inlineStr">
        <is>
          <t>Pendapatan dari jasa 8 - Nama</t>
        </is>
      </c>
      <c r="B18" s="142" t="n"/>
      <c r="C18" s="143" t="n">
        <v/>
      </c>
      <c r="D18" s="143" t="n">
        <v/>
      </c>
      <c r="E18" s="143" t="n">
        <v/>
      </c>
      <c r="F18" s="143" t="n">
        <v/>
      </c>
      <c r="G18" s="143" t="n">
        <v/>
      </c>
      <c r="H18" s="143" t="n">
        <v/>
      </c>
      <c r="I18" s="143" t="n"/>
      <c r="J18" s="143" t="n"/>
      <c r="K18" s="143" t="n"/>
      <c r="L18" s="143" t="n"/>
      <c r="M18" s="143" t="n"/>
      <c r="N18" s="143" t="n"/>
      <c r="O18" s="143" t="n"/>
      <c r="P18" s="143" t="n"/>
      <c r="Q18" s="143" t="n"/>
      <c r="R18" s="143" t="n"/>
      <c r="S18" s="143" t="n"/>
      <c r="T18" s="143" t="n"/>
      <c r="U18" s="143" t="n"/>
      <c r="V18" s="143" t="n"/>
      <c r="W18" s="143" t="n"/>
      <c r="X18" s="143" t="n"/>
      <c r="Y18" s="143" t="n"/>
      <c r="Z18" s="143" t="n"/>
      <c r="AA18" s="143" t="n"/>
      <c r="AB18" s="143" t="n"/>
    </row>
    <row r="19" hidden="1" ht="18" customHeight="1" s="204" thickBot="1">
      <c r="A19" s="142" t="inlineStr">
        <is>
          <t>Pendapatan dari jasa 8 - Jumlah</t>
        </is>
      </c>
      <c r="B19" s="142" t="n"/>
      <c r="C19" s="102" t="n">
        <v/>
      </c>
      <c r="D19" s="102" t="n">
        <v/>
      </c>
      <c r="E19" s="102" t="n">
        <v/>
      </c>
      <c r="F19" s="102" t="n">
        <v/>
      </c>
      <c r="G19" s="102" t="n">
        <v/>
      </c>
      <c r="H19" s="102" t="n">
        <v/>
      </c>
      <c r="I19" s="102" t="n"/>
      <c r="J19" s="102" t="n"/>
      <c r="K19" s="102" t="n"/>
      <c r="L19" s="102" t="n"/>
      <c r="M19" s="102" t="n"/>
      <c r="N19" s="102" t="n"/>
      <c r="O19" s="102" t="n"/>
      <c r="P19" s="102" t="n"/>
      <c r="Q19" s="102" t="n"/>
      <c r="R19" s="102" t="n"/>
      <c r="S19" s="102" t="n"/>
      <c r="T19" s="102" t="n"/>
      <c r="U19" s="102" t="n"/>
      <c r="V19" s="102" t="n"/>
      <c r="W19" s="102" t="n"/>
      <c r="X19" s="102" t="n"/>
      <c r="Y19" s="102" t="n"/>
      <c r="Z19" s="102" t="n"/>
      <c r="AA19" s="102" t="n"/>
      <c r="AB19" s="102" t="n"/>
    </row>
    <row r="20" hidden="1" ht="18" customHeight="1" s="204" thickBot="1">
      <c r="A20" s="142" t="inlineStr">
        <is>
          <t>Pendapatan dari jasa 9 - Nama</t>
        </is>
      </c>
      <c r="B20" s="142" t="n"/>
      <c r="C20" s="143" t="n">
        <v/>
      </c>
      <c r="D20" s="143" t="n">
        <v/>
      </c>
      <c r="E20" s="143" t="n">
        <v/>
      </c>
      <c r="F20" s="143" t="n">
        <v/>
      </c>
      <c r="G20" s="143" t="n">
        <v/>
      </c>
      <c r="H20" s="143" t="n">
        <v/>
      </c>
      <c r="I20" s="143" t="n"/>
      <c r="J20" s="143" t="n"/>
      <c r="K20" s="143" t="n"/>
      <c r="L20" s="143" t="n"/>
      <c r="M20" s="143" t="n"/>
      <c r="N20" s="143" t="n"/>
      <c r="O20" s="143" t="n"/>
      <c r="P20" s="143" t="n"/>
      <c r="Q20" s="143" t="n"/>
      <c r="R20" s="143" t="n"/>
      <c r="S20" s="143" t="n"/>
      <c r="T20" s="143" t="n"/>
      <c r="U20" s="143" t="n"/>
      <c r="V20" s="143" t="n"/>
      <c r="W20" s="143" t="n"/>
      <c r="X20" s="143" t="n"/>
      <c r="Y20" s="143" t="n"/>
      <c r="Z20" s="143" t="n"/>
      <c r="AA20" s="143" t="n"/>
      <c r="AB20" s="143" t="n"/>
    </row>
    <row r="21" hidden="1" ht="18" customHeight="1" s="204" thickBot="1">
      <c r="A21" s="142" t="inlineStr">
        <is>
          <t>Pendapatan dari jasa 9 - Jumlah</t>
        </is>
      </c>
      <c r="B21" s="142" t="n"/>
      <c r="C21" s="102" t="n">
        <v/>
      </c>
      <c r="D21" s="102" t="n">
        <v/>
      </c>
      <c r="E21" s="102" t="n">
        <v/>
      </c>
      <c r="F21" s="102" t="n">
        <v/>
      </c>
      <c r="G21" s="102" t="n">
        <v/>
      </c>
      <c r="H21" s="102" t="n">
        <v/>
      </c>
      <c r="I21" s="102" t="n"/>
      <c r="J21" s="102" t="n"/>
      <c r="K21" s="102" t="n"/>
      <c r="L21" s="102" t="n"/>
      <c r="M21" s="102" t="n"/>
      <c r="N21" s="102" t="n"/>
      <c r="O21" s="102" t="n"/>
      <c r="P21" s="102" t="n"/>
      <c r="Q21" s="102" t="n"/>
      <c r="R21" s="102" t="n"/>
      <c r="S21" s="102" t="n"/>
      <c r="T21" s="102" t="n"/>
      <c r="U21" s="102" t="n"/>
      <c r="V21" s="102" t="n"/>
      <c r="W21" s="102" t="n"/>
      <c r="X21" s="102" t="n"/>
      <c r="Y21" s="102" t="n"/>
      <c r="Z21" s="102" t="n"/>
      <c r="AA21" s="102" t="n"/>
      <c r="AB21" s="102" t="n"/>
    </row>
    <row r="22" hidden="1" ht="18" customHeight="1" s="204" thickBot="1">
      <c r="A22" s="142" t="inlineStr">
        <is>
          <t>Pendapatan dari jasa 10 - Nama</t>
        </is>
      </c>
      <c r="B22" s="142" t="n"/>
      <c r="C22" s="143" t="n">
        <v/>
      </c>
      <c r="D22" s="143" t="n">
        <v/>
      </c>
      <c r="E22" s="143" t="n">
        <v/>
      </c>
      <c r="F22" s="143" t="n">
        <v/>
      </c>
      <c r="G22" s="143" t="n">
        <v/>
      </c>
      <c r="H22" s="143" t="n">
        <v/>
      </c>
      <c r="I22" s="143" t="n"/>
      <c r="J22" s="143" t="n"/>
      <c r="K22" s="143" t="n"/>
      <c r="L22" s="143" t="n"/>
      <c r="M22" s="143" t="n"/>
      <c r="N22" s="143" t="n"/>
      <c r="O22" s="143" t="n"/>
      <c r="P22" s="143" t="n"/>
      <c r="Q22" s="143" t="n"/>
      <c r="R22" s="143" t="n"/>
      <c r="S22" s="143" t="n"/>
      <c r="T22" s="143" t="n"/>
      <c r="U22" s="143" t="n"/>
      <c r="V22" s="143" t="n"/>
      <c r="W22" s="143" t="n"/>
      <c r="X22" s="143" t="n"/>
      <c r="Y22" s="143" t="n"/>
      <c r="Z22" s="143" t="n"/>
      <c r="AA22" s="143" t="n"/>
      <c r="AB22" s="143" t="n"/>
    </row>
    <row r="23" hidden="1" ht="18" customHeight="1" s="204" thickBot="1">
      <c r="A23" s="142" t="inlineStr">
        <is>
          <t>Pendapatan dari jasa 10 - Jumlah</t>
        </is>
      </c>
      <c r="B23" s="142" t="n"/>
      <c r="C23" s="102" t="n">
        <v/>
      </c>
      <c r="D23" s="102" t="n">
        <v/>
      </c>
      <c r="E23" s="102" t="n">
        <v/>
      </c>
      <c r="F23" s="102" t="n">
        <v/>
      </c>
      <c r="G23" s="102" t="n">
        <v/>
      </c>
      <c r="H23" s="102" t="n">
        <v/>
      </c>
      <c r="I23" s="102" t="n"/>
      <c r="J23" s="102" t="n"/>
      <c r="K23" s="102" t="n"/>
      <c r="L23" s="102" t="n"/>
      <c r="M23" s="102" t="n"/>
      <c r="N23" s="102" t="n"/>
      <c r="O23" s="102" t="n"/>
      <c r="P23" s="102" t="n"/>
      <c r="Q23" s="102" t="n"/>
      <c r="R23" s="102" t="n"/>
      <c r="S23" s="102" t="n"/>
      <c r="T23" s="102" t="n"/>
      <c r="U23" s="102" t="n"/>
      <c r="V23" s="102" t="n"/>
      <c r="W23" s="102" t="n"/>
      <c r="X23" s="102" t="n"/>
      <c r="Y23" s="102" t="n"/>
      <c r="Z23" s="102" t="n"/>
      <c r="AA23" s="102" t="n"/>
      <c r="AB23" s="102" t="n"/>
    </row>
    <row r="24" hidden="1" ht="20" customHeight="1" s="204" thickBot="1">
      <c r="A24" s="142" t="inlineStr">
        <is>
          <t>Pendapatan dari jasa lainnya - Nama</t>
        </is>
      </c>
      <c r="B24" s="142" t="n"/>
      <c r="C24" s="143" t="n">
        <v/>
      </c>
      <c r="D24" s="143" t="n">
        <v/>
      </c>
      <c r="E24" s="143" t="n">
        <v/>
      </c>
      <c r="F24" s="143" t="n">
        <v/>
      </c>
      <c r="G24" s="143" t="n">
        <v/>
      </c>
      <c r="H24" s="143" t="n">
        <v/>
      </c>
      <c r="I24" s="143" t="n"/>
      <c r="J24" s="143" t="n"/>
      <c r="K24" s="143" t="n"/>
      <c r="L24" s="143" t="n"/>
      <c r="M24" s="143" t="n"/>
      <c r="N24" s="143" t="n"/>
      <c r="O24" s="143" t="n"/>
      <c r="P24" s="143" t="n"/>
      <c r="Q24" s="143" t="n"/>
      <c r="R24" s="143" t="n"/>
      <c r="S24" s="143" t="n"/>
      <c r="T24" s="143" t="n"/>
      <c r="U24" s="143" t="n"/>
      <c r="V24" s="143" t="n"/>
      <c r="W24" s="143" t="n"/>
      <c r="X24" s="143" t="n"/>
      <c r="Y24" s="143" t="n"/>
      <c r="Z24" s="143" t="n"/>
      <c r="AA24" s="143" t="n"/>
      <c r="AB24" s="143" t="n"/>
    </row>
    <row r="25" hidden="1" ht="18" customHeight="1" s="204" thickBot="1">
      <c r="A25" s="142" t="inlineStr">
        <is>
          <t>Pendapatan dari jasa lainnya - Jumlah</t>
        </is>
      </c>
      <c r="B25" s="142" t="n"/>
      <c r="C25" s="102" t="n">
        <v/>
      </c>
      <c r="D25" s="102" t="n">
        <v/>
      </c>
      <c r="E25" s="102" t="n">
        <v/>
      </c>
      <c r="F25" s="102" t="n">
        <v/>
      </c>
      <c r="G25" s="102" t="n">
        <v/>
      </c>
      <c r="H25" s="102" t="n">
        <v/>
      </c>
      <c r="I25" s="102" t="n"/>
      <c r="J25" s="102" t="n"/>
      <c r="K25" s="102" t="n"/>
      <c r="L25" s="102" t="n"/>
      <c r="M25" s="102" t="n"/>
      <c r="N25" s="102" t="n"/>
      <c r="O25" s="102" t="n"/>
      <c r="P25" s="102" t="n"/>
      <c r="Q25" s="102" t="n"/>
      <c r="R25" s="102" t="n"/>
      <c r="S25" s="102" t="n"/>
      <c r="T25" s="102" t="n"/>
      <c r="U25" s="102" t="n"/>
      <c r="V25" s="102" t="n"/>
      <c r="W25" s="102" t="n"/>
      <c r="X25" s="102" t="n"/>
      <c r="Y25" s="102" t="n"/>
      <c r="Z25" s="102" t="n"/>
      <c r="AA25" s="102" t="n"/>
      <c r="AB25" s="102" t="n"/>
    </row>
    <row r="26" ht="18" customHeight="1" s="204" thickBot="1">
      <c r="A26" s="144" t="inlineStr">
        <is>
          <t>Pendapatan dari jasa</t>
        </is>
      </c>
      <c r="B26" s="144" t="n"/>
      <c r="C26" s="104" t="n">
        <v/>
      </c>
      <c r="D26" s="104" t="n">
        <v/>
      </c>
      <c r="E26" s="104" t="n">
        <v>200.586</v>
      </c>
      <c r="F26" s="104" t="n">
        <v>229.084</v>
      </c>
      <c r="G26" s="104" t="n">
        <v>255.347</v>
      </c>
      <c r="H26" s="104" t="n">
        <v>226.73</v>
      </c>
      <c r="I26" s="104" t="n"/>
      <c r="J26" s="104" t="n"/>
      <c r="K26" s="104" t="n"/>
      <c r="L26" s="104" t="n"/>
      <c r="M26" s="104" t="n"/>
      <c r="N26" s="104" t="n"/>
      <c r="O26" s="104" t="n"/>
      <c r="P26" s="104" t="n"/>
      <c r="Q26" s="104" t="n"/>
      <c r="R26" s="104" t="n"/>
      <c r="S26" s="104" t="n"/>
      <c r="T26" s="104" t="n"/>
      <c r="U26" s="104" t="n"/>
      <c r="V26" s="104" t="n"/>
      <c r="W26" s="104" t="n"/>
      <c r="X26" s="104" t="n"/>
      <c r="Y26" s="104" t="n"/>
      <c r="Z26" s="104" t="n"/>
      <c r="AA26" s="104" t="n"/>
      <c r="AB26" s="104" t="n"/>
    </row>
    <row r="27" ht="18" customHeight="1" s="204" thickBot="1">
      <c r="A27" s="142" t="inlineStr">
        <is>
          <t>Pendapatan dari produk 1 - Nama</t>
        </is>
      </c>
      <c r="B27" s="142" t="n"/>
      <c r="C27" s="143" t="n">
        <v/>
      </c>
      <c r="D27" s="143" t="n">
        <v/>
      </c>
      <c r="E27" s="143" t="n">
        <v/>
      </c>
      <c r="F27" s="143" t="inlineStr">
        <is>
          <t>Emas</t>
        </is>
      </c>
      <c r="G27" s="143" t="inlineStr">
        <is>
          <t>Emas</t>
        </is>
      </c>
      <c r="H27" s="143" t="inlineStr">
        <is>
          <t>Emas</t>
        </is>
      </c>
      <c r="I27" s="143" t="n"/>
      <c r="J27" s="143" t="n"/>
      <c r="K27" s="143" t="n"/>
      <c r="L27" s="143" t="n"/>
      <c r="M27" s="143" t="n"/>
      <c r="N27" s="143" t="n"/>
      <c r="O27" s="143" t="n"/>
      <c r="P27" s="143" t="n"/>
      <c r="Q27" s="143" t="n"/>
      <c r="R27" s="143" t="n"/>
      <c r="S27" s="143" t="n"/>
      <c r="T27" s="143" t="n"/>
      <c r="U27" s="143" t="n"/>
      <c r="V27" s="143" t="n"/>
      <c r="W27" s="143" t="n"/>
      <c r="X27" s="143" t="n"/>
      <c r="Y27" s="143" t="n"/>
      <c r="Z27" s="143" t="n"/>
      <c r="AA27" s="143" t="n"/>
      <c r="AB27" s="143" t="n"/>
    </row>
    <row r="28" ht="18" customHeight="1" s="204" thickBot="1">
      <c r="A28" s="142" t="inlineStr">
        <is>
          <t>Pendapatan dari produk 1 - Jumlah</t>
        </is>
      </c>
      <c r="B28" s="142" t="n"/>
      <c r="C28" s="102" t="n">
        <v/>
      </c>
      <c r="D28" s="102" t="n">
        <v/>
      </c>
      <c r="E28" s="102" t="n">
        <v>25942.456</v>
      </c>
      <c r="F28" s="102" t="n">
        <v>31625.437</v>
      </c>
      <c r="G28" s="102" t="n">
        <v>26123.157</v>
      </c>
      <c r="H28" s="102" t="n">
        <v>57559.299</v>
      </c>
      <c r="I28" s="102" t="n"/>
      <c r="J28" s="102" t="n"/>
      <c r="K28" s="102" t="n"/>
      <c r="L28" s="102" t="n"/>
      <c r="M28" s="102" t="n"/>
      <c r="N28" s="102" t="n"/>
      <c r="O28" s="102" t="n"/>
      <c r="P28" s="102" t="n"/>
      <c r="Q28" s="102" t="n"/>
      <c r="R28" s="102" t="n"/>
      <c r="S28" s="102" t="n"/>
      <c r="T28" s="102" t="n"/>
      <c r="U28" s="102" t="n"/>
      <c r="V28" s="102" t="n"/>
      <c r="W28" s="102" t="n"/>
      <c r="X28" s="102" t="n"/>
      <c r="Y28" s="102" t="n"/>
      <c r="Z28" s="102" t="n"/>
      <c r="AA28" s="102" t="n"/>
      <c r="AB28" s="102" t="n"/>
    </row>
    <row r="29" ht="18" customHeight="1" s="204" thickBot="1">
      <c r="A29" s="142" t="inlineStr">
        <is>
          <t>Pendapatan dari produk 2 - Nama</t>
        </is>
      </c>
      <c r="B29" s="142" t="n"/>
      <c r="C29" s="143" t="n">
        <v/>
      </c>
      <c r="D29" s="143" t="n">
        <v/>
      </c>
      <c r="E29" s="143" t="n">
        <v/>
      </c>
      <c r="F29" s="143" t="inlineStr">
        <is>
          <t>Feronikel</t>
        </is>
      </c>
      <c r="G29" s="143" t="inlineStr">
        <is>
          <t>Feronikel</t>
        </is>
      </c>
      <c r="H29" s="143" t="inlineStr">
        <is>
          <t>Bijih nikel</t>
        </is>
      </c>
      <c r="I29" s="143" t="n"/>
      <c r="J29" s="143" t="n"/>
      <c r="K29" s="143" t="n"/>
      <c r="L29" s="143" t="n"/>
      <c r="M29" s="143" t="n"/>
      <c r="N29" s="143" t="n"/>
      <c r="O29" s="143" t="n"/>
      <c r="P29" s="143" t="n"/>
      <c r="Q29" s="143" t="n"/>
      <c r="R29" s="143" t="n"/>
      <c r="S29" s="143" t="n"/>
      <c r="T29" s="143" t="n"/>
      <c r="U29" s="143" t="n"/>
      <c r="V29" s="143" t="n"/>
      <c r="W29" s="143" t="n"/>
      <c r="X29" s="143" t="n"/>
      <c r="Y29" s="143" t="n"/>
      <c r="Z29" s="143" t="n"/>
      <c r="AA29" s="143" t="n"/>
      <c r="AB29" s="143" t="n"/>
    </row>
    <row r="30" ht="18" customHeight="1" s="204" thickBot="1">
      <c r="A30" s="142" t="inlineStr">
        <is>
          <t>Pendapatan dari produk 2 - Jumlah</t>
        </is>
      </c>
      <c r="B30" s="142" t="n"/>
      <c r="C30" s="102" t="n">
        <v/>
      </c>
      <c r="D30" s="102" t="n">
        <v/>
      </c>
      <c r="E30" s="102" t="n">
        <v>6356.301</v>
      </c>
      <c r="F30" s="102" t="n">
        <v>6854.254</v>
      </c>
      <c r="G30" s="102" t="n">
        <v>4556.398</v>
      </c>
      <c r="H30" s="102" t="n">
        <v>5377.065</v>
      </c>
      <c r="I30" s="102" t="n"/>
      <c r="J30" s="102" t="n"/>
      <c r="K30" s="102" t="n"/>
      <c r="L30" s="102" t="n"/>
      <c r="M30" s="102" t="n"/>
      <c r="N30" s="102" t="n"/>
      <c r="O30" s="102" t="n"/>
      <c r="P30" s="102" t="n"/>
      <c r="Q30" s="102" t="n"/>
      <c r="R30" s="102" t="n"/>
      <c r="S30" s="102" t="n"/>
      <c r="T30" s="102" t="n"/>
      <c r="U30" s="102" t="n"/>
      <c r="V30" s="102" t="n"/>
      <c r="W30" s="102" t="n"/>
      <c r="X30" s="102" t="n"/>
      <c r="Y30" s="102" t="n"/>
      <c r="Z30" s="102" t="n"/>
      <c r="AA30" s="102" t="n"/>
      <c r="AB30" s="102" t="n"/>
    </row>
    <row r="31" ht="18" customHeight="1" s="204" thickBot="1">
      <c r="A31" s="142" t="inlineStr">
        <is>
          <t>Pendapatan dari produk 3 - Nama</t>
        </is>
      </c>
      <c r="B31" s="142" t="n"/>
      <c r="C31" s="143" t="n">
        <v/>
      </c>
      <c r="D31" s="143" t="n">
        <v/>
      </c>
      <c r="E31" s="143" t="n">
        <v/>
      </c>
      <c r="F31" s="143" t="inlineStr">
        <is>
          <t>Bijih nikel</t>
        </is>
      </c>
      <c r="G31" s="143" t="inlineStr">
        <is>
          <t>Bijih nikel</t>
        </is>
      </c>
      <c r="H31" s="143" t="inlineStr">
        <is>
          <t>Feronikel</t>
        </is>
      </c>
      <c r="I31" s="143" t="n"/>
      <c r="J31" s="143" t="n"/>
      <c r="K31" s="143" t="n"/>
      <c r="L31" s="143" t="n"/>
      <c r="M31" s="143" t="n"/>
      <c r="N31" s="143" t="n"/>
      <c r="O31" s="143" t="n"/>
      <c r="P31" s="143" t="n"/>
      <c r="Q31" s="143" t="n"/>
      <c r="R31" s="143" t="n"/>
      <c r="S31" s="143" t="n"/>
      <c r="T31" s="143" t="n"/>
      <c r="U31" s="143" t="n"/>
      <c r="V31" s="143" t="n"/>
      <c r="W31" s="143" t="n"/>
      <c r="X31" s="143" t="n"/>
      <c r="Y31" s="143" t="n"/>
      <c r="Z31" s="143" t="n"/>
      <c r="AA31" s="143" t="n"/>
      <c r="AB31" s="143" t="n"/>
    </row>
    <row r="32" ht="18" customHeight="1" s="204" thickBot="1">
      <c r="A32" s="142" t="inlineStr">
        <is>
          <t>Pendapatan dari produk 3 - Jumlah</t>
        </is>
      </c>
      <c r="B32" s="142" t="n"/>
      <c r="C32" s="102" t="n">
        <v/>
      </c>
      <c r="D32" s="102" t="n">
        <v/>
      </c>
      <c r="E32" s="102" t="n">
        <v>4383.787</v>
      </c>
      <c r="F32" s="102" t="n">
        <v>5169.124</v>
      </c>
      <c r="G32" s="102" t="n">
        <v>8316.606</v>
      </c>
      <c r="H32" s="102" t="n">
        <v>4131.365</v>
      </c>
      <c r="I32" s="102" t="n"/>
      <c r="J32" s="102" t="n"/>
      <c r="K32" s="102" t="n"/>
      <c r="L32" s="102" t="n"/>
      <c r="M32" s="102" t="n"/>
      <c r="N32" s="102" t="n"/>
      <c r="O32" s="102" t="n"/>
      <c r="P32" s="102" t="n"/>
      <c r="Q32" s="102" t="n"/>
      <c r="R32" s="102" t="n"/>
      <c r="S32" s="102" t="n"/>
      <c r="T32" s="102" t="n"/>
      <c r="U32" s="102" t="n"/>
      <c r="V32" s="102" t="n"/>
      <c r="W32" s="102" t="n"/>
      <c r="X32" s="102" t="n"/>
      <c r="Y32" s="102" t="n"/>
      <c r="Z32" s="102" t="n"/>
      <c r="AA32" s="102" t="n"/>
      <c r="AB32" s="102" t="n"/>
    </row>
    <row r="33" ht="18" customHeight="1" s="204" thickBot="1">
      <c r="A33" s="142" t="inlineStr">
        <is>
          <t>Pendapatan dari produk 4 - Nama</t>
        </is>
      </c>
      <c r="B33" s="142" t="n"/>
      <c r="C33" s="143" t="n">
        <v/>
      </c>
      <c r="D33" s="143" t="n">
        <v/>
      </c>
      <c r="E33" s="143" t="n">
        <v/>
      </c>
      <c r="F33" s="143" t="inlineStr">
        <is>
          <t>Alumina</t>
        </is>
      </c>
      <c r="G33" s="143" t="inlineStr">
        <is>
          <t>Alumina</t>
        </is>
      </c>
      <c r="H33" s="143" t="inlineStr">
        <is>
          <t>Alumina</t>
        </is>
      </c>
      <c r="I33" s="143" t="n"/>
      <c r="J33" s="143" t="n"/>
      <c r="K33" s="143" t="n"/>
      <c r="L33" s="143" t="n"/>
      <c r="M33" s="143" t="n"/>
      <c r="N33" s="143" t="n"/>
      <c r="O33" s="143" t="n"/>
      <c r="P33" s="143" t="n"/>
      <c r="Q33" s="143" t="n"/>
      <c r="R33" s="143" t="n"/>
      <c r="S33" s="143" t="n"/>
      <c r="T33" s="143" t="n"/>
      <c r="U33" s="143" t="n"/>
      <c r="V33" s="143" t="n"/>
      <c r="W33" s="143" t="n"/>
      <c r="X33" s="143" t="n"/>
      <c r="Y33" s="143" t="n"/>
      <c r="Z33" s="143" t="n"/>
      <c r="AA33" s="143" t="n"/>
      <c r="AB33" s="143" t="n"/>
    </row>
    <row r="34" ht="18" customHeight="1" s="204" thickBot="1">
      <c r="A34" s="142" t="inlineStr">
        <is>
          <t>Pendapatan dari produk 4 - Jumlah</t>
        </is>
      </c>
      <c r="B34" s="142" t="n"/>
      <c r="C34" s="102" t="n">
        <v/>
      </c>
      <c r="D34" s="102" t="n">
        <v/>
      </c>
      <c r="E34" s="102" t="n">
        <v>931.807</v>
      </c>
      <c r="F34" s="102" t="n">
        <v>1313.356</v>
      </c>
      <c r="G34" s="102" t="n">
        <v>1224.099</v>
      </c>
      <c r="H34" s="102" t="n">
        <v>1493.274</v>
      </c>
      <c r="I34" s="102" t="n"/>
      <c r="J34" s="102" t="n"/>
      <c r="K34" s="102" t="n"/>
      <c r="L34" s="102" t="n"/>
      <c r="M34" s="102" t="n"/>
      <c r="N34" s="102" t="n"/>
      <c r="O34" s="102" t="n"/>
      <c r="P34" s="102" t="n"/>
      <c r="Q34" s="102" t="n"/>
      <c r="R34" s="102" t="n"/>
      <c r="S34" s="102" t="n"/>
      <c r="T34" s="102" t="n"/>
      <c r="U34" s="102" t="n"/>
      <c r="V34" s="102" t="n"/>
      <c r="W34" s="102" t="n"/>
      <c r="X34" s="102" t="n"/>
      <c r="Y34" s="102" t="n"/>
      <c r="Z34" s="102" t="n"/>
      <c r="AA34" s="102" t="n"/>
      <c r="AB34" s="102" t="n"/>
    </row>
    <row r="35" ht="18" customHeight="1" s="204" thickBot="1">
      <c r="A35" s="142" t="inlineStr">
        <is>
          <t>Pendapatan dari produk 5 - Nama</t>
        </is>
      </c>
      <c r="B35" s="142" t="n"/>
      <c r="C35" s="143" t="n">
        <v/>
      </c>
      <c r="D35" s="143" t="n">
        <v/>
      </c>
      <c r="E35" s="143" t="n">
        <v/>
      </c>
      <c r="F35" s="143" t="inlineStr">
        <is>
          <t>Bijih bauksit</t>
        </is>
      </c>
      <c r="G35" s="143" t="inlineStr">
        <is>
          <t>Bijih bauksit</t>
        </is>
      </c>
      <c r="H35" s="143" t="inlineStr">
        <is>
          <t>Bijih Bauksit</t>
        </is>
      </c>
      <c r="I35" s="143" t="n"/>
      <c r="J35" s="143" t="n"/>
      <c r="K35" s="143" t="n"/>
      <c r="L35" s="143" t="n"/>
      <c r="M35" s="143" t="n"/>
      <c r="N35" s="143" t="n"/>
      <c r="O35" s="143" t="n"/>
      <c r="P35" s="143" t="n"/>
      <c r="Q35" s="143" t="n"/>
      <c r="R35" s="143" t="n"/>
      <c r="S35" s="143" t="n"/>
      <c r="T35" s="143" t="n"/>
      <c r="U35" s="143" t="n"/>
      <c r="V35" s="143" t="n"/>
      <c r="W35" s="143" t="n"/>
      <c r="X35" s="143" t="n"/>
      <c r="Y35" s="143" t="n"/>
      <c r="Z35" s="143" t="n"/>
      <c r="AA35" s="143" t="n"/>
      <c r="AB35" s="143" t="n"/>
    </row>
    <row r="36" ht="18" customHeight="1" s="204" thickBot="1">
      <c r="A36" s="142" t="inlineStr">
        <is>
          <t>Pendapatan dari produk 5 - Jumlah</t>
        </is>
      </c>
      <c r="B36" s="142" t="n"/>
      <c r="C36" s="102" t="n">
        <v/>
      </c>
      <c r="D36" s="102" t="n">
        <v/>
      </c>
      <c r="E36" s="102" t="n">
        <v>502.808</v>
      </c>
      <c r="F36" s="102" t="n">
        <v>618.487</v>
      </c>
      <c r="G36" s="102" t="n">
        <v>466.964</v>
      </c>
      <c r="H36" s="102" t="n">
        <v>308.139</v>
      </c>
      <c r="I36" s="102" t="n"/>
      <c r="J36" s="102" t="n"/>
      <c r="K36" s="102" t="n"/>
      <c r="L36" s="102" t="n"/>
      <c r="M36" s="102" t="n"/>
      <c r="N36" s="102" t="n"/>
      <c r="O36" s="102" t="n"/>
      <c r="P36" s="102" t="n"/>
      <c r="Q36" s="102" t="n"/>
      <c r="R36" s="102" t="n"/>
      <c r="S36" s="102" t="n"/>
      <c r="T36" s="102" t="n"/>
      <c r="U36" s="102" t="n"/>
      <c r="V36" s="102" t="n"/>
      <c r="W36" s="102" t="n"/>
      <c r="X36" s="102" t="n"/>
      <c r="Y36" s="102" t="n"/>
      <c r="Z36" s="102" t="n"/>
      <c r="AA36" s="102" t="n"/>
      <c r="AB36" s="102" t="n"/>
    </row>
    <row r="37" ht="18" customHeight="1" s="204" thickBot="1">
      <c r="A37" s="142" t="inlineStr">
        <is>
          <t>Pendapatan dari produk 6 - Nama</t>
        </is>
      </c>
      <c r="B37" s="142" t="n"/>
      <c r="C37" s="143" t="n">
        <v/>
      </c>
      <c r="D37" s="143" t="n">
        <v/>
      </c>
      <c r="E37" s="143" t="n">
        <v/>
      </c>
      <c r="F37" s="143" t="inlineStr">
        <is>
          <t>Perak</t>
        </is>
      </c>
      <c r="G37" s="143" t="inlineStr">
        <is>
          <t>Perak</t>
        </is>
      </c>
      <c r="H37" s="143" t="inlineStr">
        <is>
          <t>Perak</t>
        </is>
      </c>
      <c r="I37" s="143" t="n"/>
      <c r="J37" s="143" t="n"/>
      <c r="K37" s="143" t="n"/>
      <c r="L37" s="143" t="n"/>
      <c r="M37" s="143" t="n"/>
      <c r="N37" s="143" t="n"/>
      <c r="O37" s="143" t="n"/>
      <c r="P37" s="143" t="n"/>
      <c r="Q37" s="143" t="n"/>
      <c r="R37" s="143" t="n"/>
      <c r="S37" s="143" t="n"/>
      <c r="T37" s="143" t="n"/>
      <c r="U37" s="143" t="n"/>
      <c r="V37" s="143" t="n"/>
      <c r="W37" s="143" t="n"/>
      <c r="X37" s="143" t="n"/>
      <c r="Y37" s="143" t="n"/>
      <c r="Z37" s="143" t="n"/>
      <c r="AA37" s="143" t="n"/>
      <c r="AB37" s="143" t="n"/>
    </row>
    <row r="38" ht="18" customHeight="1" s="204" thickBot="1">
      <c r="A38" s="142" t="inlineStr">
        <is>
          <t>Pendapatan dari produk 6 - Jumlah</t>
        </is>
      </c>
      <c r="B38" s="142" t="n"/>
      <c r="C38" s="102" t="n">
        <v/>
      </c>
      <c r="D38" s="102" t="n">
        <v/>
      </c>
      <c r="E38" s="102" t="n">
        <v>115.555</v>
      </c>
      <c r="F38" s="102" t="n">
        <v>120.349</v>
      </c>
      <c r="G38" s="102" t="n">
        <v>105.081</v>
      </c>
      <c r="H38" s="102" t="n">
        <v>96.568</v>
      </c>
      <c r="I38" s="102" t="n"/>
      <c r="J38" s="102" t="n"/>
      <c r="K38" s="102" t="n"/>
      <c r="L38" s="102" t="n"/>
      <c r="M38" s="102" t="n"/>
      <c r="N38" s="102" t="n"/>
      <c r="O38" s="102" t="n"/>
      <c r="P38" s="102" t="n"/>
      <c r="Q38" s="102" t="n"/>
      <c r="R38" s="102" t="n"/>
      <c r="S38" s="102" t="n"/>
      <c r="T38" s="102" t="n"/>
      <c r="U38" s="102" t="n"/>
      <c r="V38" s="102" t="n"/>
      <c r="W38" s="102" t="n"/>
      <c r="X38" s="102" t="n"/>
      <c r="Y38" s="102" t="n"/>
      <c r="Z38" s="102" t="n"/>
      <c r="AA38" s="102" t="n"/>
      <c r="AB38" s="102" t="n"/>
    </row>
    <row r="39" ht="18" customHeight="1" s="204" thickBot="1">
      <c r="A39" s="142" t="inlineStr">
        <is>
          <t>Pendapatan dari produk 7 - Nama</t>
        </is>
      </c>
      <c r="B39" s="142" t="n"/>
      <c r="C39" s="143" t="n">
        <v/>
      </c>
      <c r="D39" s="143" t="n">
        <v/>
      </c>
      <c r="E39" s="143" t="n">
        <v/>
      </c>
      <c r="F39" s="143" t="inlineStr">
        <is>
          <t>Logam mulia lainnya</t>
        </is>
      </c>
      <c r="G39" s="143" t="inlineStr">
        <is>
          <t>Logam mulia lainnya</t>
        </is>
      </c>
      <c r="H39" s="143" t="inlineStr">
        <is>
          <t>Logam mulia lainnya</t>
        </is>
      </c>
      <c r="I39" s="143" t="n"/>
      <c r="J39" s="143" t="n"/>
      <c r="K39" s="143" t="n"/>
      <c r="L39" s="143" t="n"/>
      <c r="M39" s="143" t="n"/>
      <c r="N39" s="143" t="n"/>
      <c r="O39" s="143" t="n"/>
      <c r="P39" s="143" t="n"/>
      <c r="Q39" s="143" t="n"/>
      <c r="R39" s="143" t="n"/>
      <c r="S39" s="143" t="n"/>
      <c r="T39" s="143" t="n"/>
      <c r="U39" s="143" t="n"/>
      <c r="V39" s="143" t="n"/>
      <c r="W39" s="143" t="n"/>
      <c r="X39" s="143" t="n"/>
      <c r="Y39" s="143" t="n"/>
      <c r="Z39" s="143" t="n"/>
      <c r="AA39" s="143" t="n"/>
      <c r="AB39" s="143" t="n"/>
    </row>
    <row r="40" ht="18" customHeight="1" s="204" thickBot="1">
      <c r="A40" s="142" t="inlineStr">
        <is>
          <t>Pendapatan dari produk 7 - Jumlah</t>
        </is>
      </c>
      <c r="B40" s="142" t="n"/>
      <c r="C40" s="102" t="n">
        <v/>
      </c>
      <c r="D40" s="102" t="n">
        <v/>
      </c>
      <c r="E40" s="102" t="n">
        <v>0.544</v>
      </c>
      <c r="F40" s="102" t="n">
        <v>0.265</v>
      </c>
      <c r="G40" s="102" t="n">
        <v>0.041</v>
      </c>
      <c r="H40" s="102" t="n">
        <v>0</v>
      </c>
      <c r="I40" s="102" t="n"/>
      <c r="J40" s="102" t="n"/>
      <c r="K40" s="102" t="n"/>
      <c r="L40" s="102" t="n"/>
      <c r="M40" s="102" t="n"/>
      <c r="N40" s="102" t="n"/>
      <c r="O40" s="102" t="n"/>
      <c r="P40" s="102" t="n"/>
      <c r="Q40" s="102" t="n"/>
      <c r="R40" s="102" t="n"/>
      <c r="S40" s="102" t="n"/>
      <c r="T40" s="102" t="n"/>
      <c r="U40" s="102" t="n"/>
      <c r="V40" s="102" t="n"/>
      <c r="W40" s="102" t="n"/>
      <c r="X40" s="102" t="n"/>
      <c r="Y40" s="102" t="n"/>
      <c r="Z40" s="102" t="n"/>
      <c r="AA40" s="102" t="n"/>
      <c r="AB40" s="102" t="n"/>
    </row>
    <row r="41" ht="18" customHeight="1" s="204" thickBot="1">
      <c r="A41" s="142" t="inlineStr">
        <is>
          <t>Pendapatan dari produk 8 - Nama</t>
        </is>
      </c>
      <c r="B41" s="142" t="n"/>
      <c r="C41" s="143" t="n">
        <v/>
      </c>
      <c r="D41" s="143" t="n">
        <v/>
      </c>
      <c r="E41" s="143" t="n">
        <v/>
      </c>
      <c r="F41" s="143" t="inlineStr">
        <is>
          <t>Batubara</t>
        </is>
      </c>
      <c r="G41" s="143" t="inlineStr">
        <is>
          <t>Batubara</t>
        </is>
      </c>
      <c r="H41" s="143" t="n">
        <v/>
      </c>
      <c r="I41" s="143" t="n"/>
      <c r="J41" s="143" t="n"/>
      <c r="K41" s="143" t="n"/>
      <c r="L41" s="143" t="n"/>
      <c r="M41" s="143" t="n"/>
      <c r="N41" s="143" t="n"/>
      <c r="O41" s="143" t="n"/>
      <c r="P41" s="143" t="n"/>
      <c r="Q41" s="143" t="n"/>
      <c r="R41" s="143" t="n"/>
      <c r="S41" s="143" t="n"/>
      <c r="T41" s="143" t="n"/>
      <c r="U41" s="143" t="n"/>
      <c r="V41" s="143" t="n"/>
      <c r="W41" s="143" t="n"/>
      <c r="X41" s="143" t="n"/>
      <c r="Y41" s="143" t="n"/>
      <c r="Z41" s="143" t="n"/>
      <c r="AA41" s="143" t="n"/>
      <c r="AB41" s="143" t="n"/>
    </row>
    <row r="42" ht="18" customHeight="1" s="204" thickBot="1">
      <c r="A42" s="142" t="inlineStr">
        <is>
          <t>Pendapatan dari produk 8 - Jumlah</t>
        </is>
      </c>
      <c r="B42" s="142" t="n"/>
      <c r="C42" s="102" t="n">
        <v/>
      </c>
      <c r="D42" s="102" t="n">
        <v/>
      </c>
      <c r="E42" s="102" t="n">
        <v>11.751</v>
      </c>
      <c r="F42" s="102" t="n">
        <v>0</v>
      </c>
      <c r="G42" s="102" t="n">
        <v>0</v>
      </c>
      <c r="H42" s="102" t="n">
        <v/>
      </c>
      <c r="I42" s="102" t="n"/>
      <c r="J42" s="102" t="n"/>
      <c r="K42" s="102" t="n"/>
      <c r="L42" s="102" t="n"/>
      <c r="M42" s="102" t="n"/>
      <c r="N42" s="102" t="n"/>
      <c r="O42" s="102" t="n"/>
      <c r="P42" s="102" t="n"/>
      <c r="Q42" s="102" t="n"/>
      <c r="R42" s="102" t="n"/>
      <c r="S42" s="102" t="n"/>
      <c r="T42" s="102" t="n"/>
      <c r="U42" s="102" t="n"/>
      <c r="V42" s="102" t="n"/>
      <c r="W42" s="102" t="n"/>
      <c r="X42" s="102" t="n"/>
      <c r="Y42" s="102" t="n"/>
      <c r="Z42" s="102" t="n"/>
      <c r="AA42" s="102" t="n"/>
      <c r="AB42" s="102" t="n"/>
    </row>
    <row r="43" hidden="1" ht="18" customHeight="1" s="204" thickBot="1">
      <c r="A43" s="142" t="inlineStr">
        <is>
          <t>Pendapatan dari produk 9 - Nama</t>
        </is>
      </c>
      <c r="B43" s="142" t="n"/>
      <c r="C43" s="143" t="n">
        <v/>
      </c>
      <c r="D43" s="143" t="n">
        <v/>
      </c>
      <c r="E43" s="143" t="n">
        <v/>
      </c>
      <c r="F43" s="143" t="n">
        <v/>
      </c>
      <c r="G43" s="143" t="n">
        <v/>
      </c>
      <c r="H43" s="143" t="n">
        <v/>
      </c>
      <c r="I43" s="143" t="n"/>
      <c r="J43" s="143" t="n"/>
      <c r="K43" s="143" t="n"/>
      <c r="L43" s="143" t="n"/>
      <c r="M43" s="143" t="n"/>
      <c r="N43" s="143" t="n"/>
      <c r="O43" s="143" t="n"/>
      <c r="P43" s="143" t="n"/>
      <c r="Q43" s="143" t="n"/>
      <c r="R43" s="143" t="n"/>
      <c r="S43" s="143" t="n"/>
      <c r="T43" s="143" t="n"/>
      <c r="U43" s="143" t="n"/>
      <c r="V43" s="143" t="n"/>
      <c r="W43" s="143" t="n"/>
      <c r="X43" s="143" t="n"/>
      <c r="Y43" s="143" t="n"/>
      <c r="Z43" s="143" t="n"/>
      <c r="AA43" s="143" t="n"/>
      <c r="AB43" s="143" t="n"/>
    </row>
    <row r="44" hidden="1" ht="18" customHeight="1" s="204" thickBot="1">
      <c r="A44" s="142" t="inlineStr">
        <is>
          <t>Pendapatan dari produk 9 - Jumlah</t>
        </is>
      </c>
      <c r="B44" s="142" t="n"/>
      <c r="C44" s="102" t="n">
        <v/>
      </c>
      <c r="D44" s="102" t="n">
        <v/>
      </c>
      <c r="E44" s="102" t="n">
        <v/>
      </c>
      <c r="F44" s="102" t="n">
        <v/>
      </c>
      <c r="G44" s="102" t="n">
        <v/>
      </c>
      <c r="H44" s="102" t="n">
        <v/>
      </c>
      <c r="I44" s="102" t="n"/>
      <c r="J44" s="102" t="n"/>
      <c r="K44" s="102" t="n"/>
      <c r="L44" s="102" t="n"/>
      <c r="M44" s="102" t="n"/>
      <c r="N44" s="102" t="n"/>
      <c r="O44" s="102" t="n"/>
      <c r="P44" s="102" t="n"/>
      <c r="Q44" s="102" t="n"/>
      <c r="R44" s="102" t="n"/>
      <c r="S44" s="102" t="n"/>
      <c r="T44" s="102" t="n"/>
      <c r="U44" s="102" t="n"/>
      <c r="V44" s="102" t="n"/>
      <c r="W44" s="102" t="n"/>
      <c r="X44" s="102" t="n"/>
      <c r="Y44" s="102" t="n"/>
      <c r="Z44" s="102" t="n"/>
      <c r="AA44" s="102" t="n"/>
      <c r="AB44" s="102" t="n"/>
    </row>
    <row r="45" hidden="1" ht="18" customHeight="1" s="204" thickBot="1">
      <c r="A45" s="142" t="inlineStr">
        <is>
          <t>Pendapatan dari produk 10 - Nama</t>
        </is>
      </c>
      <c r="B45" s="142" t="n"/>
      <c r="C45" s="143" t="n">
        <v/>
      </c>
      <c r="D45" s="143" t="n">
        <v/>
      </c>
      <c r="E45" s="143" t="n">
        <v/>
      </c>
      <c r="F45" s="143" t="n">
        <v/>
      </c>
      <c r="G45" s="143" t="n">
        <v/>
      </c>
      <c r="H45" s="143" t="n">
        <v/>
      </c>
      <c r="I45" s="143" t="n"/>
      <c r="J45" s="143" t="n"/>
      <c r="K45" s="143" t="n"/>
      <c r="L45" s="143" t="n"/>
      <c r="M45" s="143" t="n"/>
      <c r="N45" s="143" t="n"/>
      <c r="O45" s="143" t="n"/>
      <c r="P45" s="143" t="n"/>
      <c r="Q45" s="143" t="n"/>
      <c r="R45" s="143" t="n"/>
      <c r="S45" s="143" t="n"/>
      <c r="T45" s="143" t="n"/>
      <c r="U45" s="143" t="n"/>
      <c r="V45" s="143" t="n"/>
      <c r="W45" s="143" t="n"/>
      <c r="X45" s="143" t="n"/>
      <c r="Y45" s="143" t="n"/>
      <c r="Z45" s="143" t="n"/>
      <c r="AA45" s="143" t="n"/>
      <c r="AB45" s="143" t="n"/>
    </row>
    <row r="46" hidden="1" ht="18" customHeight="1" s="204" thickBot="1">
      <c r="A46" s="142" t="inlineStr">
        <is>
          <t>Pendapatan dari produk 10 - Jumlah</t>
        </is>
      </c>
      <c r="B46" s="142" t="n"/>
      <c r="C46" s="102" t="n">
        <v/>
      </c>
      <c r="D46" s="102" t="n">
        <v/>
      </c>
      <c r="E46" s="102" t="n">
        <v/>
      </c>
      <c r="F46" s="102" t="n">
        <v/>
      </c>
      <c r="G46" s="102" t="n">
        <v/>
      </c>
      <c r="H46" s="102" t="n">
        <v/>
      </c>
      <c r="I46" s="102" t="n"/>
      <c r="J46" s="102" t="n"/>
      <c r="K46" s="102" t="n"/>
      <c r="L46" s="102" t="n"/>
      <c r="M46" s="102" t="n"/>
      <c r="N46" s="102" t="n"/>
      <c r="O46" s="102" t="n"/>
      <c r="P46" s="102" t="n"/>
      <c r="Q46" s="102" t="n"/>
      <c r="R46" s="102" t="n"/>
      <c r="S46" s="102" t="n"/>
      <c r="T46" s="102" t="n"/>
      <c r="U46" s="102" t="n"/>
      <c r="V46" s="102" t="n"/>
      <c r="W46" s="102" t="n"/>
      <c r="X46" s="102" t="n"/>
      <c r="Y46" s="102" t="n"/>
      <c r="Z46" s="102" t="n"/>
      <c r="AA46" s="102" t="n"/>
      <c r="AB46" s="102" t="n"/>
    </row>
    <row r="47" hidden="1" ht="35" customHeight="1" s="204" thickBot="1">
      <c r="A47" s="142" t="inlineStr">
        <is>
          <t>Pendapatan dari produk lainnya - Nama</t>
        </is>
      </c>
      <c r="B47" s="142" t="n"/>
      <c r="C47" s="143" t="n">
        <v/>
      </c>
      <c r="D47" s="143" t="n">
        <v/>
      </c>
      <c r="E47" s="143" t="n">
        <v/>
      </c>
      <c r="F47" s="143" t="n">
        <v/>
      </c>
      <c r="G47" s="143" t="n">
        <v/>
      </c>
      <c r="H47" s="143" t="n">
        <v/>
      </c>
      <c r="I47" s="143" t="n"/>
      <c r="J47" s="143" t="n"/>
      <c r="K47" s="143" t="n"/>
      <c r="L47" s="143" t="n"/>
      <c r="M47" s="143" t="n"/>
      <c r="N47" s="143" t="n"/>
      <c r="O47" s="143" t="n"/>
      <c r="P47" s="143" t="n"/>
      <c r="Q47" s="143" t="n"/>
      <c r="R47" s="143" t="n"/>
      <c r="S47" s="143" t="n"/>
      <c r="T47" s="143" t="n"/>
      <c r="U47" s="143" t="n"/>
      <c r="V47" s="143" t="n"/>
      <c r="W47" s="143" t="n"/>
      <c r="X47" s="143" t="n"/>
      <c r="Y47" s="143" t="n"/>
      <c r="Z47" s="143" t="n"/>
      <c r="AA47" s="143" t="n"/>
      <c r="AB47" s="143" t="n"/>
    </row>
    <row r="48" hidden="1" ht="35" customHeight="1" s="204" thickBot="1">
      <c r="A48" s="142" t="inlineStr">
        <is>
          <t>Pendapatan dari produk lainnya - Jumlah</t>
        </is>
      </c>
      <c r="B48" s="142" t="n"/>
      <c r="C48" s="102" t="n">
        <v/>
      </c>
      <c r="D48" s="102" t="n">
        <v/>
      </c>
      <c r="E48" s="102" t="n">
        <v/>
      </c>
      <c r="F48" s="102" t="n">
        <v/>
      </c>
      <c r="G48" s="102" t="n">
        <v/>
      </c>
      <c r="H48" s="102" t="n">
        <v/>
      </c>
      <c r="I48" s="102" t="n"/>
      <c r="J48" s="102" t="n"/>
      <c r="K48" s="102" t="n"/>
      <c r="L48" s="102" t="n"/>
      <c r="M48" s="102" t="n"/>
      <c r="N48" s="102" t="n"/>
      <c r="O48" s="102" t="n"/>
      <c r="P48" s="102" t="n"/>
      <c r="Q48" s="102" t="n"/>
      <c r="R48" s="102" t="n"/>
      <c r="S48" s="102" t="n"/>
      <c r="T48" s="102" t="n"/>
      <c r="U48" s="102" t="n"/>
      <c r="V48" s="102" t="n"/>
      <c r="W48" s="102" t="n"/>
      <c r="X48" s="102" t="n"/>
      <c r="Y48" s="102" t="n"/>
      <c r="Z48" s="102" t="n"/>
      <c r="AA48" s="102" t="n"/>
      <c r="AB48" s="102" t="n"/>
    </row>
    <row r="49" ht="18" customHeight="1" s="204" thickBot="1">
      <c r="A49" s="144" t="inlineStr">
        <is>
          <t>Pendapatan dari produk</t>
        </is>
      </c>
      <c r="B49" s="144" t="n"/>
      <c r="C49" s="104" t="n">
        <v/>
      </c>
      <c r="D49" s="104" t="n">
        <v/>
      </c>
      <c r="E49" s="104" t="n">
        <v>38245.009</v>
      </c>
      <c r="F49" s="104" t="n">
        <v>45701.272</v>
      </c>
      <c r="G49" s="104" t="n">
        <v>40792.346</v>
      </c>
      <c r="H49" s="104" t="n">
        <v>68965.71000000001</v>
      </c>
      <c r="I49" s="104" t="n"/>
      <c r="J49" s="104" t="n"/>
      <c r="K49" s="104" t="n"/>
      <c r="L49" s="104" t="n"/>
      <c r="M49" s="104" t="n"/>
      <c r="N49" s="104" t="n"/>
      <c r="O49" s="104" t="n"/>
      <c r="P49" s="104" t="n"/>
      <c r="Q49" s="104" t="n"/>
      <c r="R49" s="104" t="n"/>
      <c r="S49" s="104" t="n"/>
      <c r="T49" s="104" t="n"/>
      <c r="U49" s="104" t="n"/>
      <c r="V49" s="104" t="n"/>
      <c r="W49" s="104" t="n"/>
      <c r="X49" s="104" t="n"/>
      <c r="Y49" s="104" t="n"/>
      <c r="Z49" s="104" t="n"/>
      <c r="AA49" s="104" t="n"/>
      <c r="AB49" s="104" t="n"/>
    </row>
    <row r="50" ht="18" customHeight="1" s="204" thickBot="1">
      <c r="A50" s="144" t="inlineStr">
        <is>
          <t>Tipe pendapatan</t>
        </is>
      </c>
      <c r="B50" s="144" t="n"/>
      <c r="C50" s="104" t="n">
        <v>32718.542699</v>
      </c>
      <c r="D50" s="104" t="n">
        <v>27372.461091</v>
      </c>
      <c r="E50" s="104" t="n">
        <v>38445.595</v>
      </c>
      <c r="F50" s="104" t="n">
        <v>45930.356</v>
      </c>
      <c r="G50" s="104" t="n">
        <v>41047.693</v>
      </c>
      <c r="H50" s="104" t="n">
        <v>69192.44</v>
      </c>
      <c r="I50" s="104" t="n"/>
      <c r="J50" s="104" t="n"/>
      <c r="K50" s="104" t="n"/>
      <c r="L50" s="104" t="n"/>
      <c r="M50" s="104" t="n"/>
      <c r="N50" s="104" t="n"/>
      <c r="O50" s="104" t="n"/>
      <c r="P50" s="104" t="n"/>
      <c r="Q50" s="104" t="n"/>
      <c r="R50" s="104" t="n"/>
      <c r="S50" s="104" t="n"/>
      <c r="T50" s="104" t="n"/>
      <c r="U50" s="104" t="n"/>
      <c r="V50" s="104" t="n"/>
      <c r="W50" s="104" t="n"/>
      <c r="X50" s="104" t="n"/>
      <c r="Y50" s="104" t="n"/>
      <c r="Z50" s="104" t="n"/>
      <c r="AA50" s="104" t="n"/>
      <c r="AB50" s="104" t="n"/>
    </row>
  </sheetData>
  <mergeCells count="1">
    <mergeCell ref="A1:C1"/>
  </mergeCells>
  <dataValidations count="2">
    <dataValidation sqref="C24:AB24 C4:AB4 C6:AB6 C8:AB8 C10:AB10 C12:AB12 C14:AB14 C16:AB16 C18:AB18 C20:AB20 C22:AB22 C27:AB27 C29:AB29 C31:AB31 C33:AB33 C35:AB35 C37:AB37 C39:AB39 C41:AB41 C43:AB43 C45:AB45 C47:AB47" showErrorMessage="1" showInputMessage="1" allowBlank="1" errorTitle="Invalid Data Type" error="Please input data in String Data Type" type="textLength" operator="greaterThan">
      <formula1>0</formula1>
    </dataValidation>
    <dataValidation sqref="C5:AB5 C21:AB21 C7:AB7 C9:AB9 C11:AB11 C13:AB13 C15:AB15 C17:AB17 C19:AB19 C23:AB23 C28:AB28 C30:AB30 C32:AB32 C34:AB34 C36:AB36 C38:AB38 C40:AB40 C42:AB42 C44:AB44 C46:AB46 C48:AB50 C25:AB26" showErrorMessage="1" showInputMessage="1" allowBlank="1" errorTitle="Invalid Data Type" error="Please input data in Numeric Data Type" type="decimal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B50"/>
  <sheetViews>
    <sheetView showGridLines="0" topLeftCell="Q1" workbookViewId="0">
      <selection activeCell="AC1" sqref="AC1:AE1048576"/>
    </sheetView>
  </sheetViews>
  <sheetFormatPr baseColWidth="10" defaultColWidth="9.3984375" defaultRowHeight="15"/>
  <cols>
    <col collapsed="1" width="46" customWidth="1" style="198" min="1" max="1"/>
    <col width="26" customWidth="1" style="198" min="2" max="2"/>
    <col collapsed="1" width="21" customWidth="1" style="198" min="3" max="28"/>
    <col collapsed="1" width="9.3984375" customWidth="1" style="198" min="29" max="16384"/>
  </cols>
  <sheetData>
    <row r="1" ht="18" customHeight="1" s="204">
      <c r="A1" s="197" t="inlineStr">
        <is>
          <t>Catatan untuk pendapatan berdasarkan pihak</t>
        </is>
      </c>
    </row>
    <row r="2">
      <c r="A2" s="138" t="n">
        <v>1</v>
      </c>
    </row>
    <row r="3" ht="16" customHeight="1" s="204">
      <c r="A3" s="139" t="inlineStr">
        <is>
          <t>Period</t>
        </is>
      </c>
      <c r="B3" s="140" t="n"/>
      <c r="C3" s="141" t="n"/>
      <c r="D3" s="141" t="n"/>
      <c r="E3" s="141" t="n"/>
      <c r="F3" s="141" t="n"/>
      <c r="G3" s="141" t="n"/>
      <c r="H3" s="141" t="n"/>
      <c r="I3" s="141" t="n"/>
      <c r="J3" s="141" t="n"/>
      <c r="K3" s="141" t="n"/>
      <c r="L3" s="141" t="n"/>
      <c r="M3" s="141" t="n"/>
      <c r="N3" s="141" t="n"/>
      <c r="O3" s="141" t="n"/>
      <c r="P3" s="141" t="n"/>
      <c r="Q3" s="141" t="n"/>
      <c r="R3" s="141" t="n"/>
      <c r="S3" s="141" t="n"/>
      <c r="T3" s="141" t="n"/>
      <c r="U3" s="141" t="n"/>
      <c r="V3" s="141" t="n"/>
      <c r="W3" s="141" t="n"/>
      <c r="X3" s="141" t="n"/>
      <c r="Y3" s="141" t="n"/>
      <c r="Z3" s="141" t="n"/>
      <c r="AA3" s="141" t="n"/>
      <c r="AB3" s="141" t="n"/>
    </row>
    <row r="4" ht="18" customHeight="1" s="204" thickBot="1">
      <c r="A4" s="142" t="inlineStr">
        <is>
          <t>Pendapatan dari jasa 1 - Nama</t>
        </is>
      </c>
      <c r="B4" s="142" t="n"/>
      <c r="C4" s="143" t="n"/>
      <c r="D4" s="143" t="n"/>
      <c r="E4" s="143" t="n"/>
      <c r="F4" s="143" t="n"/>
      <c r="G4" s="143" t="n"/>
      <c r="H4" s="143" t="n"/>
      <c r="I4" s="143" t="n"/>
      <c r="J4" s="143" t="n"/>
      <c r="K4" s="143" t="n"/>
      <c r="L4" s="143" t="n"/>
      <c r="M4" s="143" t="n"/>
      <c r="N4" s="143" t="n"/>
      <c r="O4" s="143" t="n"/>
      <c r="P4" s="143" t="n"/>
      <c r="Q4" s="143" t="n"/>
      <c r="R4" s="143" t="n"/>
      <c r="S4" s="143" t="n"/>
      <c r="T4" s="143" t="n"/>
      <c r="U4" s="143" t="n"/>
      <c r="V4" s="143" t="n"/>
      <c r="W4" s="143" t="n"/>
      <c r="X4" s="143" t="n"/>
      <c r="Y4" s="143" t="n"/>
      <c r="Z4" s="143" t="n"/>
      <c r="AA4" s="143" t="n"/>
      <c r="AB4" s="143" t="n"/>
    </row>
    <row r="5" ht="18" customHeight="1" s="204" thickBot="1">
      <c r="A5" s="142" t="inlineStr">
        <is>
          <t>Pendapatan dari jasa 1 - Jumlah</t>
        </is>
      </c>
      <c r="B5" s="142" t="n"/>
      <c r="C5" s="102" t="n"/>
      <c r="D5" s="102" t="n"/>
      <c r="E5" s="102" t="n"/>
      <c r="F5" s="102" t="n"/>
      <c r="G5" s="102" t="n"/>
      <c r="H5" s="102" t="n"/>
      <c r="I5" s="102" t="n"/>
      <c r="J5" s="102" t="n"/>
      <c r="K5" s="102" t="n"/>
      <c r="L5" s="102" t="n"/>
      <c r="M5" s="102" t="n"/>
      <c r="N5" s="102" t="n"/>
      <c r="O5" s="102" t="n"/>
      <c r="P5" s="102" t="n"/>
      <c r="Q5" s="102" t="n"/>
      <c r="R5" s="102" t="n"/>
      <c r="S5" s="102" t="n"/>
      <c r="T5" s="102" t="n"/>
      <c r="U5" s="102" t="n"/>
      <c r="V5" s="102" t="n"/>
      <c r="W5" s="102" t="n"/>
      <c r="X5" s="102" t="n"/>
      <c r="Y5" s="102" t="n"/>
      <c r="Z5" s="102" t="n"/>
      <c r="AA5" s="102" t="n"/>
      <c r="AB5" s="102" t="n"/>
    </row>
    <row r="6" ht="18" customHeight="1" s="204" thickBot="1">
      <c r="A6" s="142" t="inlineStr">
        <is>
          <t>Pendapatan dari jasa 2 - Nama</t>
        </is>
      </c>
      <c r="B6" s="142" t="n"/>
      <c r="C6" s="143" t="n"/>
      <c r="D6" s="143" t="n"/>
      <c r="E6" s="143" t="n"/>
      <c r="F6" s="143" t="n"/>
      <c r="G6" s="143" t="n"/>
      <c r="H6" s="143" t="n"/>
      <c r="I6" s="143" t="n"/>
      <c r="J6" s="143" t="n"/>
      <c r="K6" s="143" t="n"/>
      <c r="L6" s="143" t="n"/>
      <c r="M6" s="143" t="n"/>
      <c r="N6" s="143" t="n"/>
      <c r="O6" s="143" t="n"/>
      <c r="P6" s="143" t="n"/>
      <c r="Q6" s="143" t="n"/>
      <c r="R6" s="143" t="n"/>
      <c r="S6" s="143" t="n"/>
      <c r="T6" s="143" t="n"/>
      <c r="U6" s="143" t="n"/>
      <c r="V6" s="143" t="n"/>
      <c r="W6" s="143" t="n"/>
      <c r="X6" s="143" t="n"/>
      <c r="Y6" s="143" t="n"/>
      <c r="Z6" s="143" t="n"/>
      <c r="AA6" s="143" t="n"/>
      <c r="AB6" s="143" t="n"/>
    </row>
    <row r="7" ht="18" customHeight="1" s="204" thickBot="1">
      <c r="A7" s="142" t="inlineStr">
        <is>
          <t>Pendapatan dari jasa 2 - Jumlah</t>
        </is>
      </c>
      <c r="B7" s="142" t="n"/>
      <c r="C7" s="102" t="n"/>
      <c r="D7" s="102" t="n"/>
      <c r="E7" s="102" t="n"/>
      <c r="F7" s="102" t="n"/>
      <c r="G7" s="102" t="n"/>
      <c r="H7" s="102" t="n"/>
      <c r="I7" s="102" t="n"/>
      <c r="J7" s="102" t="n"/>
      <c r="K7" s="102" t="n"/>
      <c r="L7" s="102" t="n"/>
      <c r="M7" s="102" t="n"/>
      <c r="N7" s="102" t="n"/>
      <c r="O7" s="102" t="n"/>
      <c r="P7" s="102" t="n"/>
      <c r="Q7" s="102" t="n"/>
      <c r="R7" s="102" t="n"/>
      <c r="S7" s="102" t="n"/>
      <c r="T7" s="102" t="n"/>
      <c r="U7" s="102" t="n"/>
      <c r="V7" s="102" t="n"/>
      <c r="W7" s="102" t="n"/>
      <c r="X7" s="102" t="n"/>
      <c r="Y7" s="102" t="n"/>
      <c r="Z7" s="102" t="n"/>
      <c r="AA7" s="102" t="n"/>
      <c r="AB7" s="102" t="n"/>
    </row>
    <row r="8" ht="18" customHeight="1" s="204" thickBot="1">
      <c r="A8" s="142" t="inlineStr">
        <is>
          <t>Pendapatan dari jasa 3 - Nama</t>
        </is>
      </c>
      <c r="B8" s="142" t="n"/>
      <c r="C8" s="143" t="n"/>
      <c r="D8" s="143" t="n"/>
      <c r="E8" s="143" t="n"/>
      <c r="F8" s="143" t="n"/>
      <c r="G8" s="143" t="n"/>
      <c r="H8" s="143" t="n"/>
      <c r="I8" s="143" t="n"/>
      <c r="J8" s="143" t="n"/>
      <c r="K8" s="143" t="n"/>
      <c r="L8" s="143" t="n"/>
      <c r="M8" s="143" t="n"/>
      <c r="N8" s="143" t="n"/>
      <c r="O8" s="143" t="n"/>
      <c r="P8" s="143" t="n"/>
      <c r="Q8" s="143" t="n"/>
      <c r="R8" s="143" t="n"/>
      <c r="S8" s="143" t="n"/>
      <c r="T8" s="143" t="n"/>
      <c r="U8" s="143" t="n"/>
      <c r="V8" s="143" t="n"/>
      <c r="W8" s="143" t="n"/>
      <c r="X8" s="143" t="n"/>
      <c r="Y8" s="143" t="n"/>
      <c r="Z8" s="143" t="n"/>
      <c r="AA8" s="143" t="n"/>
      <c r="AB8" s="143" t="n"/>
    </row>
    <row r="9" ht="18" customHeight="1" s="204" thickBot="1">
      <c r="A9" s="142" t="inlineStr">
        <is>
          <t>Pendapatan dari jasa 3 - Jumlah</t>
        </is>
      </c>
      <c r="B9" s="142" t="n"/>
      <c r="C9" s="102" t="n"/>
      <c r="D9" s="102" t="n"/>
      <c r="E9" s="102" t="n"/>
      <c r="F9" s="102" t="n"/>
      <c r="G9" s="102" t="n"/>
      <c r="H9" s="102" t="n"/>
      <c r="I9" s="102" t="n"/>
      <c r="J9" s="102" t="n"/>
      <c r="K9" s="102" t="n"/>
      <c r="L9" s="102" t="n"/>
      <c r="M9" s="102" t="n"/>
      <c r="N9" s="102" t="n"/>
      <c r="O9" s="102" t="n"/>
      <c r="P9" s="102" t="n"/>
      <c r="Q9" s="102" t="n"/>
      <c r="R9" s="102" t="n"/>
      <c r="S9" s="102" t="n"/>
      <c r="T9" s="102" t="n"/>
      <c r="U9" s="102" t="n"/>
      <c r="V9" s="102" t="n"/>
      <c r="W9" s="102" t="n"/>
      <c r="X9" s="102" t="n"/>
      <c r="Y9" s="102" t="n"/>
      <c r="Z9" s="102" t="n"/>
      <c r="AA9" s="102" t="n"/>
      <c r="AB9" s="102" t="n"/>
    </row>
    <row r="10" ht="18" customHeight="1" s="204" thickBot="1">
      <c r="A10" s="142" t="inlineStr">
        <is>
          <t>Pendapatan dari jasa 4 - Nama</t>
        </is>
      </c>
      <c r="B10" s="142" t="n"/>
      <c r="C10" s="143" t="n"/>
      <c r="D10" s="143" t="n"/>
      <c r="E10" s="143" t="n"/>
      <c r="F10" s="143" t="n"/>
      <c r="G10" s="143" t="n"/>
      <c r="H10" s="143" t="n"/>
      <c r="I10" s="143" t="n"/>
      <c r="J10" s="143" t="n"/>
      <c r="K10" s="143" t="n"/>
      <c r="L10" s="143" t="n"/>
      <c r="M10" s="143" t="n"/>
      <c r="N10" s="143" t="n"/>
      <c r="O10" s="143" t="n"/>
      <c r="P10" s="143" t="n"/>
      <c r="Q10" s="143" t="n"/>
      <c r="R10" s="143" t="n"/>
      <c r="S10" s="143" t="n"/>
      <c r="T10" s="143" t="n"/>
      <c r="U10" s="143" t="n"/>
      <c r="V10" s="143" t="n"/>
      <c r="W10" s="143" t="n"/>
      <c r="X10" s="143" t="n"/>
      <c r="Y10" s="143" t="n"/>
      <c r="Z10" s="143" t="n"/>
      <c r="AA10" s="143" t="n"/>
      <c r="AB10" s="143" t="n"/>
    </row>
    <row r="11" ht="18" customHeight="1" s="204" thickBot="1">
      <c r="A11" s="142" t="inlineStr">
        <is>
          <t>Pendapatan dari jasa 4 - Jumlah</t>
        </is>
      </c>
      <c r="B11" s="142" t="n"/>
      <c r="C11" s="102" t="n"/>
      <c r="D11" s="102" t="n"/>
      <c r="E11" s="102" t="n"/>
      <c r="F11" s="102" t="n"/>
      <c r="G11" s="102" t="n"/>
      <c r="H11" s="102" t="n"/>
      <c r="I11" s="102" t="n"/>
      <c r="J11" s="102" t="n"/>
      <c r="K11" s="102" t="n"/>
      <c r="L11" s="102" t="n"/>
      <c r="M11" s="102" t="n"/>
      <c r="N11" s="102" t="n"/>
      <c r="O11" s="102" t="n"/>
      <c r="P11" s="102" t="n"/>
      <c r="Q11" s="102" t="n"/>
      <c r="R11" s="102" t="n"/>
      <c r="S11" s="102" t="n"/>
      <c r="T11" s="102" t="n"/>
      <c r="U11" s="102" t="n"/>
      <c r="V11" s="102" t="n"/>
      <c r="W11" s="102" t="n"/>
      <c r="X11" s="102" t="n"/>
      <c r="Y11" s="102" t="n"/>
      <c r="Z11" s="102" t="n"/>
      <c r="AA11" s="102" t="n"/>
      <c r="AB11" s="102" t="n"/>
    </row>
    <row r="12" ht="18" customHeight="1" s="204" thickBot="1">
      <c r="A12" s="142" t="inlineStr">
        <is>
          <t>Pendapatan dari jasa 5 - Nama</t>
        </is>
      </c>
      <c r="B12" s="142" t="n"/>
      <c r="C12" s="143" t="n"/>
      <c r="D12" s="143" t="n"/>
      <c r="E12" s="143" t="n"/>
      <c r="F12" s="143" t="n"/>
      <c r="G12" s="143" t="n"/>
      <c r="H12" s="143" t="n"/>
      <c r="I12" s="143" t="n"/>
      <c r="J12" s="143" t="n"/>
      <c r="K12" s="143" t="n"/>
      <c r="L12" s="143" t="n"/>
      <c r="M12" s="143" t="n"/>
      <c r="N12" s="143" t="n"/>
      <c r="O12" s="143" t="n"/>
      <c r="P12" s="143" t="n"/>
      <c r="Q12" s="143" t="n"/>
      <c r="R12" s="143" t="n"/>
      <c r="S12" s="143" t="n"/>
      <c r="T12" s="143" t="n"/>
      <c r="U12" s="143" t="n"/>
      <c r="V12" s="143" t="n"/>
      <c r="W12" s="143" t="n"/>
      <c r="X12" s="143" t="n"/>
      <c r="Y12" s="143" t="n"/>
      <c r="Z12" s="143" t="n"/>
      <c r="AA12" s="143" t="n"/>
      <c r="AB12" s="143" t="n"/>
    </row>
    <row r="13" ht="18" customHeight="1" s="204" thickBot="1">
      <c r="A13" s="142" t="inlineStr">
        <is>
          <t>Pendapatan dari jasa 5 - Jumlah</t>
        </is>
      </c>
      <c r="B13" s="142" t="n"/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  <c r="M13" s="102" t="n"/>
      <c r="N13" s="102" t="n"/>
      <c r="O13" s="102" t="n"/>
      <c r="P13" s="102" t="n"/>
      <c r="Q13" s="102" t="n"/>
      <c r="R13" s="102" t="n"/>
      <c r="S13" s="102" t="n"/>
      <c r="T13" s="102" t="n"/>
      <c r="U13" s="102" t="n"/>
      <c r="V13" s="102" t="n"/>
      <c r="W13" s="102" t="n"/>
      <c r="X13" s="102" t="n"/>
      <c r="Y13" s="102" t="n"/>
      <c r="Z13" s="102" t="n"/>
      <c r="AA13" s="102" t="n"/>
      <c r="AB13" s="102" t="n"/>
    </row>
    <row r="14" ht="18" customHeight="1" s="204" thickBot="1">
      <c r="A14" s="142" t="inlineStr">
        <is>
          <t>Pendapatan dari jasa 6 - Nama</t>
        </is>
      </c>
      <c r="B14" s="142" t="n"/>
      <c r="C14" s="143" t="n"/>
      <c r="D14" s="143" t="n"/>
      <c r="E14" s="143" t="n"/>
      <c r="F14" s="143" t="n"/>
      <c r="G14" s="143" t="n"/>
      <c r="H14" s="143" t="n"/>
      <c r="I14" s="143" t="n"/>
      <c r="J14" s="143" t="n"/>
      <c r="K14" s="143" t="n"/>
      <c r="L14" s="143" t="n"/>
      <c r="M14" s="143" t="n"/>
      <c r="N14" s="143" t="n"/>
      <c r="O14" s="143" t="n"/>
      <c r="P14" s="143" t="n"/>
      <c r="Q14" s="143" t="n"/>
      <c r="R14" s="143" t="n"/>
      <c r="S14" s="143" t="n"/>
      <c r="T14" s="143" t="n"/>
      <c r="U14" s="143" t="n"/>
      <c r="V14" s="143" t="n"/>
      <c r="W14" s="143" t="n"/>
      <c r="X14" s="143" t="n"/>
      <c r="Y14" s="143" t="n"/>
      <c r="Z14" s="143" t="n"/>
      <c r="AA14" s="143" t="n"/>
      <c r="AB14" s="143" t="n"/>
    </row>
    <row r="15" ht="18" customHeight="1" s="204" thickBot="1">
      <c r="A15" s="142" t="inlineStr">
        <is>
          <t>Pendapatan dari jasa 6 - Jumlah</t>
        </is>
      </c>
      <c r="B15" s="142" t="n"/>
      <c r="C15" s="102" t="n"/>
      <c r="D15" s="102" t="n"/>
      <c r="E15" s="102" t="n"/>
      <c r="F15" s="102" t="n"/>
      <c r="G15" s="102" t="n"/>
      <c r="H15" s="102" t="n"/>
      <c r="I15" s="102" t="n"/>
      <c r="J15" s="102" t="n"/>
      <c r="K15" s="102" t="n"/>
      <c r="L15" s="102" t="n"/>
      <c r="M15" s="102" t="n"/>
      <c r="N15" s="102" t="n"/>
      <c r="O15" s="102" t="n"/>
      <c r="P15" s="102" t="n"/>
      <c r="Q15" s="102" t="n"/>
      <c r="R15" s="102" t="n"/>
      <c r="S15" s="102" t="n"/>
      <c r="T15" s="102" t="n"/>
      <c r="U15" s="102" t="n"/>
      <c r="V15" s="102" t="n"/>
      <c r="W15" s="102" t="n"/>
      <c r="X15" s="102" t="n"/>
      <c r="Y15" s="102" t="n"/>
      <c r="Z15" s="102" t="n"/>
      <c r="AA15" s="102" t="n"/>
      <c r="AB15" s="102" t="n"/>
    </row>
    <row r="16" ht="18" customHeight="1" s="204" thickBot="1">
      <c r="A16" s="142" t="inlineStr">
        <is>
          <t>Pendapatan dari jasa 7 - Nama</t>
        </is>
      </c>
      <c r="B16" s="142" t="n"/>
      <c r="C16" s="143" t="n"/>
      <c r="D16" s="143" t="n"/>
      <c r="E16" s="143" t="n"/>
      <c r="F16" s="143" t="n"/>
      <c r="G16" s="143" t="n"/>
      <c r="H16" s="143" t="n"/>
      <c r="I16" s="143" t="n"/>
      <c r="J16" s="143" t="n"/>
      <c r="K16" s="143" t="n"/>
      <c r="L16" s="143" t="n"/>
      <c r="M16" s="143" t="n"/>
      <c r="N16" s="143" t="n"/>
      <c r="O16" s="143" t="n"/>
      <c r="P16" s="143" t="n"/>
      <c r="Q16" s="143" t="n"/>
      <c r="R16" s="143" t="n"/>
      <c r="S16" s="143" t="n"/>
      <c r="T16" s="143" t="n"/>
      <c r="U16" s="143" t="n"/>
      <c r="V16" s="143" t="n"/>
      <c r="W16" s="143" t="n"/>
      <c r="X16" s="143" t="n"/>
      <c r="Y16" s="143" t="n"/>
      <c r="Z16" s="143" t="n"/>
      <c r="AA16" s="143" t="n"/>
      <c r="AB16" s="143" t="n"/>
    </row>
    <row r="17" ht="18" customHeight="1" s="204" thickBot="1">
      <c r="A17" s="142" t="inlineStr">
        <is>
          <t>Pendapatan dari jasa 7 - Jumlah</t>
        </is>
      </c>
      <c r="B17" s="142" t="n"/>
      <c r="C17" s="102" t="n"/>
      <c r="D17" s="102" t="n"/>
      <c r="E17" s="102" t="n"/>
      <c r="F17" s="102" t="n"/>
      <c r="G17" s="102" t="n"/>
      <c r="H17" s="102" t="n"/>
      <c r="I17" s="102" t="n"/>
      <c r="J17" s="102" t="n"/>
      <c r="K17" s="102" t="n"/>
      <c r="L17" s="102" t="n"/>
      <c r="M17" s="102" t="n"/>
      <c r="N17" s="102" t="n"/>
      <c r="O17" s="102" t="n"/>
      <c r="P17" s="102" t="n"/>
      <c r="Q17" s="102" t="n"/>
      <c r="R17" s="102" t="n"/>
      <c r="S17" s="102" t="n"/>
      <c r="T17" s="102" t="n"/>
      <c r="U17" s="102" t="n"/>
      <c r="V17" s="102" t="n"/>
      <c r="W17" s="102" t="n"/>
      <c r="X17" s="102" t="n"/>
      <c r="Y17" s="102" t="n"/>
      <c r="Z17" s="102" t="n"/>
      <c r="AA17" s="102" t="n"/>
      <c r="AB17" s="102" t="n"/>
    </row>
    <row r="18" ht="18" customHeight="1" s="204" thickBot="1">
      <c r="A18" s="142" t="inlineStr">
        <is>
          <t>Pendapatan dari jasa 8 - Nama</t>
        </is>
      </c>
      <c r="B18" s="142" t="n"/>
      <c r="C18" s="143" t="n"/>
      <c r="D18" s="143" t="n"/>
      <c r="E18" s="143" t="n"/>
      <c r="F18" s="143" t="n"/>
      <c r="G18" s="143" t="n"/>
      <c r="H18" s="143" t="n"/>
      <c r="I18" s="143" t="n"/>
      <c r="J18" s="143" t="n"/>
      <c r="K18" s="143" t="n"/>
      <c r="L18" s="143" t="n"/>
      <c r="M18" s="143" t="n"/>
      <c r="N18" s="143" t="n"/>
      <c r="O18" s="143" t="n"/>
      <c r="P18" s="143" t="n"/>
      <c r="Q18" s="143" t="n"/>
      <c r="R18" s="143" t="n"/>
      <c r="S18" s="143" t="n"/>
      <c r="T18" s="143" t="n"/>
      <c r="U18" s="143" t="n"/>
      <c r="V18" s="143" t="n"/>
      <c r="W18" s="143" t="n"/>
      <c r="X18" s="143" t="n"/>
      <c r="Y18" s="143" t="n"/>
      <c r="Z18" s="143" t="n"/>
      <c r="AA18" s="143" t="n"/>
      <c r="AB18" s="143" t="n"/>
    </row>
    <row r="19" ht="18" customHeight="1" s="204" thickBot="1">
      <c r="A19" s="142" t="inlineStr">
        <is>
          <t>Pendapatan dari jasa 8 - Jumlah</t>
        </is>
      </c>
      <c r="B19" s="142" t="n"/>
      <c r="C19" s="102" t="n"/>
      <c r="D19" s="102" t="n"/>
      <c r="E19" s="102" t="n"/>
      <c r="F19" s="102" t="n"/>
      <c r="G19" s="102" t="n"/>
      <c r="H19" s="102" t="n"/>
      <c r="I19" s="102" t="n"/>
      <c r="J19" s="102" t="n"/>
      <c r="K19" s="102" t="n"/>
      <c r="L19" s="102" t="n"/>
      <c r="M19" s="102" t="n"/>
      <c r="N19" s="102" t="n"/>
      <c r="O19" s="102" t="n"/>
      <c r="P19" s="102" t="n"/>
      <c r="Q19" s="102" t="n"/>
      <c r="R19" s="102" t="n"/>
      <c r="S19" s="102" t="n"/>
      <c r="T19" s="102" t="n"/>
      <c r="U19" s="102" t="n"/>
      <c r="V19" s="102" t="n"/>
      <c r="W19" s="102" t="n"/>
      <c r="X19" s="102" t="n"/>
      <c r="Y19" s="102" t="n"/>
      <c r="Z19" s="102" t="n"/>
      <c r="AA19" s="102" t="n"/>
      <c r="AB19" s="102" t="n"/>
    </row>
    <row r="20" ht="18" customHeight="1" s="204" thickBot="1">
      <c r="A20" s="142" t="inlineStr">
        <is>
          <t>Pendapatan dari jasa 9 - Nama</t>
        </is>
      </c>
      <c r="B20" s="142" t="n"/>
      <c r="C20" s="143" t="n"/>
      <c r="D20" s="143" t="n"/>
      <c r="E20" s="143" t="n"/>
      <c r="F20" s="143" t="n"/>
      <c r="G20" s="143" t="n"/>
      <c r="H20" s="143" t="n"/>
      <c r="I20" s="143" t="n"/>
      <c r="J20" s="143" t="n"/>
      <c r="K20" s="143" t="n"/>
      <c r="L20" s="143" t="n"/>
      <c r="M20" s="143" t="n"/>
      <c r="N20" s="143" t="n"/>
      <c r="O20" s="143" t="n"/>
      <c r="P20" s="143" t="n"/>
      <c r="Q20" s="143" t="n"/>
      <c r="R20" s="143" t="n"/>
      <c r="S20" s="143" t="n"/>
      <c r="T20" s="143" t="n"/>
      <c r="U20" s="143" t="n"/>
      <c r="V20" s="143" t="n"/>
      <c r="W20" s="143" t="n"/>
      <c r="X20" s="143" t="n"/>
      <c r="Y20" s="143" t="n"/>
      <c r="Z20" s="143" t="n"/>
      <c r="AA20" s="143" t="n"/>
      <c r="AB20" s="143" t="n"/>
    </row>
    <row r="21" ht="18" customHeight="1" s="204" thickBot="1">
      <c r="A21" s="142" t="inlineStr">
        <is>
          <t>Pendapatan dari jasa 9 - Jumlah</t>
        </is>
      </c>
      <c r="B21" s="142" t="n"/>
      <c r="C21" s="102" t="n"/>
      <c r="D21" s="102" t="n"/>
      <c r="E21" s="102" t="n"/>
      <c r="F21" s="102" t="n"/>
      <c r="G21" s="102" t="n"/>
      <c r="H21" s="102" t="n"/>
      <c r="I21" s="102" t="n"/>
      <c r="J21" s="102" t="n"/>
      <c r="K21" s="102" t="n"/>
      <c r="L21" s="102" t="n"/>
      <c r="M21" s="102" t="n"/>
      <c r="N21" s="102" t="n"/>
      <c r="O21" s="102" t="n"/>
      <c r="P21" s="102" t="n"/>
      <c r="Q21" s="102" t="n"/>
      <c r="R21" s="102" t="n"/>
      <c r="S21" s="102" t="n"/>
      <c r="T21" s="102" t="n"/>
      <c r="U21" s="102" t="n"/>
      <c r="V21" s="102" t="n"/>
      <c r="W21" s="102" t="n"/>
      <c r="X21" s="102" t="n"/>
      <c r="Y21" s="102" t="n"/>
      <c r="Z21" s="102" t="n"/>
      <c r="AA21" s="102" t="n"/>
      <c r="AB21" s="102" t="n"/>
    </row>
    <row r="22" ht="18" customHeight="1" s="204" thickBot="1">
      <c r="A22" s="142" t="inlineStr">
        <is>
          <t>Pendapatan dari jasa 10 - Nama</t>
        </is>
      </c>
      <c r="B22" s="142" t="n"/>
      <c r="C22" s="143" t="n"/>
      <c r="D22" s="143" t="n"/>
      <c r="E22" s="143" t="n"/>
      <c r="F22" s="143" t="n"/>
      <c r="G22" s="143" t="n"/>
      <c r="H22" s="143" t="n"/>
      <c r="I22" s="143" t="n"/>
      <c r="J22" s="143" t="n"/>
      <c r="K22" s="143" t="n"/>
      <c r="L22" s="143" t="n"/>
      <c r="M22" s="143" t="n"/>
      <c r="N22" s="143" t="n"/>
      <c r="O22" s="143" t="n"/>
      <c r="P22" s="143" t="n"/>
      <c r="Q22" s="143" t="n"/>
      <c r="R22" s="143" t="n"/>
      <c r="S22" s="143" t="n"/>
      <c r="T22" s="143" t="n"/>
      <c r="U22" s="143" t="n"/>
      <c r="V22" s="143" t="n"/>
      <c r="W22" s="143" t="n"/>
      <c r="X22" s="143" t="n"/>
      <c r="Y22" s="143" t="n"/>
      <c r="Z22" s="143" t="n"/>
      <c r="AA22" s="143" t="n"/>
      <c r="AB22" s="143" t="n"/>
    </row>
    <row r="23" ht="18" customHeight="1" s="204" thickBot="1">
      <c r="A23" s="142" t="inlineStr">
        <is>
          <t>Pendapatan dari jasa 10 - Jumlah</t>
        </is>
      </c>
      <c r="B23" s="142" t="n"/>
      <c r="C23" s="102" t="n"/>
      <c r="D23" s="102" t="n"/>
      <c r="E23" s="102" t="n"/>
      <c r="F23" s="102" t="n"/>
      <c r="G23" s="102" t="n"/>
      <c r="H23" s="102" t="n"/>
      <c r="I23" s="102" t="n"/>
      <c r="J23" s="102" t="n"/>
      <c r="K23" s="102" t="n"/>
      <c r="L23" s="102" t="n"/>
      <c r="M23" s="102" t="n"/>
      <c r="N23" s="102" t="n"/>
      <c r="O23" s="102" t="n"/>
      <c r="P23" s="102" t="n"/>
      <c r="Q23" s="102" t="n"/>
      <c r="R23" s="102" t="n"/>
      <c r="S23" s="102" t="n"/>
      <c r="T23" s="102" t="n"/>
      <c r="U23" s="102" t="n"/>
      <c r="V23" s="102" t="n"/>
      <c r="W23" s="102" t="n"/>
      <c r="X23" s="102" t="n"/>
      <c r="Y23" s="102" t="n"/>
      <c r="Z23" s="102" t="n"/>
      <c r="AA23" s="102" t="n"/>
      <c r="AB23" s="102" t="n"/>
    </row>
    <row r="24" ht="20" customHeight="1" s="204" thickBot="1">
      <c r="A24" s="142" t="inlineStr">
        <is>
          <t>Pendapatan dari jasa lainnya - Nama</t>
        </is>
      </c>
      <c r="B24" s="142" t="n"/>
      <c r="C24" s="143" t="n"/>
      <c r="D24" s="143" t="n"/>
      <c r="E24" s="143" t="n"/>
      <c r="F24" s="143" t="n"/>
      <c r="G24" s="143" t="n"/>
      <c r="H24" s="143" t="n"/>
      <c r="I24" s="143" t="n"/>
      <c r="J24" s="143" t="n"/>
      <c r="K24" s="143" t="n"/>
      <c r="L24" s="143" t="n"/>
      <c r="M24" s="143" t="n"/>
      <c r="N24" s="143" t="n"/>
      <c r="O24" s="143" t="n"/>
      <c r="P24" s="143" t="n"/>
      <c r="Q24" s="143" t="n"/>
      <c r="R24" s="143" t="n"/>
      <c r="S24" s="143" t="n"/>
      <c r="T24" s="143" t="n"/>
      <c r="U24" s="143" t="n"/>
      <c r="V24" s="143" t="n"/>
      <c r="W24" s="143" t="n"/>
      <c r="X24" s="143" t="n"/>
      <c r="Y24" s="143" t="n"/>
      <c r="Z24" s="143" t="n"/>
      <c r="AA24" s="143" t="n"/>
      <c r="AB24" s="143" t="n"/>
    </row>
    <row r="25" ht="18" customHeight="1" s="204" thickBot="1">
      <c r="A25" s="142" t="inlineStr">
        <is>
          <t>Pendapatan dari jasa lainnya - Jumlah</t>
        </is>
      </c>
      <c r="B25" s="142" t="n"/>
      <c r="C25" s="102" t="n"/>
      <c r="D25" s="102" t="n"/>
      <c r="E25" s="102" t="n"/>
      <c r="F25" s="102" t="n"/>
      <c r="G25" s="102" t="n"/>
      <c r="H25" s="102" t="n"/>
      <c r="I25" s="102" t="n"/>
      <c r="J25" s="102" t="n"/>
      <c r="K25" s="102" t="n"/>
      <c r="L25" s="102" t="n"/>
      <c r="M25" s="102" t="n"/>
      <c r="N25" s="102" t="n"/>
      <c r="O25" s="102" t="n"/>
      <c r="P25" s="102" t="n"/>
      <c r="Q25" s="102" t="n"/>
      <c r="R25" s="102" t="n"/>
      <c r="S25" s="102" t="n"/>
      <c r="T25" s="102" t="n"/>
      <c r="U25" s="102" t="n"/>
      <c r="V25" s="102" t="n"/>
      <c r="W25" s="102" t="n"/>
      <c r="X25" s="102" t="n"/>
      <c r="Y25" s="102" t="n"/>
      <c r="Z25" s="102" t="n"/>
      <c r="AA25" s="102" t="n"/>
      <c r="AB25" s="102" t="n"/>
    </row>
    <row r="26" ht="18" customHeight="1" s="204" thickBot="1">
      <c r="A26" s="144" t="inlineStr">
        <is>
          <t>Pendapatan dari jasa</t>
        </is>
      </c>
      <c r="B26" s="144" t="n"/>
      <c r="C26" s="104" t="n"/>
      <c r="D26" s="104" t="n"/>
      <c r="E26" s="104" t="n"/>
      <c r="F26" s="104" t="n"/>
      <c r="G26" s="104" t="n"/>
      <c r="H26" s="104" t="n"/>
      <c r="I26" s="104" t="n"/>
      <c r="J26" s="104" t="n"/>
      <c r="K26" s="104" t="n"/>
      <c r="L26" s="104" t="n"/>
      <c r="M26" s="104" t="n"/>
      <c r="N26" s="104" t="n"/>
      <c r="O26" s="104" t="n"/>
      <c r="P26" s="104" t="n"/>
      <c r="Q26" s="104" t="n"/>
      <c r="R26" s="104" t="n"/>
      <c r="S26" s="104" t="n"/>
      <c r="T26" s="104" t="n"/>
      <c r="U26" s="104" t="n"/>
      <c r="V26" s="104" t="n"/>
      <c r="W26" s="104" t="n"/>
      <c r="X26" s="104" t="n"/>
      <c r="Y26" s="104" t="n"/>
      <c r="Z26" s="104" t="n"/>
      <c r="AA26" s="104" t="n"/>
      <c r="AB26" s="104" t="n"/>
    </row>
    <row r="27" ht="18" customHeight="1" s="204" thickBot="1">
      <c r="A27" s="142" t="inlineStr">
        <is>
          <t>Pendapatan dari produk 1 - Nama</t>
        </is>
      </c>
      <c r="B27" s="142" t="n"/>
      <c r="C27" s="143" t="n"/>
      <c r="D27" s="143" t="n"/>
      <c r="E27" s="143" t="n"/>
      <c r="F27" s="143" t="n"/>
      <c r="G27" s="143" t="n"/>
      <c r="H27" s="143" t="n"/>
      <c r="I27" s="143" t="n"/>
      <c r="J27" s="143" t="n"/>
      <c r="K27" s="143" t="n"/>
      <c r="L27" s="143" t="n"/>
      <c r="M27" s="143" t="n"/>
      <c r="N27" s="143" t="n"/>
      <c r="O27" s="143" t="n"/>
      <c r="P27" s="143" t="n"/>
      <c r="Q27" s="143" t="n"/>
      <c r="R27" s="143" t="n"/>
      <c r="S27" s="143" t="n"/>
      <c r="T27" s="143" t="n"/>
      <c r="U27" s="143" t="n"/>
      <c r="V27" s="143" t="n"/>
      <c r="W27" s="143" t="n"/>
      <c r="X27" s="143" t="n"/>
      <c r="Y27" s="143" t="n"/>
      <c r="Z27" s="143" t="n"/>
      <c r="AA27" s="143" t="n"/>
      <c r="AB27" s="143" t="n"/>
    </row>
    <row r="28" ht="18" customHeight="1" s="204" thickBot="1">
      <c r="A28" s="142" t="inlineStr">
        <is>
          <t>Pendapatan dari produk 1 - Jumlah</t>
        </is>
      </c>
      <c r="B28" s="142" t="n"/>
      <c r="C28" s="102" t="n"/>
      <c r="D28" s="102" t="n"/>
      <c r="E28" s="102" t="n"/>
      <c r="F28" s="102" t="n"/>
      <c r="G28" s="102" t="n"/>
      <c r="H28" s="102" t="n"/>
      <c r="I28" s="102" t="n"/>
      <c r="J28" s="102" t="n"/>
      <c r="K28" s="102" t="n"/>
      <c r="L28" s="102" t="n"/>
      <c r="M28" s="102" t="n"/>
      <c r="N28" s="102" t="n"/>
      <c r="O28" s="102" t="n"/>
      <c r="P28" s="102" t="n"/>
      <c r="Q28" s="102" t="n"/>
      <c r="R28" s="102" t="n"/>
      <c r="S28" s="102" t="n"/>
      <c r="T28" s="102" t="n"/>
      <c r="U28" s="102" t="n"/>
      <c r="V28" s="102" t="n"/>
      <c r="W28" s="102" t="n"/>
      <c r="X28" s="102" t="n"/>
      <c r="Y28" s="102" t="n"/>
      <c r="Z28" s="102" t="n"/>
      <c r="AA28" s="102" t="n"/>
      <c r="AB28" s="102" t="n"/>
    </row>
    <row r="29" ht="18" customHeight="1" s="204" thickBot="1">
      <c r="A29" s="142" t="inlineStr">
        <is>
          <t>Pendapatan dari produk 2 - Nama</t>
        </is>
      </c>
      <c r="B29" s="142" t="n"/>
      <c r="C29" s="143" t="n"/>
      <c r="D29" s="143" t="n"/>
      <c r="E29" s="143" t="n"/>
      <c r="F29" s="143" t="n"/>
      <c r="G29" s="143" t="n"/>
      <c r="H29" s="143" t="n"/>
      <c r="I29" s="143" t="n"/>
      <c r="J29" s="143" t="n"/>
      <c r="K29" s="143" t="n"/>
      <c r="L29" s="143" t="n"/>
      <c r="M29" s="143" t="n"/>
      <c r="N29" s="143" t="n"/>
      <c r="O29" s="143" t="n"/>
      <c r="P29" s="143" t="n"/>
      <c r="Q29" s="143" t="n"/>
      <c r="R29" s="143" t="n"/>
      <c r="S29" s="143" t="n"/>
      <c r="T29" s="143" t="n"/>
      <c r="U29" s="143" t="n"/>
      <c r="V29" s="143" t="n"/>
      <c r="W29" s="143" t="n"/>
      <c r="X29" s="143" t="n"/>
      <c r="Y29" s="143" t="n"/>
      <c r="Z29" s="143" t="n"/>
      <c r="AA29" s="143" t="n"/>
      <c r="AB29" s="143" t="n"/>
    </row>
    <row r="30" ht="18" customHeight="1" s="204" thickBot="1">
      <c r="A30" s="142" t="inlineStr">
        <is>
          <t>Pendapatan dari produk 2 - Jumlah</t>
        </is>
      </c>
      <c r="B30" s="142" t="n"/>
      <c r="C30" s="102" t="n"/>
      <c r="D30" s="102" t="n"/>
      <c r="E30" s="102" t="n"/>
      <c r="F30" s="102" t="n"/>
      <c r="G30" s="102" t="n"/>
      <c r="H30" s="102" t="n"/>
      <c r="I30" s="102" t="n"/>
      <c r="J30" s="102" t="n"/>
      <c r="K30" s="102" t="n"/>
      <c r="L30" s="102" t="n"/>
      <c r="M30" s="102" t="n"/>
      <c r="N30" s="102" t="n"/>
      <c r="O30" s="102" t="n"/>
      <c r="P30" s="102" t="n"/>
      <c r="Q30" s="102" t="n"/>
      <c r="R30" s="102" t="n"/>
      <c r="S30" s="102" t="n"/>
      <c r="T30" s="102" t="n"/>
      <c r="U30" s="102" t="n"/>
      <c r="V30" s="102" t="n"/>
      <c r="W30" s="102" t="n"/>
      <c r="X30" s="102" t="n"/>
      <c r="Y30" s="102" t="n"/>
      <c r="Z30" s="102" t="n"/>
      <c r="AA30" s="102" t="n"/>
      <c r="AB30" s="102" t="n"/>
    </row>
    <row r="31" ht="18" customHeight="1" s="204" thickBot="1">
      <c r="A31" s="142" t="inlineStr">
        <is>
          <t>Pendapatan dari produk 3 - Nama</t>
        </is>
      </c>
      <c r="B31" s="142" t="n"/>
      <c r="C31" s="143" t="n"/>
      <c r="D31" s="143" t="n"/>
      <c r="E31" s="143" t="n"/>
      <c r="F31" s="143" t="n"/>
      <c r="G31" s="143" t="n"/>
      <c r="H31" s="143" t="n"/>
      <c r="I31" s="143" t="n"/>
      <c r="J31" s="143" t="n"/>
      <c r="K31" s="143" t="n"/>
      <c r="L31" s="143" t="n"/>
      <c r="M31" s="143" t="n"/>
      <c r="N31" s="143" t="n"/>
      <c r="O31" s="143" t="n"/>
      <c r="P31" s="143" t="n"/>
      <c r="Q31" s="143" t="n"/>
      <c r="R31" s="143" t="n"/>
      <c r="S31" s="143" t="n"/>
      <c r="T31" s="143" t="n"/>
      <c r="U31" s="143" t="n"/>
      <c r="V31" s="143" t="n"/>
      <c r="W31" s="143" t="n"/>
      <c r="X31" s="143" t="n"/>
      <c r="Y31" s="143" t="n"/>
      <c r="Z31" s="143" t="n"/>
      <c r="AA31" s="143" t="n"/>
      <c r="AB31" s="143" t="n"/>
    </row>
    <row r="32" ht="18" customHeight="1" s="204" thickBot="1">
      <c r="A32" s="142" t="inlineStr">
        <is>
          <t>Pendapatan dari produk 3 - Jumlah</t>
        </is>
      </c>
      <c r="B32" s="142" t="n"/>
      <c r="C32" s="102" t="n"/>
      <c r="D32" s="102" t="n"/>
      <c r="E32" s="102" t="n"/>
      <c r="F32" s="102" t="n"/>
      <c r="G32" s="102" t="n"/>
      <c r="H32" s="102" t="n"/>
      <c r="I32" s="102" t="n"/>
      <c r="J32" s="102" t="n"/>
      <c r="K32" s="102" t="n"/>
      <c r="L32" s="102" t="n"/>
      <c r="M32" s="102" t="n"/>
      <c r="N32" s="102" t="n"/>
      <c r="O32" s="102" t="n"/>
      <c r="P32" s="102" t="n"/>
      <c r="Q32" s="102" t="n"/>
      <c r="R32" s="102" t="n"/>
      <c r="S32" s="102" t="n"/>
      <c r="T32" s="102" t="n"/>
      <c r="U32" s="102" t="n"/>
      <c r="V32" s="102" t="n"/>
      <c r="W32" s="102" t="n"/>
      <c r="X32" s="102" t="n"/>
      <c r="Y32" s="102" t="n"/>
      <c r="Z32" s="102" t="n"/>
      <c r="AA32" s="102" t="n"/>
      <c r="AB32" s="102" t="n"/>
    </row>
    <row r="33" ht="18" customHeight="1" s="204" thickBot="1">
      <c r="A33" s="142" t="inlineStr">
        <is>
          <t>Pendapatan dari produk 4 - Nama</t>
        </is>
      </c>
      <c r="B33" s="142" t="n"/>
      <c r="C33" s="143" t="n"/>
      <c r="D33" s="143" t="n"/>
      <c r="E33" s="143" t="n"/>
      <c r="F33" s="143" t="n"/>
      <c r="G33" s="143" t="n"/>
      <c r="H33" s="143" t="n"/>
      <c r="I33" s="143" t="n"/>
      <c r="J33" s="143" t="n"/>
      <c r="K33" s="143" t="n"/>
      <c r="L33" s="143" t="n"/>
      <c r="M33" s="143" t="n"/>
      <c r="N33" s="143" t="n"/>
      <c r="O33" s="143" t="n"/>
      <c r="P33" s="143" t="n"/>
      <c r="Q33" s="143" t="n"/>
      <c r="R33" s="143" t="n"/>
      <c r="S33" s="143" t="n"/>
      <c r="T33" s="143" t="n"/>
      <c r="U33" s="143" t="n"/>
      <c r="V33" s="143" t="n"/>
      <c r="W33" s="143" t="n"/>
      <c r="X33" s="143" t="n"/>
      <c r="Y33" s="143" t="n"/>
      <c r="Z33" s="143" t="n"/>
      <c r="AA33" s="143" t="n"/>
      <c r="AB33" s="143" t="n"/>
    </row>
    <row r="34" ht="18" customHeight="1" s="204" thickBot="1">
      <c r="A34" s="142" t="inlineStr">
        <is>
          <t>Pendapatan dari produk 4 - Jumlah</t>
        </is>
      </c>
      <c r="B34" s="142" t="n"/>
      <c r="C34" s="102" t="n"/>
      <c r="D34" s="102" t="n"/>
      <c r="E34" s="102" t="n"/>
      <c r="F34" s="102" t="n"/>
      <c r="G34" s="102" t="n"/>
      <c r="H34" s="102" t="n"/>
      <c r="I34" s="102" t="n"/>
      <c r="J34" s="102" t="n"/>
      <c r="K34" s="102" t="n"/>
      <c r="L34" s="102" t="n"/>
      <c r="M34" s="102" t="n"/>
      <c r="N34" s="102" t="n"/>
      <c r="O34" s="102" t="n"/>
      <c r="P34" s="102" t="n"/>
      <c r="Q34" s="102" t="n"/>
      <c r="R34" s="102" t="n"/>
      <c r="S34" s="102" t="n"/>
      <c r="T34" s="102" t="n"/>
      <c r="U34" s="102" t="n"/>
      <c r="V34" s="102" t="n"/>
      <c r="W34" s="102" t="n"/>
      <c r="X34" s="102" t="n"/>
      <c r="Y34" s="102" t="n"/>
      <c r="Z34" s="102" t="n"/>
      <c r="AA34" s="102" t="n"/>
      <c r="AB34" s="102" t="n"/>
    </row>
    <row r="35" ht="18" customHeight="1" s="204" thickBot="1">
      <c r="A35" s="142" t="inlineStr">
        <is>
          <t>Pendapatan dari produk 5 - Nama</t>
        </is>
      </c>
      <c r="B35" s="142" t="n"/>
      <c r="C35" s="143" t="n"/>
      <c r="D35" s="143" t="n"/>
      <c r="E35" s="143" t="n"/>
      <c r="F35" s="143" t="n"/>
      <c r="G35" s="143" t="n"/>
      <c r="H35" s="143" t="n"/>
      <c r="I35" s="143" t="n"/>
      <c r="J35" s="143" t="n"/>
      <c r="K35" s="143" t="n"/>
      <c r="L35" s="143" t="n"/>
      <c r="M35" s="143" t="n"/>
      <c r="N35" s="143" t="n"/>
      <c r="O35" s="143" t="n"/>
      <c r="P35" s="143" t="n"/>
      <c r="Q35" s="143" t="n"/>
      <c r="R35" s="143" t="n"/>
      <c r="S35" s="143" t="n"/>
      <c r="T35" s="143" t="n"/>
      <c r="U35" s="143" t="n"/>
      <c r="V35" s="143" t="n"/>
      <c r="W35" s="143" t="n"/>
      <c r="X35" s="143" t="n"/>
      <c r="Y35" s="143" t="n"/>
      <c r="Z35" s="143" t="n"/>
      <c r="AA35" s="143" t="n"/>
      <c r="AB35" s="143" t="n"/>
    </row>
    <row r="36" ht="18" customHeight="1" s="204" thickBot="1">
      <c r="A36" s="142" t="inlineStr">
        <is>
          <t>Pendapatan dari produk 5 - Jumlah</t>
        </is>
      </c>
      <c r="B36" s="142" t="n"/>
      <c r="C36" s="102" t="n"/>
      <c r="D36" s="102" t="n"/>
      <c r="E36" s="102" t="n"/>
      <c r="F36" s="102" t="n"/>
      <c r="G36" s="102" t="n"/>
      <c r="H36" s="102" t="n"/>
      <c r="I36" s="102" t="n"/>
      <c r="J36" s="102" t="n"/>
      <c r="K36" s="102" t="n"/>
      <c r="L36" s="102" t="n"/>
      <c r="M36" s="102" t="n"/>
      <c r="N36" s="102" t="n"/>
      <c r="O36" s="102" t="n"/>
      <c r="P36" s="102" t="n"/>
      <c r="Q36" s="102" t="n"/>
      <c r="R36" s="102" t="n"/>
      <c r="S36" s="102" t="n"/>
      <c r="T36" s="102" t="n"/>
      <c r="U36" s="102" t="n"/>
      <c r="V36" s="102" t="n"/>
      <c r="W36" s="102" t="n"/>
      <c r="X36" s="102" t="n"/>
      <c r="Y36" s="102" t="n"/>
      <c r="Z36" s="102" t="n"/>
      <c r="AA36" s="102" t="n"/>
      <c r="AB36" s="102" t="n"/>
    </row>
    <row r="37" ht="18" customHeight="1" s="204" thickBot="1">
      <c r="A37" s="142" t="inlineStr">
        <is>
          <t>Pendapatan dari produk 6 - Nama</t>
        </is>
      </c>
      <c r="B37" s="142" t="n"/>
      <c r="C37" s="143" t="n"/>
      <c r="D37" s="143" t="n"/>
      <c r="E37" s="143" t="n"/>
      <c r="F37" s="143" t="n"/>
      <c r="G37" s="143" t="n"/>
      <c r="H37" s="143" t="n"/>
      <c r="I37" s="143" t="n"/>
      <c r="J37" s="143" t="n"/>
      <c r="K37" s="143" t="n"/>
      <c r="L37" s="143" t="n"/>
      <c r="M37" s="143" t="n"/>
      <c r="N37" s="143" t="n"/>
      <c r="O37" s="143" t="n"/>
      <c r="P37" s="143" t="n"/>
      <c r="Q37" s="143" t="n"/>
      <c r="R37" s="143" t="n"/>
      <c r="S37" s="143" t="n"/>
      <c r="T37" s="143" t="n"/>
      <c r="U37" s="143" t="n"/>
      <c r="V37" s="143" t="n"/>
      <c r="W37" s="143" t="n"/>
      <c r="X37" s="143" t="n"/>
      <c r="Y37" s="143" t="n"/>
      <c r="Z37" s="143" t="n"/>
      <c r="AA37" s="143" t="n"/>
      <c r="AB37" s="143" t="n"/>
    </row>
    <row r="38" ht="18" customHeight="1" s="204" thickBot="1">
      <c r="A38" s="142" t="inlineStr">
        <is>
          <t>Pendapatan dari produk 6 - Jumlah</t>
        </is>
      </c>
      <c r="B38" s="142" t="n"/>
      <c r="C38" s="102" t="n"/>
      <c r="D38" s="102" t="n"/>
      <c r="E38" s="102" t="n"/>
      <c r="F38" s="102" t="n"/>
      <c r="G38" s="102" t="n"/>
      <c r="H38" s="102" t="n"/>
      <c r="I38" s="102" t="n"/>
      <c r="J38" s="102" t="n"/>
      <c r="K38" s="102" t="n"/>
      <c r="L38" s="102" t="n"/>
      <c r="M38" s="102" t="n"/>
      <c r="N38" s="102" t="n"/>
      <c r="O38" s="102" t="n"/>
      <c r="P38" s="102" t="n"/>
      <c r="Q38" s="102" t="n"/>
      <c r="R38" s="102" t="n"/>
      <c r="S38" s="102" t="n"/>
      <c r="T38" s="102" t="n"/>
      <c r="U38" s="102" t="n"/>
      <c r="V38" s="102" t="n"/>
      <c r="W38" s="102" t="n"/>
      <c r="X38" s="102" t="n"/>
      <c r="Y38" s="102" t="n"/>
      <c r="Z38" s="102" t="n"/>
      <c r="AA38" s="102" t="n"/>
      <c r="AB38" s="102" t="n"/>
    </row>
    <row r="39" ht="18" customHeight="1" s="204" thickBot="1">
      <c r="A39" s="142" t="inlineStr">
        <is>
          <t>Pendapatan dari produk 7 - Nama</t>
        </is>
      </c>
      <c r="B39" s="142" t="n"/>
      <c r="C39" s="143" t="n"/>
      <c r="D39" s="143" t="n"/>
      <c r="E39" s="143" t="n"/>
      <c r="F39" s="143" t="n"/>
      <c r="G39" s="143" t="n"/>
      <c r="H39" s="143" t="n"/>
      <c r="I39" s="143" t="n"/>
      <c r="J39" s="143" t="n"/>
      <c r="K39" s="143" t="n"/>
      <c r="L39" s="143" t="n"/>
      <c r="M39" s="143" t="n"/>
      <c r="N39" s="143" t="n"/>
      <c r="O39" s="143" t="n"/>
      <c r="P39" s="143" t="n"/>
      <c r="Q39" s="143" t="n"/>
      <c r="R39" s="143" t="n"/>
      <c r="S39" s="143" t="n"/>
      <c r="T39" s="143" t="n"/>
      <c r="U39" s="143" t="n"/>
      <c r="V39" s="143" t="n"/>
      <c r="W39" s="143" t="n"/>
      <c r="X39" s="143" t="n"/>
      <c r="Y39" s="143" t="n"/>
      <c r="Z39" s="143" t="n"/>
      <c r="AA39" s="143" t="n"/>
      <c r="AB39" s="143" t="n"/>
    </row>
    <row r="40" ht="18" customHeight="1" s="204" thickBot="1">
      <c r="A40" s="142" t="inlineStr">
        <is>
          <t>Pendapatan dari produk 7 - Jumlah</t>
        </is>
      </c>
      <c r="B40" s="142" t="n"/>
      <c r="C40" s="102" t="n"/>
      <c r="D40" s="102" t="n"/>
      <c r="E40" s="102" t="n"/>
      <c r="F40" s="102" t="n"/>
      <c r="G40" s="102" t="n"/>
      <c r="H40" s="102" t="n"/>
      <c r="I40" s="102" t="n"/>
      <c r="J40" s="102" t="n"/>
      <c r="K40" s="102" t="n"/>
      <c r="L40" s="102" t="n"/>
      <c r="M40" s="102" t="n"/>
      <c r="N40" s="102" t="n"/>
      <c r="O40" s="102" t="n"/>
      <c r="P40" s="102" t="n"/>
      <c r="Q40" s="102" t="n"/>
      <c r="R40" s="102" t="n"/>
      <c r="S40" s="102" t="n"/>
      <c r="T40" s="102" t="n"/>
      <c r="U40" s="102" t="n"/>
      <c r="V40" s="102" t="n"/>
      <c r="W40" s="102" t="n"/>
      <c r="X40" s="102" t="n"/>
      <c r="Y40" s="102" t="n"/>
      <c r="Z40" s="102" t="n"/>
      <c r="AA40" s="102" t="n"/>
      <c r="AB40" s="102" t="n"/>
    </row>
    <row r="41" ht="18" customHeight="1" s="204" thickBot="1">
      <c r="A41" s="142" t="inlineStr">
        <is>
          <t>Pendapatan dari produk 8 - Nama</t>
        </is>
      </c>
      <c r="B41" s="142" t="n"/>
      <c r="C41" s="143" t="n"/>
      <c r="D41" s="143" t="n"/>
      <c r="E41" s="143" t="n"/>
      <c r="F41" s="143" t="n"/>
      <c r="G41" s="143" t="n"/>
      <c r="H41" s="143" t="n"/>
      <c r="I41" s="143" t="n"/>
      <c r="J41" s="143" t="n"/>
      <c r="K41" s="143" t="n"/>
      <c r="L41" s="143" t="n"/>
      <c r="M41" s="143" t="n"/>
      <c r="N41" s="143" t="n"/>
      <c r="O41" s="143" t="n"/>
      <c r="P41" s="143" t="n"/>
      <c r="Q41" s="143" t="n"/>
      <c r="R41" s="143" t="n"/>
      <c r="S41" s="143" t="n"/>
      <c r="T41" s="143" t="n"/>
      <c r="U41" s="143" t="n"/>
      <c r="V41" s="143" t="n"/>
      <c r="W41" s="143" t="n"/>
      <c r="X41" s="143" t="n"/>
      <c r="Y41" s="143" t="n"/>
      <c r="Z41" s="143" t="n"/>
      <c r="AA41" s="143" t="n"/>
      <c r="AB41" s="143" t="n"/>
    </row>
    <row r="42" ht="18" customHeight="1" s="204" thickBot="1">
      <c r="A42" s="142" t="inlineStr">
        <is>
          <t>Pendapatan dari produk 8 - Jumlah</t>
        </is>
      </c>
      <c r="B42" s="142" t="n"/>
      <c r="C42" s="102" t="n"/>
      <c r="D42" s="102" t="n"/>
      <c r="E42" s="102" t="n"/>
      <c r="F42" s="102" t="n"/>
      <c r="G42" s="102" t="n"/>
      <c r="H42" s="102" t="n"/>
      <c r="I42" s="102" t="n"/>
      <c r="J42" s="102" t="n"/>
      <c r="K42" s="102" t="n"/>
      <c r="L42" s="102" t="n"/>
      <c r="M42" s="102" t="n"/>
      <c r="N42" s="102" t="n"/>
      <c r="O42" s="102" t="n"/>
      <c r="P42" s="102" t="n"/>
      <c r="Q42" s="102" t="n"/>
      <c r="R42" s="102" t="n"/>
      <c r="S42" s="102" t="n"/>
      <c r="T42" s="102" t="n"/>
      <c r="U42" s="102" t="n"/>
      <c r="V42" s="102" t="n"/>
      <c r="W42" s="102" t="n"/>
      <c r="X42" s="102" t="n"/>
      <c r="Y42" s="102" t="n"/>
      <c r="Z42" s="102" t="n"/>
      <c r="AA42" s="102" t="n"/>
      <c r="AB42" s="102" t="n"/>
    </row>
    <row r="43" ht="18" customHeight="1" s="204" thickBot="1">
      <c r="A43" s="142" t="inlineStr">
        <is>
          <t>Pendapatan dari produk 9 - Nama</t>
        </is>
      </c>
      <c r="B43" s="142" t="n"/>
      <c r="C43" s="143" t="n"/>
      <c r="D43" s="143" t="n"/>
      <c r="E43" s="143" t="n"/>
      <c r="F43" s="143" t="n"/>
      <c r="G43" s="143" t="n"/>
      <c r="H43" s="143" t="n"/>
      <c r="I43" s="143" t="n"/>
      <c r="J43" s="143" t="n"/>
      <c r="K43" s="143" t="n"/>
      <c r="L43" s="143" t="n"/>
      <c r="M43" s="143" t="n"/>
      <c r="N43" s="143" t="n"/>
      <c r="O43" s="143" t="n"/>
      <c r="P43" s="143" t="n"/>
      <c r="Q43" s="143" t="n"/>
      <c r="R43" s="143" t="n"/>
      <c r="S43" s="143" t="n"/>
      <c r="T43" s="143" t="n"/>
      <c r="U43" s="143" t="n"/>
      <c r="V43" s="143" t="n"/>
      <c r="W43" s="143" t="n"/>
      <c r="X43" s="143" t="n"/>
      <c r="Y43" s="143" t="n"/>
      <c r="Z43" s="143" t="n"/>
      <c r="AA43" s="143" t="n"/>
      <c r="AB43" s="143" t="n"/>
    </row>
    <row r="44" ht="18" customHeight="1" s="204" thickBot="1">
      <c r="A44" s="142" t="inlineStr">
        <is>
          <t>Pendapatan dari produk 9 - Jumlah</t>
        </is>
      </c>
      <c r="B44" s="142" t="n"/>
      <c r="C44" s="102" t="n"/>
      <c r="D44" s="102" t="n"/>
      <c r="E44" s="102" t="n"/>
      <c r="F44" s="102" t="n"/>
      <c r="G44" s="102" t="n"/>
      <c r="H44" s="102" t="n"/>
      <c r="I44" s="102" t="n"/>
      <c r="J44" s="102" t="n"/>
      <c r="K44" s="102" t="n"/>
      <c r="L44" s="102" t="n"/>
      <c r="M44" s="102" t="n"/>
      <c r="N44" s="102" t="n"/>
      <c r="O44" s="102" t="n"/>
      <c r="P44" s="102" t="n"/>
      <c r="Q44" s="102" t="n"/>
      <c r="R44" s="102" t="n"/>
      <c r="S44" s="102" t="n"/>
      <c r="T44" s="102" t="n"/>
      <c r="U44" s="102" t="n"/>
      <c r="V44" s="102" t="n"/>
      <c r="W44" s="102" t="n"/>
      <c r="X44" s="102" t="n"/>
      <c r="Y44" s="102" t="n"/>
      <c r="Z44" s="102" t="n"/>
      <c r="AA44" s="102" t="n"/>
      <c r="AB44" s="102" t="n"/>
    </row>
    <row r="45" ht="18" customHeight="1" s="204" thickBot="1">
      <c r="A45" s="142" t="inlineStr">
        <is>
          <t>Pendapatan dari produk 10 - Nama</t>
        </is>
      </c>
      <c r="B45" s="142" t="n"/>
      <c r="C45" s="143" t="n"/>
      <c r="D45" s="143" t="n"/>
      <c r="E45" s="143" t="n"/>
      <c r="F45" s="143" t="n"/>
      <c r="G45" s="143" t="n"/>
      <c r="H45" s="143" t="n"/>
      <c r="I45" s="143" t="n"/>
      <c r="J45" s="143" t="n"/>
      <c r="K45" s="143" t="n"/>
      <c r="L45" s="143" t="n"/>
      <c r="M45" s="143" t="n"/>
      <c r="N45" s="143" t="n"/>
      <c r="O45" s="143" t="n"/>
      <c r="P45" s="143" t="n"/>
      <c r="Q45" s="143" t="n"/>
      <c r="R45" s="143" t="n"/>
      <c r="S45" s="143" t="n"/>
      <c r="T45" s="143" t="n"/>
      <c r="U45" s="143" t="n"/>
      <c r="V45" s="143" t="n"/>
      <c r="W45" s="143" t="n"/>
      <c r="X45" s="143" t="n"/>
      <c r="Y45" s="143" t="n"/>
      <c r="Z45" s="143" t="n"/>
      <c r="AA45" s="143" t="n"/>
      <c r="AB45" s="143" t="n"/>
    </row>
    <row r="46" ht="18" customHeight="1" s="204" thickBot="1">
      <c r="A46" s="142" t="inlineStr">
        <is>
          <t>Pendapatan dari produk 10 - Jumlah</t>
        </is>
      </c>
      <c r="B46" s="142" t="n"/>
      <c r="C46" s="102" t="n"/>
      <c r="D46" s="102" t="n"/>
      <c r="E46" s="102" t="n"/>
      <c r="F46" s="102" t="n"/>
      <c r="G46" s="102" t="n"/>
      <c r="H46" s="102" t="n"/>
      <c r="I46" s="102" t="n"/>
      <c r="J46" s="102" t="n"/>
      <c r="K46" s="102" t="n"/>
      <c r="L46" s="102" t="n"/>
      <c r="M46" s="102" t="n"/>
      <c r="N46" s="102" t="n"/>
      <c r="O46" s="102" t="n"/>
      <c r="P46" s="102" t="n"/>
      <c r="Q46" s="102" t="n"/>
      <c r="R46" s="102" t="n"/>
      <c r="S46" s="102" t="n"/>
      <c r="T46" s="102" t="n"/>
      <c r="U46" s="102" t="n"/>
      <c r="V46" s="102" t="n"/>
      <c r="W46" s="102" t="n"/>
      <c r="X46" s="102" t="n"/>
      <c r="Y46" s="102" t="n"/>
      <c r="Z46" s="102" t="n"/>
      <c r="AA46" s="102" t="n"/>
      <c r="AB46" s="102" t="n"/>
    </row>
    <row r="47" ht="35" customHeight="1" s="204" thickBot="1">
      <c r="A47" s="142" t="inlineStr">
        <is>
          <t>Pendapatan dari produk lainnya - Nama</t>
        </is>
      </c>
      <c r="B47" s="142" t="n"/>
      <c r="C47" s="143" t="n"/>
      <c r="D47" s="143" t="n"/>
      <c r="E47" s="143" t="n"/>
      <c r="F47" s="143" t="n"/>
      <c r="G47" s="143" t="n"/>
      <c r="H47" s="143" t="n"/>
      <c r="I47" s="143" t="n"/>
      <c r="J47" s="143" t="n"/>
      <c r="K47" s="143" t="n"/>
      <c r="L47" s="143" t="n"/>
      <c r="M47" s="143" t="n"/>
      <c r="N47" s="143" t="n"/>
      <c r="O47" s="143" t="n"/>
      <c r="P47" s="143" t="n"/>
      <c r="Q47" s="143" t="n"/>
      <c r="R47" s="143" t="n"/>
      <c r="S47" s="143" t="n"/>
      <c r="T47" s="143" t="n"/>
      <c r="U47" s="143" t="n"/>
      <c r="V47" s="143" t="n"/>
      <c r="W47" s="143" t="n"/>
      <c r="X47" s="143" t="n"/>
      <c r="Y47" s="143" t="n"/>
      <c r="Z47" s="143" t="n"/>
      <c r="AA47" s="143" t="n"/>
      <c r="AB47" s="143" t="n"/>
    </row>
    <row r="48" ht="35" customHeight="1" s="204" thickBot="1">
      <c r="A48" s="142" t="inlineStr">
        <is>
          <t>Pendapatan dari produk lainnya - Jumlah</t>
        </is>
      </c>
      <c r="B48" s="142" t="n"/>
      <c r="C48" s="102" t="n"/>
      <c r="D48" s="102" t="n"/>
      <c r="E48" s="102" t="n"/>
      <c r="F48" s="102" t="n"/>
      <c r="G48" s="102" t="n"/>
      <c r="H48" s="102" t="n"/>
      <c r="I48" s="102" t="n"/>
      <c r="J48" s="102" t="n"/>
      <c r="K48" s="102" t="n"/>
      <c r="L48" s="102" t="n"/>
      <c r="M48" s="102" t="n"/>
      <c r="N48" s="102" t="n"/>
      <c r="O48" s="102" t="n"/>
      <c r="P48" s="102" t="n"/>
      <c r="Q48" s="102" t="n"/>
      <c r="R48" s="102" t="n"/>
      <c r="S48" s="102" t="n"/>
      <c r="T48" s="102" t="n"/>
      <c r="U48" s="102" t="n"/>
      <c r="V48" s="102" t="n"/>
      <c r="W48" s="102" t="n"/>
      <c r="X48" s="102" t="n"/>
      <c r="Y48" s="102" t="n"/>
      <c r="Z48" s="102" t="n"/>
      <c r="AA48" s="102" t="n"/>
      <c r="AB48" s="102" t="n"/>
    </row>
    <row r="49" ht="18" customHeight="1" s="204" thickBot="1">
      <c r="A49" s="144" t="inlineStr">
        <is>
          <t>Pendapatan dari produk</t>
        </is>
      </c>
      <c r="B49" s="144" t="n"/>
      <c r="C49" s="104" t="n"/>
      <c r="D49" s="104" t="n"/>
      <c r="E49" s="104" t="n"/>
      <c r="F49" s="104" t="n"/>
      <c r="G49" s="104" t="n"/>
      <c r="H49" s="104" t="n"/>
      <c r="I49" s="104" t="n"/>
      <c r="J49" s="104" t="n"/>
      <c r="K49" s="104" t="n"/>
      <c r="L49" s="104" t="n"/>
      <c r="M49" s="104" t="n"/>
      <c r="N49" s="104" t="n"/>
      <c r="O49" s="104" t="n"/>
      <c r="P49" s="104" t="n"/>
      <c r="Q49" s="104" t="n"/>
      <c r="R49" s="104" t="n"/>
      <c r="S49" s="104" t="n"/>
      <c r="T49" s="104" t="n"/>
      <c r="U49" s="104" t="n"/>
      <c r="V49" s="104" t="n"/>
      <c r="W49" s="104" t="n"/>
      <c r="X49" s="104" t="n"/>
      <c r="Y49" s="104" t="n"/>
      <c r="Z49" s="104" t="n"/>
      <c r="AA49" s="104" t="n"/>
      <c r="AB49" s="104" t="n"/>
    </row>
    <row r="50" ht="18" customHeight="1" s="204" thickBot="1">
      <c r="A50" s="144" t="inlineStr">
        <is>
          <t>Tipe pendapatan</t>
        </is>
      </c>
      <c r="B50" s="144" t="n"/>
      <c r="C50" s="104" t="n"/>
      <c r="D50" s="104" t="n"/>
      <c r="E50" s="104" t="n"/>
      <c r="F50" s="104" t="n"/>
      <c r="G50" s="104" t="n"/>
      <c r="H50" s="104" t="n"/>
      <c r="I50" s="104" t="n"/>
      <c r="J50" s="104" t="n"/>
      <c r="K50" s="104" t="n"/>
      <c r="L50" s="104" t="n"/>
      <c r="M50" s="104" t="n"/>
      <c r="N50" s="104" t="n"/>
      <c r="O50" s="104" t="n"/>
      <c r="P50" s="104" t="n"/>
      <c r="Q50" s="104" t="n"/>
      <c r="R50" s="104" t="n"/>
      <c r="S50" s="104" t="n"/>
      <c r="T50" s="104" t="n"/>
      <c r="U50" s="104" t="n"/>
      <c r="V50" s="104" t="n"/>
      <c r="W50" s="104" t="n"/>
      <c r="X50" s="104" t="n"/>
      <c r="Y50" s="104" t="n"/>
      <c r="Z50" s="104" t="n"/>
      <c r="AA50" s="104" t="n"/>
      <c r="AB50" s="104" t="n"/>
    </row>
  </sheetData>
  <mergeCells count="1">
    <mergeCell ref="A1:C1"/>
  </mergeCells>
  <dataValidations count="2">
    <dataValidation sqref="C5:AB5 C21:AB21 C7:AB7 C9:AB9 C11:AB11 C13:AB13 C15:AB15 C17:AB17 C19:AB19 C23:AB23 C28:AB28 C30:AB30 C32:AB32 C34:AB34 C36:AB36 C38:AB38 C40:AB40 C42:AB42 C44:AB44 C46:AB46 C48:AB50 C25:AB26" showErrorMessage="1" showInputMessage="1" allowBlank="1" errorTitle="Invalid Data Type" error="Please input data in Numeric Data Type" type="decimal">
      <formula1>-9.99999999999999E+33</formula1>
      <formula2>9.99999999999999E+33</formula2>
    </dataValidation>
    <dataValidation sqref="C24:AB24 C4:AB4 C6:AB6 C8:AB8 C10:AB10 C12:AB12 C14:AB14 C16:AB16 C18:AB18 C20:AB20 C22:AB22 C27:AB27 C29:AB29 C31:AB31 C33:AB33 C35:AB35 C37:AB37 C39:AB39 C41:AB41 C43:AB43 C45:AB45 C47:AB47" showErrorMessage="1" showInputMessage="1" allowBlank="1" errorTitle="Invalid Data Type" error="Please input data in String Data Type" type="textLength" operator="greaterThan">
      <formula1>0</formula1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6"/>
  <sheetViews>
    <sheetView showGridLines="0" topLeftCell="A1" workbookViewId="0">
      <pane xSplit="2" ySplit="3" topLeftCell="C4" activePane="bottomRight" state="frozen"/>
      <selection pane="topRight"/>
      <selection pane="bottomLeft"/>
      <selection pane="bottomRight" activeCell="AC1" sqref="AC1:AE1048576"/>
    </sheetView>
  </sheetViews>
  <sheetFormatPr baseColWidth="10" defaultColWidth="9.3984375" defaultRowHeight="15"/>
  <cols>
    <col collapsed="1" width="53.796875" customWidth="1" style="198" min="1" max="1"/>
    <col width="26" customWidth="1" style="198" min="2" max="2"/>
    <col collapsed="1" width="21" customWidth="1" style="198" min="3" max="34"/>
    <col collapsed="1" width="9.3984375" customWidth="1" style="198" min="35" max="16384"/>
  </cols>
  <sheetData>
    <row r="1" ht="18" customHeight="1" s="204">
      <c r="A1" s="197" t="inlineStr">
        <is>
          <t>Catatan untuk pendapatan lebih dari 10%</t>
        </is>
      </c>
    </row>
    <row r="2">
      <c r="A2" s="138" t="n">
        <v>1</v>
      </c>
    </row>
    <row r="3" ht="16" customHeight="1" s="204">
      <c r="A3" s="139" t="inlineStr">
        <is>
          <t>Period</t>
        </is>
      </c>
      <c r="B3" s="140" t="n"/>
      <c r="C3" s="141" t="inlineStr">
        <is>
          <t>2022-12-31</t>
        </is>
      </c>
      <c r="D3" s="141" t="inlineStr">
        <is>
          <t>2023-12-31</t>
        </is>
      </c>
      <c r="E3" s="141" t="inlineStr">
        <is>
          <t>2024-12-31</t>
        </is>
      </c>
      <c r="F3" s="141" t="n"/>
      <c r="G3" s="141" t="n"/>
      <c r="H3" s="141" t="n"/>
      <c r="I3" s="141" t="n"/>
      <c r="J3" s="141" t="n"/>
      <c r="K3" s="141" t="n"/>
      <c r="L3" s="141" t="n"/>
      <c r="M3" s="141" t="n"/>
      <c r="N3" s="141" t="n"/>
      <c r="O3" s="141" t="n"/>
      <c r="P3" s="141" t="n"/>
      <c r="Q3" s="141" t="n"/>
      <c r="R3" s="141" t="n"/>
      <c r="S3" s="141" t="n"/>
      <c r="T3" s="141" t="n"/>
      <c r="U3" s="141" t="n"/>
      <c r="V3" s="141" t="n"/>
      <c r="W3" s="141" t="n"/>
      <c r="X3" s="141" t="n"/>
      <c r="Y3" s="141" t="n"/>
      <c r="Z3" s="141" t="n"/>
      <c r="AA3" s="141" t="n"/>
      <c r="AB3" s="141" t="n"/>
      <c r="AC3" s="141" t="n"/>
      <c r="AD3" s="141" t="n"/>
      <c r="AE3" s="141" t="n"/>
      <c r="AF3" s="141" t="n"/>
      <c r="AG3" s="141" t="n"/>
      <c r="AH3" s="141" t="n"/>
    </row>
    <row r="4" ht="18" customHeight="1" s="204" thickBot="1">
      <c r="A4" s="142" t="inlineStr">
        <is>
          <t>Pihak 1 - Nama</t>
        </is>
      </c>
      <c r="B4" s="142" t="n"/>
      <c r="C4" s="143" t="inlineStr">
        <is>
          <t>MIT</t>
        </is>
      </c>
      <c r="D4" s="143" t="n">
        <v/>
      </c>
      <c r="E4" s="143" t="inlineStr">
        <is>
          <t>PT Sinar Inti Maju</t>
        </is>
      </c>
      <c r="F4" s="143" t="n"/>
      <c r="G4" s="143" t="n"/>
      <c r="H4" s="143" t="n"/>
      <c r="I4" s="143" t="n"/>
      <c r="J4" s="143" t="n"/>
      <c r="K4" s="143" t="n"/>
      <c r="L4" s="143" t="n"/>
      <c r="M4" s="143" t="n"/>
      <c r="N4" s="143" t="n"/>
      <c r="O4" s="143" t="n"/>
      <c r="P4" s="143" t="n"/>
      <c r="Q4" s="143" t="n"/>
      <c r="R4" s="143" t="n"/>
      <c r="S4" s="143" t="n"/>
      <c r="T4" s="143" t="n"/>
      <c r="U4" s="143" t="n"/>
      <c r="V4" s="143" t="n"/>
      <c r="W4" s="143" t="n"/>
      <c r="X4" s="143" t="n"/>
      <c r="Y4" s="143" t="n"/>
      <c r="Z4" s="143" t="n"/>
      <c r="AA4" s="143" t="n"/>
      <c r="AB4" s="143" t="n"/>
      <c r="AC4" s="143" t="n"/>
      <c r="AD4" s="143" t="n"/>
      <c r="AE4" s="143" t="n"/>
      <c r="AF4" s="143" t="n"/>
      <c r="AG4" s="143" t="n"/>
      <c r="AH4" s="143" t="n"/>
    </row>
    <row r="5" ht="18" customHeight="1" s="204" thickBot="1">
      <c r="A5" s="142" t="inlineStr">
        <is>
          <t>Pihak 1 - Jumlah</t>
        </is>
      </c>
      <c r="B5" s="142" t="n"/>
      <c r="C5" s="102" t="n">
        <v/>
      </c>
      <c r="D5" s="102" t="n">
        <v/>
      </c>
      <c r="E5" s="102" t="n">
        <v>11456.062</v>
      </c>
      <c r="F5" s="102" t="n"/>
      <c r="G5" s="102" t="n"/>
      <c r="H5" s="102" t="n"/>
      <c r="I5" s="102" t="n"/>
      <c r="J5" s="102" t="n"/>
      <c r="K5" s="102" t="n"/>
      <c r="L5" s="102" t="n"/>
      <c r="M5" s="102" t="n"/>
      <c r="N5" s="102" t="n"/>
      <c r="O5" s="102" t="n"/>
      <c r="P5" s="102" t="n"/>
      <c r="Q5" s="102" t="n"/>
      <c r="R5" s="102" t="n"/>
      <c r="S5" s="102" t="n"/>
      <c r="T5" s="102" t="n"/>
      <c r="U5" s="102" t="n"/>
      <c r="V5" s="102" t="n"/>
      <c r="W5" s="102" t="n"/>
      <c r="X5" s="102" t="n"/>
      <c r="Y5" s="102" t="n"/>
      <c r="Z5" s="102" t="n"/>
      <c r="AA5" s="102" t="n"/>
      <c r="AB5" s="102" t="n"/>
      <c r="AC5" s="102" t="n"/>
      <c r="AD5" s="102" t="n"/>
      <c r="AE5" s="102" t="n"/>
      <c r="AF5" s="102" t="n"/>
      <c r="AG5" s="102" t="n"/>
      <c r="AH5" s="102" t="n"/>
    </row>
    <row r="6" hidden="1" ht="18" customHeight="1" s="204" thickBot="1">
      <c r="A6" s="142" t="inlineStr">
        <is>
          <t>Pihak 2 - Nama</t>
        </is>
      </c>
      <c r="B6" s="142" t="n"/>
      <c r="C6" s="143" t="n">
        <v/>
      </c>
      <c r="D6" s="143" t="n">
        <v/>
      </c>
      <c r="E6" s="143" t="n">
        <v/>
      </c>
      <c r="F6" s="143" t="n"/>
      <c r="G6" s="143" t="n"/>
      <c r="H6" s="143" t="n"/>
      <c r="I6" s="143" t="n"/>
      <c r="J6" s="143" t="n"/>
      <c r="K6" s="143" t="n"/>
      <c r="L6" s="143" t="n"/>
      <c r="M6" s="143" t="n"/>
      <c r="N6" s="143" t="n"/>
      <c r="O6" s="143" t="n"/>
      <c r="P6" s="143" t="n"/>
      <c r="Q6" s="143" t="n"/>
      <c r="R6" s="143" t="n"/>
      <c r="S6" s="143" t="n"/>
      <c r="T6" s="143" t="n"/>
      <c r="U6" s="143" t="n"/>
      <c r="V6" s="143" t="n"/>
      <c r="W6" s="143" t="n"/>
      <c r="X6" s="143" t="n"/>
      <c r="Y6" s="143" t="n"/>
      <c r="Z6" s="143" t="n"/>
      <c r="AA6" s="143" t="n"/>
      <c r="AB6" s="143" t="n"/>
      <c r="AC6" s="143" t="n"/>
      <c r="AD6" s="143" t="n"/>
      <c r="AE6" s="143" t="n"/>
      <c r="AF6" s="143" t="n"/>
      <c r="AG6" s="143" t="n"/>
      <c r="AH6" s="143" t="n"/>
    </row>
    <row r="7" hidden="1" ht="18" customHeight="1" s="204" thickBot="1">
      <c r="A7" s="142" t="inlineStr">
        <is>
          <t>Pihak 2 - Jumlah</t>
        </is>
      </c>
      <c r="B7" s="142" t="n"/>
      <c r="C7" s="102" t="n">
        <v/>
      </c>
      <c r="D7" s="102" t="n">
        <v/>
      </c>
      <c r="E7" s="102" t="n">
        <v/>
      </c>
      <c r="F7" s="102" t="n"/>
      <c r="G7" s="102" t="n"/>
      <c r="H7" s="102" t="n"/>
      <c r="I7" s="102" t="n"/>
      <c r="J7" s="102" t="n"/>
      <c r="K7" s="102" t="n"/>
      <c r="L7" s="102" t="n"/>
      <c r="M7" s="102" t="n"/>
      <c r="N7" s="102" t="n"/>
      <c r="O7" s="102" t="n"/>
      <c r="P7" s="102" t="n"/>
      <c r="Q7" s="102" t="n"/>
      <c r="R7" s="102" t="n"/>
      <c r="S7" s="102" t="n"/>
      <c r="T7" s="102" t="n"/>
      <c r="U7" s="102" t="n"/>
      <c r="V7" s="102" t="n"/>
      <c r="W7" s="102" t="n"/>
      <c r="X7" s="102" t="n"/>
      <c r="Y7" s="102" t="n"/>
      <c r="Z7" s="102" t="n"/>
      <c r="AA7" s="102" t="n"/>
      <c r="AB7" s="102" t="n"/>
      <c r="AC7" s="102" t="n"/>
      <c r="AD7" s="102" t="n"/>
      <c r="AE7" s="102" t="n"/>
      <c r="AF7" s="102" t="n"/>
      <c r="AG7" s="102" t="n"/>
      <c r="AH7" s="102" t="n"/>
    </row>
    <row r="8" hidden="1" ht="18" customHeight="1" s="204" thickBot="1">
      <c r="A8" s="142" t="inlineStr">
        <is>
          <t>Pihak 3 - Nama</t>
        </is>
      </c>
      <c r="B8" s="142" t="n"/>
      <c r="C8" s="143" t="n">
        <v/>
      </c>
      <c r="D8" s="143" t="n">
        <v/>
      </c>
      <c r="E8" s="143" t="n">
        <v/>
      </c>
      <c r="F8" s="143" t="n"/>
      <c r="G8" s="143" t="n"/>
      <c r="H8" s="143" t="n"/>
      <c r="I8" s="143" t="n"/>
      <c r="J8" s="143" t="n"/>
      <c r="K8" s="143" t="n"/>
      <c r="L8" s="143" t="n"/>
      <c r="M8" s="143" t="n"/>
      <c r="N8" s="143" t="n"/>
      <c r="O8" s="143" t="n"/>
      <c r="P8" s="143" t="n"/>
      <c r="Q8" s="143" t="n"/>
      <c r="R8" s="143" t="n"/>
      <c r="S8" s="143" t="n"/>
      <c r="T8" s="143" t="n"/>
      <c r="U8" s="143" t="n"/>
      <c r="V8" s="143" t="n"/>
      <c r="W8" s="143" t="n"/>
      <c r="X8" s="143" t="n"/>
      <c r="Y8" s="143" t="n"/>
      <c r="Z8" s="143" t="n"/>
      <c r="AA8" s="143" t="n"/>
      <c r="AB8" s="143" t="n"/>
      <c r="AC8" s="143" t="n"/>
      <c r="AD8" s="143" t="n"/>
      <c r="AE8" s="143" t="n"/>
      <c r="AF8" s="143" t="n"/>
      <c r="AG8" s="143" t="n"/>
      <c r="AH8" s="143" t="n"/>
    </row>
    <row r="9" hidden="1" ht="18" customHeight="1" s="204" thickBot="1">
      <c r="A9" s="142" t="inlineStr">
        <is>
          <t>Pihak 3 - Jumlah</t>
        </is>
      </c>
      <c r="B9" s="142" t="n"/>
      <c r="C9" s="102" t="n">
        <v/>
      </c>
      <c r="D9" s="102" t="n">
        <v/>
      </c>
      <c r="E9" s="102" t="n">
        <v/>
      </c>
      <c r="F9" s="102" t="n"/>
      <c r="G9" s="102" t="n"/>
      <c r="H9" s="102" t="n"/>
      <c r="I9" s="102" t="n"/>
      <c r="J9" s="102" t="n"/>
      <c r="K9" s="102" t="n"/>
      <c r="L9" s="102" t="n"/>
      <c r="M9" s="102" t="n"/>
      <c r="N9" s="102" t="n"/>
      <c r="O9" s="102" t="n"/>
      <c r="P9" s="102" t="n"/>
      <c r="Q9" s="102" t="n"/>
      <c r="R9" s="102" t="n"/>
      <c r="S9" s="102" t="n"/>
      <c r="T9" s="102" t="n"/>
      <c r="U9" s="102" t="n"/>
      <c r="V9" s="102" t="n"/>
      <c r="W9" s="102" t="n"/>
      <c r="X9" s="102" t="n"/>
      <c r="Y9" s="102" t="n"/>
      <c r="Z9" s="102" t="n"/>
      <c r="AA9" s="102" t="n"/>
      <c r="AB9" s="102" t="n"/>
      <c r="AC9" s="102" t="n"/>
      <c r="AD9" s="102" t="n"/>
      <c r="AE9" s="102" t="n"/>
      <c r="AF9" s="102" t="n"/>
      <c r="AG9" s="102" t="n"/>
      <c r="AH9" s="102" t="n"/>
    </row>
    <row r="10" hidden="1" ht="18" customHeight="1" s="204" thickBot="1">
      <c r="A10" s="142" t="inlineStr">
        <is>
          <t>Pihak 4 - Nama</t>
        </is>
      </c>
      <c r="B10" s="142" t="n"/>
      <c r="C10" s="143" t="n">
        <v/>
      </c>
      <c r="D10" s="143" t="n">
        <v/>
      </c>
      <c r="E10" s="143" t="n">
        <v/>
      </c>
      <c r="F10" s="143" t="n"/>
      <c r="G10" s="143" t="n"/>
      <c r="H10" s="143" t="n"/>
      <c r="I10" s="143" t="n"/>
      <c r="J10" s="143" t="n"/>
      <c r="K10" s="143" t="n"/>
      <c r="L10" s="143" t="n"/>
      <c r="M10" s="143" t="n"/>
      <c r="N10" s="143" t="n"/>
      <c r="O10" s="143" t="n"/>
      <c r="P10" s="143" t="n"/>
      <c r="Q10" s="143" t="n"/>
      <c r="R10" s="143" t="n"/>
      <c r="S10" s="143" t="n"/>
      <c r="T10" s="143" t="n"/>
      <c r="U10" s="143" t="n"/>
      <c r="V10" s="143" t="n"/>
      <c r="W10" s="143" t="n"/>
      <c r="X10" s="143" t="n"/>
      <c r="Y10" s="143" t="n"/>
      <c r="Z10" s="143" t="n"/>
      <c r="AA10" s="143" t="n"/>
      <c r="AB10" s="143" t="n"/>
      <c r="AC10" s="143" t="n"/>
      <c r="AD10" s="143" t="n"/>
      <c r="AE10" s="143" t="n"/>
      <c r="AF10" s="143" t="n"/>
      <c r="AG10" s="143" t="n"/>
      <c r="AH10" s="143" t="n"/>
    </row>
    <row r="11" hidden="1" ht="18" customHeight="1" s="204" thickBot="1">
      <c r="A11" s="142" t="inlineStr">
        <is>
          <t>Pihak 4 - Jumlah</t>
        </is>
      </c>
      <c r="B11" s="142" t="n"/>
      <c r="C11" s="102" t="n">
        <v/>
      </c>
      <c r="D11" s="102" t="n">
        <v/>
      </c>
      <c r="E11" s="102" t="n">
        <v/>
      </c>
      <c r="F11" s="102" t="n"/>
      <c r="G11" s="102" t="n"/>
      <c r="H11" s="102" t="n"/>
      <c r="I11" s="102" t="n"/>
      <c r="J11" s="102" t="n"/>
      <c r="K11" s="102" t="n"/>
      <c r="L11" s="102" t="n"/>
      <c r="M11" s="102" t="n"/>
      <c r="N11" s="102" t="n"/>
      <c r="O11" s="102" t="n"/>
      <c r="P11" s="102" t="n"/>
      <c r="Q11" s="102" t="n"/>
      <c r="R11" s="102" t="n"/>
      <c r="S11" s="102" t="n"/>
      <c r="T11" s="102" t="n"/>
      <c r="U11" s="102" t="n"/>
      <c r="V11" s="102" t="n"/>
      <c r="W11" s="102" t="n"/>
      <c r="X11" s="102" t="n"/>
      <c r="Y11" s="102" t="n"/>
      <c r="Z11" s="102" t="n"/>
      <c r="AA11" s="102" t="n"/>
      <c r="AB11" s="102" t="n"/>
      <c r="AC11" s="102" t="n"/>
      <c r="AD11" s="102" t="n"/>
      <c r="AE11" s="102" t="n"/>
      <c r="AF11" s="102" t="n"/>
      <c r="AG11" s="102" t="n"/>
      <c r="AH11" s="102" t="n"/>
    </row>
    <row r="12" hidden="1" ht="18" customHeight="1" s="204" thickBot="1">
      <c r="A12" s="142" t="inlineStr">
        <is>
          <t>Pihak 5 - Nama</t>
        </is>
      </c>
      <c r="B12" s="142" t="n"/>
      <c r="C12" s="143" t="n">
        <v/>
      </c>
      <c r="D12" s="143" t="n">
        <v/>
      </c>
      <c r="E12" s="143" t="n">
        <v/>
      </c>
      <c r="F12" s="143" t="n"/>
      <c r="G12" s="143" t="n"/>
      <c r="H12" s="143" t="n"/>
      <c r="I12" s="143" t="n"/>
      <c r="J12" s="143" t="n"/>
      <c r="K12" s="143" t="n"/>
      <c r="L12" s="143" t="n"/>
      <c r="M12" s="143" t="n"/>
      <c r="N12" s="143" t="n"/>
      <c r="O12" s="143" t="n"/>
      <c r="P12" s="143" t="n"/>
      <c r="Q12" s="143" t="n"/>
      <c r="R12" s="143" t="n"/>
      <c r="S12" s="143" t="n"/>
      <c r="T12" s="143" t="n"/>
      <c r="U12" s="143" t="n"/>
      <c r="V12" s="143" t="n"/>
      <c r="W12" s="143" t="n"/>
      <c r="X12" s="143" t="n"/>
      <c r="Y12" s="143" t="n"/>
      <c r="Z12" s="143" t="n"/>
      <c r="AA12" s="143" t="n"/>
      <c r="AB12" s="143" t="n"/>
      <c r="AC12" s="143" t="n"/>
      <c r="AD12" s="143" t="n"/>
      <c r="AE12" s="143" t="n"/>
      <c r="AF12" s="143" t="n"/>
      <c r="AG12" s="143" t="n"/>
      <c r="AH12" s="143" t="n"/>
    </row>
    <row r="13" hidden="1" ht="18" customHeight="1" s="204" thickBot="1">
      <c r="A13" s="142" t="inlineStr">
        <is>
          <t>Pihak 5 - Jumlah</t>
        </is>
      </c>
      <c r="B13" s="142" t="n"/>
      <c r="C13" s="102" t="n">
        <v/>
      </c>
      <c r="D13" s="102" t="n">
        <v/>
      </c>
      <c r="E13" s="102" t="n">
        <v/>
      </c>
      <c r="F13" s="102" t="n"/>
      <c r="G13" s="102" t="n"/>
      <c r="H13" s="102" t="n"/>
      <c r="I13" s="102" t="n"/>
      <c r="J13" s="102" t="n"/>
      <c r="K13" s="102" t="n"/>
      <c r="L13" s="102" t="n"/>
      <c r="M13" s="102" t="n"/>
      <c r="N13" s="102" t="n"/>
      <c r="O13" s="102" t="n"/>
      <c r="P13" s="102" t="n"/>
      <c r="Q13" s="102" t="n"/>
      <c r="R13" s="102" t="n"/>
      <c r="S13" s="102" t="n"/>
      <c r="T13" s="102" t="n"/>
      <c r="U13" s="102" t="n"/>
      <c r="V13" s="102" t="n"/>
      <c r="W13" s="102" t="n"/>
      <c r="X13" s="102" t="n"/>
      <c r="Y13" s="102" t="n"/>
      <c r="Z13" s="102" t="n"/>
      <c r="AA13" s="102" t="n"/>
      <c r="AB13" s="102" t="n"/>
      <c r="AC13" s="102" t="n"/>
      <c r="AD13" s="102" t="n"/>
      <c r="AE13" s="102" t="n"/>
      <c r="AF13" s="102" t="n"/>
      <c r="AG13" s="102" t="n"/>
      <c r="AH13" s="102" t="n"/>
    </row>
    <row r="14" hidden="1" ht="18" customHeight="1" s="204" thickBot="1">
      <c r="A14" s="142" t="inlineStr">
        <is>
          <t>Pihak 6 - Nama</t>
        </is>
      </c>
      <c r="B14" s="142" t="n"/>
      <c r="C14" s="143" t="n">
        <v/>
      </c>
      <c r="D14" s="143" t="n">
        <v/>
      </c>
      <c r="E14" s="143" t="n">
        <v/>
      </c>
      <c r="F14" s="143" t="n"/>
      <c r="G14" s="143" t="n"/>
      <c r="H14" s="143" t="n"/>
      <c r="I14" s="143" t="n"/>
      <c r="J14" s="143" t="n"/>
      <c r="K14" s="143" t="n"/>
      <c r="L14" s="143" t="n"/>
      <c r="M14" s="143" t="n"/>
      <c r="N14" s="143" t="n"/>
      <c r="O14" s="143" t="n"/>
      <c r="P14" s="143" t="n"/>
      <c r="Q14" s="143" t="n"/>
      <c r="R14" s="143" t="n"/>
      <c r="S14" s="143" t="n"/>
      <c r="T14" s="143" t="n"/>
      <c r="U14" s="143" t="n"/>
      <c r="V14" s="143" t="n"/>
      <c r="W14" s="143" t="n"/>
      <c r="X14" s="143" t="n"/>
      <c r="Y14" s="143" t="n"/>
      <c r="Z14" s="143" t="n"/>
      <c r="AA14" s="143" t="n"/>
      <c r="AB14" s="143" t="n"/>
      <c r="AC14" s="143" t="n"/>
      <c r="AD14" s="143" t="n"/>
      <c r="AE14" s="143" t="n"/>
      <c r="AF14" s="143" t="n"/>
      <c r="AG14" s="143" t="n"/>
      <c r="AH14" s="143" t="n"/>
    </row>
    <row r="15" hidden="1" ht="18" customHeight="1" s="204" thickBot="1">
      <c r="A15" s="142" t="inlineStr">
        <is>
          <t>Pihak 6 - Jumlah</t>
        </is>
      </c>
      <c r="B15" s="142" t="n"/>
      <c r="C15" s="102" t="n">
        <v/>
      </c>
      <c r="D15" s="102" t="n">
        <v/>
      </c>
      <c r="E15" s="102" t="n">
        <v/>
      </c>
      <c r="F15" s="102" t="n"/>
      <c r="G15" s="102" t="n"/>
      <c r="H15" s="102" t="n"/>
      <c r="I15" s="102" t="n"/>
      <c r="J15" s="102" t="n"/>
      <c r="K15" s="102" t="n"/>
      <c r="L15" s="102" t="n"/>
      <c r="M15" s="102" t="n"/>
      <c r="N15" s="102" t="n"/>
      <c r="O15" s="102" t="n"/>
      <c r="P15" s="102" t="n"/>
      <c r="Q15" s="102" t="n"/>
      <c r="R15" s="102" t="n"/>
      <c r="S15" s="102" t="n"/>
      <c r="T15" s="102" t="n"/>
      <c r="U15" s="102" t="n"/>
      <c r="V15" s="102" t="n"/>
      <c r="W15" s="102" t="n"/>
      <c r="X15" s="102" t="n"/>
      <c r="Y15" s="102" t="n"/>
      <c r="Z15" s="102" t="n"/>
      <c r="AA15" s="102" t="n"/>
      <c r="AB15" s="102" t="n"/>
      <c r="AC15" s="102" t="n"/>
      <c r="AD15" s="102" t="n"/>
      <c r="AE15" s="102" t="n"/>
      <c r="AF15" s="102" t="n"/>
      <c r="AG15" s="102" t="n"/>
      <c r="AH15" s="102" t="n"/>
    </row>
    <row r="16" hidden="1" ht="18" customHeight="1" s="204" thickBot="1">
      <c r="A16" s="142" t="inlineStr">
        <is>
          <t>Pihak 7 - Nama</t>
        </is>
      </c>
      <c r="B16" s="142" t="n"/>
      <c r="C16" s="143" t="n">
        <v/>
      </c>
      <c r="D16" s="143" t="n">
        <v/>
      </c>
      <c r="E16" s="143" t="n">
        <v/>
      </c>
      <c r="F16" s="143" t="n"/>
      <c r="G16" s="143" t="n"/>
      <c r="H16" s="143" t="n"/>
      <c r="I16" s="143" t="n"/>
      <c r="J16" s="143" t="n"/>
      <c r="K16" s="143" t="n"/>
      <c r="L16" s="143" t="n"/>
      <c r="M16" s="143" t="n"/>
      <c r="N16" s="143" t="n"/>
      <c r="O16" s="143" t="n"/>
      <c r="P16" s="143" t="n"/>
      <c r="Q16" s="143" t="n"/>
      <c r="R16" s="143" t="n"/>
      <c r="S16" s="143" t="n"/>
      <c r="T16" s="143" t="n"/>
      <c r="U16" s="143" t="n"/>
      <c r="V16" s="143" t="n"/>
      <c r="W16" s="143" t="n"/>
      <c r="X16" s="143" t="n"/>
      <c r="Y16" s="143" t="n"/>
      <c r="Z16" s="143" t="n"/>
      <c r="AA16" s="143" t="n"/>
      <c r="AB16" s="143" t="n"/>
      <c r="AC16" s="143" t="n"/>
      <c r="AD16" s="143" t="n"/>
      <c r="AE16" s="143" t="n"/>
      <c r="AF16" s="143" t="n"/>
      <c r="AG16" s="143" t="n"/>
      <c r="AH16" s="143" t="n"/>
    </row>
    <row r="17" hidden="1" ht="18" customHeight="1" s="204" thickBot="1">
      <c r="A17" s="142" t="inlineStr">
        <is>
          <t>Pihak 7 - Jumlah</t>
        </is>
      </c>
      <c r="B17" s="142" t="n"/>
      <c r="C17" s="102" t="n">
        <v/>
      </c>
      <c r="D17" s="102" t="n">
        <v/>
      </c>
      <c r="E17" s="102" t="n">
        <v/>
      </c>
      <c r="F17" s="102" t="n"/>
      <c r="G17" s="102" t="n"/>
      <c r="H17" s="102" t="n"/>
      <c r="I17" s="102" t="n"/>
      <c r="J17" s="102" t="n"/>
      <c r="K17" s="102" t="n"/>
      <c r="L17" s="102" t="n"/>
      <c r="M17" s="102" t="n"/>
      <c r="N17" s="102" t="n"/>
      <c r="O17" s="102" t="n"/>
      <c r="P17" s="102" t="n"/>
      <c r="Q17" s="102" t="n"/>
      <c r="R17" s="102" t="n"/>
      <c r="S17" s="102" t="n"/>
      <c r="T17" s="102" t="n"/>
      <c r="U17" s="102" t="n"/>
      <c r="V17" s="102" t="n"/>
      <c r="W17" s="102" t="n"/>
      <c r="X17" s="102" t="n"/>
      <c r="Y17" s="102" t="n"/>
      <c r="Z17" s="102" t="n"/>
      <c r="AA17" s="102" t="n"/>
      <c r="AB17" s="102" t="n"/>
      <c r="AC17" s="102" t="n"/>
      <c r="AD17" s="102" t="n"/>
      <c r="AE17" s="102" t="n"/>
      <c r="AF17" s="102" t="n"/>
      <c r="AG17" s="102" t="n"/>
      <c r="AH17" s="102" t="n"/>
    </row>
    <row r="18" hidden="1" ht="18" customHeight="1" s="204" thickBot="1">
      <c r="A18" s="142" t="inlineStr">
        <is>
          <t>Pihak 8 - Nama</t>
        </is>
      </c>
      <c r="B18" s="142" t="n"/>
      <c r="C18" s="143" t="n">
        <v/>
      </c>
      <c r="D18" s="143" t="n">
        <v/>
      </c>
      <c r="E18" s="143" t="n">
        <v/>
      </c>
      <c r="F18" s="143" t="n"/>
      <c r="G18" s="143" t="n"/>
      <c r="H18" s="143" t="n"/>
      <c r="I18" s="143" t="n"/>
      <c r="J18" s="143" t="n"/>
      <c r="K18" s="143" t="n"/>
      <c r="L18" s="143" t="n"/>
      <c r="M18" s="143" t="n"/>
      <c r="N18" s="143" t="n"/>
      <c r="O18" s="143" t="n"/>
      <c r="P18" s="143" t="n"/>
      <c r="Q18" s="143" t="n"/>
      <c r="R18" s="143" t="n"/>
      <c r="S18" s="143" t="n"/>
      <c r="T18" s="143" t="n"/>
      <c r="U18" s="143" t="n"/>
      <c r="V18" s="143" t="n"/>
      <c r="W18" s="143" t="n"/>
      <c r="X18" s="143" t="n"/>
      <c r="Y18" s="143" t="n"/>
      <c r="Z18" s="143" t="n"/>
      <c r="AA18" s="143" t="n"/>
      <c r="AB18" s="143" t="n"/>
      <c r="AC18" s="143" t="n"/>
      <c r="AD18" s="143" t="n"/>
      <c r="AE18" s="143" t="n"/>
      <c r="AF18" s="143" t="n"/>
      <c r="AG18" s="143" t="n"/>
      <c r="AH18" s="143" t="n"/>
    </row>
    <row r="19" hidden="1" ht="18" customHeight="1" s="204" thickBot="1">
      <c r="A19" s="142" t="inlineStr">
        <is>
          <t>Pihak 8 - Jumlah</t>
        </is>
      </c>
      <c r="B19" s="142" t="n"/>
      <c r="C19" s="102" t="n">
        <v/>
      </c>
      <c r="D19" s="102" t="n">
        <v/>
      </c>
      <c r="E19" s="102" t="n">
        <v/>
      </c>
      <c r="F19" s="102" t="n"/>
      <c r="G19" s="102" t="n"/>
      <c r="H19" s="102" t="n"/>
      <c r="I19" s="102" t="n"/>
      <c r="J19" s="102" t="n"/>
      <c r="K19" s="102" t="n"/>
      <c r="L19" s="102" t="n"/>
      <c r="M19" s="102" t="n"/>
      <c r="N19" s="102" t="n"/>
      <c r="O19" s="102" t="n"/>
      <c r="P19" s="102" t="n"/>
      <c r="Q19" s="102" t="n"/>
      <c r="R19" s="102" t="n"/>
      <c r="S19" s="102" t="n"/>
      <c r="T19" s="102" t="n"/>
      <c r="U19" s="102" t="n"/>
      <c r="V19" s="102" t="n"/>
      <c r="W19" s="102" t="n"/>
      <c r="X19" s="102" t="n"/>
      <c r="Y19" s="102" t="n"/>
      <c r="Z19" s="102" t="n"/>
      <c r="AA19" s="102" t="n"/>
      <c r="AB19" s="102" t="n"/>
      <c r="AC19" s="102" t="n"/>
      <c r="AD19" s="102" t="n"/>
      <c r="AE19" s="102" t="n"/>
      <c r="AF19" s="102" t="n"/>
      <c r="AG19" s="102" t="n"/>
      <c r="AH19" s="102" t="n"/>
    </row>
    <row r="20" hidden="1" ht="18" customHeight="1" s="204" thickBot="1">
      <c r="A20" s="142" t="inlineStr">
        <is>
          <t>Pihak 9 - Nama</t>
        </is>
      </c>
      <c r="B20" s="142" t="n"/>
      <c r="C20" s="143" t="n">
        <v/>
      </c>
      <c r="D20" s="143" t="n">
        <v/>
      </c>
      <c r="E20" s="143" t="n">
        <v/>
      </c>
      <c r="F20" s="143" t="n"/>
      <c r="G20" s="143" t="n"/>
      <c r="H20" s="143" t="n"/>
      <c r="I20" s="143" t="n"/>
      <c r="J20" s="143" t="n"/>
      <c r="K20" s="143" t="n"/>
      <c r="L20" s="143" t="n"/>
      <c r="M20" s="143" t="n"/>
      <c r="N20" s="143" t="n"/>
      <c r="O20" s="143" t="n"/>
      <c r="P20" s="143" t="n"/>
      <c r="Q20" s="143" t="n"/>
      <c r="R20" s="143" t="n"/>
      <c r="S20" s="143" t="n"/>
      <c r="T20" s="143" t="n"/>
      <c r="U20" s="143" t="n"/>
      <c r="V20" s="143" t="n"/>
      <c r="W20" s="143" t="n"/>
      <c r="X20" s="143" t="n"/>
      <c r="Y20" s="143" t="n"/>
      <c r="Z20" s="143" t="n"/>
      <c r="AA20" s="143" t="n"/>
      <c r="AB20" s="143" t="n"/>
      <c r="AC20" s="143" t="n"/>
      <c r="AD20" s="143" t="n"/>
      <c r="AE20" s="143" t="n"/>
      <c r="AF20" s="143" t="n"/>
      <c r="AG20" s="143" t="n"/>
      <c r="AH20" s="143" t="n"/>
    </row>
    <row r="21" hidden="1" ht="18" customHeight="1" s="204" thickBot="1">
      <c r="A21" s="142" t="inlineStr">
        <is>
          <t>Pihak 9 - Jumlah</t>
        </is>
      </c>
      <c r="B21" s="142" t="n"/>
      <c r="C21" s="102" t="n">
        <v/>
      </c>
      <c r="D21" s="102" t="n">
        <v/>
      </c>
      <c r="E21" s="102" t="n">
        <v/>
      </c>
      <c r="F21" s="102" t="n"/>
      <c r="G21" s="102" t="n"/>
      <c r="H21" s="102" t="n"/>
      <c r="I21" s="102" t="n"/>
      <c r="J21" s="102" t="n"/>
      <c r="K21" s="102" t="n"/>
      <c r="L21" s="102" t="n"/>
      <c r="M21" s="102" t="n"/>
      <c r="N21" s="102" t="n"/>
      <c r="O21" s="102" t="n"/>
      <c r="P21" s="102" t="n"/>
      <c r="Q21" s="102" t="n"/>
      <c r="R21" s="102" t="n"/>
      <c r="S21" s="102" t="n"/>
      <c r="T21" s="102" t="n"/>
      <c r="U21" s="102" t="n"/>
      <c r="V21" s="102" t="n"/>
      <c r="W21" s="102" t="n"/>
      <c r="X21" s="102" t="n"/>
      <c r="Y21" s="102" t="n"/>
      <c r="Z21" s="102" t="n"/>
      <c r="AA21" s="102" t="n"/>
      <c r="AB21" s="102" t="n"/>
      <c r="AC21" s="102" t="n"/>
      <c r="AD21" s="102" t="n"/>
      <c r="AE21" s="102" t="n"/>
      <c r="AF21" s="102" t="n"/>
      <c r="AG21" s="102" t="n"/>
      <c r="AH21" s="102" t="n"/>
    </row>
    <row r="22" hidden="1" ht="18" customHeight="1" s="204" thickBot="1">
      <c r="A22" s="142" t="inlineStr">
        <is>
          <t>Pihak 10 - Nama</t>
        </is>
      </c>
      <c r="B22" s="142" t="n"/>
      <c r="C22" s="143" t="n">
        <v/>
      </c>
      <c r="D22" s="143" t="n">
        <v/>
      </c>
      <c r="E22" s="143" t="n">
        <v/>
      </c>
      <c r="F22" s="143" t="n"/>
      <c r="G22" s="143" t="n"/>
      <c r="H22" s="143" t="n"/>
      <c r="I22" s="143" t="n"/>
      <c r="J22" s="143" t="n"/>
      <c r="K22" s="143" t="n"/>
      <c r="L22" s="143" t="n"/>
      <c r="M22" s="143" t="n"/>
      <c r="N22" s="143" t="n"/>
      <c r="O22" s="143" t="n"/>
      <c r="P22" s="143" t="n"/>
      <c r="Q22" s="143" t="n"/>
      <c r="R22" s="143" t="n"/>
      <c r="S22" s="143" t="n"/>
      <c r="T22" s="143" t="n"/>
      <c r="U22" s="143" t="n"/>
      <c r="V22" s="143" t="n"/>
      <c r="W22" s="143" t="n"/>
      <c r="X22" s="143" t="n"/>
      <c r="Y22" s="143" t="n"/>
      <c r="Z22" s="143" t="n"/>
      <c r="AA22" s="143" t="n"/>
      <c r="AB22" s="143" t="n"/>
      <c r="AC22" s="143" t="n"/>
      <c r="AD22" s="143" t="n"/>
      <c r="AE22" s="143" t="n"/>
      <c r="AF22" s="143" t="n"/>
      <c r="AG22" s="143" t="n"/>
      <c r="AH22" s="143" t="n"/>
    </row>
    <row r="23" hidden="1" ht="18" customHeight="1" s="204" thickBot="1">
      <c r="A23" s="142" t="inlineStr">
        <is>
          <t>Pihak 10 - Jumlah</t>
        </is>
      </c>
      <c r="B23" s="142" t="n"/>
      <c r="C23" s="102" t="n">
        <v/>
      </c>
      <c r="D23" s="102" t="n">
        <v/>
      </c>
      <c r="E23" s="102" t="n">
        <v/>
      </c>
      <c r="F23" s="102" t="n"/>
      <c r="G23" s="102" t="n"/>
      <c r="H23" s="102" t="n"/>
      <c r="I23" s="102" t="n"/>
      <c r="J23" s="102" t="n"/>
      <c r="K23" s="102" t="n"/>
      <c r="L23" s="102" t="n"/>
      <c r="M23" s="102" t="n"/>
      <c r="N23" s="102" t="n"/>
      <c r="O23" s="102" t="n"/>
      <c r="P23" s="102" t="n"/>
      <c r="Q23" s="102" t="n"/>
      <c r="R23" s="102" t="n"/>
      <c r="S23" s="102" t="n"/>
      <c r="T23" s="102" t="n"/>
      <c r="U23" s="102" t="n"/>
      <c r="V23" s="102" t="n"/>
      <c r="W23" s="102" t="n"/>
      <c r="X23" s="102" t="n"/>
      <c r="Y23" s="102" t="n"/>
      <c r="Z23" s="102" t="n"/>
      <c r="AA23" s="102" t="n"/>
      <c r="AB23" s="102" t="n"/>
      <c r="AC23" s="102" t="n"/>
      <c r="AD23" s="102" t="n"/>
      <c r="AE23" s="102" t="n"/>
      <c r="AF23" s="102" t="n"/>
      <c r="AG23" s="102" t="n"/>
      <c r="AH23" s="102" t="n"/>
    </row>
    <row r="24" hidden="1" ht="20" customHeight="1" s="204" thickBot="1">
      <c r="A24" s="142" t="inlineStr">
        <is>
          <t>Pihak lainnya - Nama</t>
        </is>
      </c>
      <c r="B24" s="142" t="n"/>
      <c r="C24" s="143" t="n">
        <v/>
      </c>
      <c r="D24" s="143" t="n">
        <v/>
      </c>
      <c r="E24" s="143" t="n">
        <v/>
      </c>
      <c r="F24" s="143" t="n"/>
      <c r="G24" s="143" t="n"/>
      <c r="H24" s="143" t="n"/>
      <c r="I24" s="143" t="n"/>
      <c r="J24" s="143" t="n"/>
      <c r="K24" s="143" t="n"/>
      <c r="L24" s="143" t="n"/>
      <c r="M24" s="143" t="n"/>
      <c r="N24" s="143" t="n"/>
      <c r="O24" s="143" t="n"/>
      <c r="P24" s="143" t="n"/>
      <c r="Q24" s="143" t="n"/>
      <c r="R24" s="143" t="n"/>
      <c r="S24" s="143" t="n"/>
      <c r="T24" s="143" t="n"/>
      <c r="U24" s="143" t="n"/>
      <c r="V24" s="143" t="n"/>
      <c r="W24" s="143" t="n"/>
      <c r="X24" s="143" t="n"/>
      <c r="Y24" s="143" t="n"/>
      <c r="Z24" s="143" t="n"/>
      <c r="AA24" s="143" t="n"/>
      <c r="AB24" s="143" t="n"/>
      <c r="AC24" s="143" t="n"/>
      <c r="AD24" s="143" t="n"/>
      <c r="AE24" s="143" t="n"/>
      <c r="AF24" s="143" t="n"/>
      <c r="AG24" s="143" t="n"/>
      <c r="AH24" s="143" t="n"/>
    </row>
    <row r="25" hidden="1" ht="18" customHeight="1" s="204" thickBot="1">
      <c r="A25" s="142" t="inlineStr">
        <is>
          <t>Pihak lainnya - Jumlah</t>
        </is>
      </c>
      <c r="B25" s="142" t="n"/>
      <c r="C25" s="102" t="n">
        <v/>
      </c>
      <c r="D25" s="102" t="n">
        <v/>
      </c>
      <c r="E25" s="102" t="n">
        <v/>
      </c>
      <c r="F25" s="102" t="n"/>
      <c r="G25" s="102" t="n"/>
      <c r="H25" s="102" t="n"/>
      <c r="I25" s="102" t="n"/>
      <c r="J25" s="102" t="n"/>
      <c r="K25" s="102" t="n"/>
      <c r="L25" s="102" t="n"/>
      <c r="M25" s="102" t="n"/>
      <c r="N25" s="102" t="n"/>
      <c r="O25" s="102" t="n"/>
      <c r="P25" s="102" t="n"/>
      <c r="Q25" s="102" t="n"/>
      <c r="R25" s="102" t="n"/>
      <c r="S25" s="102" t="n"/>
      <c r="T25" s="102" t="n"/>
      <c r="U25" s="102" t="n"/>
      <c r="V25" s="102" t="n"/>
      <c r="W25" s="102" t="n"/>
      <c r="X25" s="102" t="n"/>
      <c r="Y25" s="102" t="n"/>
      <c r="Z25" s="102" t="n"/>
      <c r="AA25" s="102" t="n"/>
      <c r="AB25" s="102" t="n"/>
      <c r="AC25" s="102" t="n"/>
      <c r="AD25" s="102" t="n"/>
      <c r="AE25" s="102" t="n"/>
      <c r="AF25" s="102" t="n"/>
      <c r="AG25" s="102" t="n"/>
      <c r="AH25" s="102" t="n"/>
    </row>
    <row r="26" ht="18" customHeight="1" s="204" thickBot="1">
      <c r="A26" s="144" t="inlineStr">
        <is>
          <t>Pihak dengan pendapatan lebih dari 10%</t>
        </is>
      </c>
      <c r="B26" s="144" t="n"/>
      <c r="C26" s="104" t="n">
        <v/>
      </c>
      <c r="D26" s="104" t="n">
        <v/>
      </c>
      <c r="E26" s="104" t="n">
        <v>11456.062</v>
      </c>
      <c r="F26" s="104" t="n"/>
      <c r="G26" s="104" t="n"/>
      <c r="H26" s="104" t="n"/>
      <c r="I26" s="104" t="n"/>
      <c r="J26" s="104" t="n"/>
      <c r="K26" s="104" t="n"/>
      <c r="L26" s="104" t="n"/>
      <c r="M26" s="104" t="n"/>
      <c r="N26" s="104" t="n"/>
      <c r="O26" s="104" t="n"/>
      <c r="P26" s="104" t="n"/>
      <c r="Q26" s="104" t="n"/>
      <c r="R26" s="104" t="n"/>
      <c r="S26" s="104" t="n"/>
      <c r="T26" s="104" t="n"/>
      <c r="U26" s="104" t="n"/>
      <c r="V26" s="104" t="n"/>
      <c r="W26" s="104" t="n"/>
      <c r="X26" s="104" t="n"/>
      <c r="Y26" s="104" t="n"/>
      <c r="Z26" s="104" t="n"/>
      <c r="AA26" s="104" t="n"/>
      <c r="AB26" s="104" t="n"/>
      <c r="AC26" s="104" t="n"/>
      <c r="AD26" s="104" t="n"/>
      <c r="AE26" s="104" t="n"/>
      <c r="AF26" s="104" t="n"/>
      <c r="AG26" s="104" t="n"/>
      <c r="AH26" s="104" t="n"/>
    </row>
  </sheetData>
  <mergeCells count="1">
    <mergeCell ref="A1:C1"/>
  </mergeCells>
  <dataValidations count="2">
    <dataValidation sqref="C24:AH24 C4:AH4 C6:AH6 C8:AH8 C10:AH10 C12:AH12 C14:AH14 C16:AH16 C18:AH18 C20:AH20 C22:AH22" showErrorMessage="1" showInputMessage="1" allowBlank="1" errorTitle="Invalid Data Type" error="Please input data in String Data Type" type="textLength" operator="greaterThan">
      <formula1>0</formula1>
    </dataValidation>
    <dataValidation sqref="C5:AH5 C21:AH21 C7:AH7 C9:AH9 C11:AH11 C13:AH13 C15:AH15 C17:AH17 C19:AH19 C23:AH23 C25:AH26" showErrorMessage="1" showInputMessage="1" allowBlank="1" errorTitle="Invalid Data Type" error="Please input data in Numeric Data Type" type="decimal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6"/>
  <sheetViews>
    <sheetView showGridLines="0" topLeftCell="U1" workbookViewId="0">
      <selection activeCell="AC1" sqref="AC1:AE1048576"/>
    </sheetView>
  </sheetViews>
  <sheetFormatPr baseColWidth="10" defaultColWidth="9.3984375" defaultRowHeight="15"/>
  <cols>
    <col collapsed="1" width="53.796875" customWidth="1" style="198" min="1" max="1"/>
    <col width="26" customWidth="1" style="198" min="2" max="2"/>
    <col collapsed="1" width="21" customWidth="1" style="198" min="3" max="34"/>
    <col collapsed="1" width="9.3984375" customWidth="1" style="198" min="35" max="16384"/>
  </cols>
  <sheetData>
    <row r="1" ht="18" customHeight="1" s="204">
      <c r="A1" s="197" t="inlineStr">
        <is>
          <t>Catatan untuk pendapatan lebih dari 10%</t>
        </is>
      </c>
    </row>
    <row r="2">
      <c r="A2" s="138" t="n">
        <v>1</v>
      </c>
    </row>
    <row r="3" ht="16" customHeight="1" s="204">
      <c r="A3" s="139" t="inlineStr">
        <is>
          <t>Period</t>
        </is>
      </c>
      <c r="B3" s="140" t="n"/>
      <c r="C3" s="141" t="n"/>
      <c r="D3" s="141" t="n"/>
      <c r="E3" s="141" t="n"/>
      <c r="F3" s="141" t="n"/>
      <c r="G3" s="141" t="n"/>
      <c r="H3" s="141" t="n"/>
      <c r="I3" s="141" t="n"/>
      <c r="J3" s="141" t="n"/>
      <c r="K3" s="141" t="n"/>
      <c r="L3" s="141" t="n"/>
      <c r="M3" s="141" t="n"/>
      <c r="N3" s="141" t="n"/>
      <c r="O3" s="141" t="n"/>
      <c r="P3" s="141" t="n"/>
      <c r="Q3" s="141" t="n"/>
      <c r="R3" s="141" t="n"/>
      <c r="S3" s="141" t="n"/>
      <c r="T3" s="141" t="n"/>
      <c r="U3" s="141" t="n"/>
      <c r="V3" s="141" t="n"/>
      <c r="W3" s="141" t="n"/>
      <c r="X3" s="141" t="n"/>
      <c r="Y3" s="141" t="n"/>
      <c r="Z3" s="141" t="n"/>
      <c r="AA3" s="141" t="n"/>
      <c r="AB3" s="141" t="n"/>
      <c r="AC3" s="141" t="n"/>
      <c r="AD3" s="141" t="n"/>
      <c r="AE3" s="141" t="n"/>
      <c r="AF3" s="141" t="n"/>
      <c r="AG3" s="141" t="n"/>
      <c r="AH3" s="141" t="n"/>
    </row>
    <row r="4" ht="18" customHeight="1" s="204" thickBot="1">
      <c r="A4" s="142" t="inlineStr">
        <is>
          <t>Pihak 1 - Nama</t>
        </is>
      </c>
      <c r="B4" s="142" t="n"/>
      <c r="C4" s="143" t="n"/>
      <c r="D4" s="143" t="n"/>
      <c r="E4" s="143" t="n"/>
      <c r="F4" s="143" t="n"/>
      <c r="G4" s="143" t="n"/>
      <c r="H4" s="143" t="n"/>
      <c r="I4" s="143" t="n"/>
      <c r="J4" s="143" t="n"/>
      <c r="K4" s="143" t="n"/>
      <c r="L4" s="143" t="n"/>
      <c r="M4" s="143" t="n"/>
      <c r="N4" s="143" t="n"/>
      <c r="O4" s="143" t="n"/>
      <c r="P4" s="143" t="n"/>
      <c r="Q4" s="143" t="n"/>
      <c r="R4" s="143" t="n"/>
      <c r="S4" s="143" t="n"/>
      <c r="T4" s="143" t="n"/>
      <c r="U4" s="143" t="n"/>
      <c r="V4" s="143" t="n"/>
      <c r="W4" s="143" t="n"/>
      <c r="X4" s="143" t="n"/>
      <c r="Y4" s="143" t="n"/>
      <c r="Z4" s="143" t="n"/>
      <c r="AA4" s="143" t="n"/>
      <c r="AB4" s="143" t="n"/>
      <c r="AC4" s="143" t="n"/>
      <c r="AD4" s="143" t="n"/>
      <c r="AE4" s="143" t="n"/>
      <c r="AF4" s="143" t="n"/>
      <c r="AG4" s="143" t="n"/>
      <c r="AH4" s="143" t="n"/>
    </row>
    <row r="5" ht="18" customHeight="1" s="204" thickBot="1">
      <c r="A5" s="142" t="inlineStr">
        <is>
          <t>Pihak 1 - Jumlah</t>
        </is>
      </c>
      <c r="B5" s="142" t="n"/>
      <c r="C5" s="102" t="n"/>
      <c r="D5" s="102" t="n"/>
      <c r="E5" s="102" t="n"/>
      <c r="F5" s="102" t="n"/>
      <c r="G5" s="102" t="n"/>
      <c r="H5" s="102" t="n"/>
      <c r="I5" s="102" t="n"/>
      <c r="J5" s="102" t="n"/>
      <c r="K5" s="102" t="n"/>
      <c r="L5" s="102" t="n"/>
      <c r="M5" s="102" t="n"/>
      <c r="N5" s="102" t="n"/>
      <c r="O5" s="102" t="n"/>
      <c r="P5" s="102" t="n"/>
      <c r="Q5" s="102" t="n"/>
      <c r="R5" s="102" t="n"/>
      <c r="S5" s="102" t="n"/>
      <c r="T5" s="102" t="n"/>
      <c r="U5" s="102" t="n"/>
      <c r="V5" s="102" t="n"/>
      <c r="W5" s="102" t="n"/>
      <c r="X5" s="102" t="n"/>
      <c r="Y5" s="102" t="n"/>
      <c r="Z5" s="102" t="n"/>
      <c r="AA5" s="102" t="n"/>
      <c r="AB5" s="102" t="n"/>
      <c r="AC5" s="102" t="n"/>
      <c r="AD5" s="102" t="n"/>
      <c r="AE5" s="102" t="n"/>
      <c r="AF5" s="102" t="n"/>
      <c r="AG5" s="102" t="n"/>
      <c r="AH5" s="102" t="n"/>
    </row>
    <row r="6" ht="18" customHeight="1" s="204" thickBot="1">
      <c r="A6" s="142" t="inlineStr">
        <is>
          <t>Pihak 2 - Nama</t>
        </is>
      </c>
      <c r="B6" s="142" t="n"/>
      <c r="C6" s="143" t="n"/>
      <c r="D6" s="143" t="n"/>
      <c r="E6" s="143" t="n"/>
      <c r="F6" s="143" t="n"/>
      <c r="G6" s="143" t="n"/>
      <c r="H6" s="143" t="n"/>
      <c r="I6" s="143" t="n"/>
      <c r="J6" s="143" t="n"/>
      <c r="K6" s="143" t="n"/>
      <c r="L6" s="143" t="n"/>
      <c r="M6" s="143" t="n"/>
      <c r="N6" s="143" t="n"/>
      <c r="O6" s="143" t="n"/>
      <c r="P6" s="143" t="n"/>
      <c r="Q6" s="143" t="n"/>
      <c r="R6" s="143" t="n"/>
      <c r="S6" s="143" t="n"/>
      <c r="T6" s="143" t="n"/>
      <c r="U6" s="143" t="n"/>
      <c r="V6" s="143" t="n"/>
      <c r="W6" s="143" t="n"/>
      <c r="X6" s="143" t="n"/>
      <c r="Y6" s="143" t="n"/>
      <c r="Z6" s="143" t="n"/>
      <c r="AA6" s="143" t="n"/>
      <c r="AB6" s="143" t="n"/>
      <c r="AC6" s="143" t="n"/>
      <c r="AD6" s="143" t="n"/>
      <c r="AE6" s="143" t="n"/>
      <c r="AF6" s="143" t="n"/>
      <c r="AG6" s="143" t="n"/>
      <c r="AH6" s="143" t="n"/>
    </row>
    <row r="7" ht="18" customHeight="1" s="204" thickBot="1">
      <c r="A7" s="142" t="inlineStr">
        <is>
          <t>Pihak 2 - Jumlah</t>
        </is>
      </c>
      <c r="B7" s="142" t="n"/>
      <c r="C7" s="102" t="n"/>
      <c r="D7" s="102" t="n"/>
      <c r="E7" s="102" t="n"/>
      <c r="F7" s="102" t="n"/>
      <c r="G7" s="102" t="n"/>
      <c r="H7" s="102" t="n"/>
      <c r="I7" s="102" t="n"/>
      <c r="J7" s="102" t="n"/>
      <c r="K7" s="102" t="n"/>
      <c r="L7" s="102" t="n"/>
      <c r="M7" s="102" t="n"/>
      <c r="N7" s="102" t="n"/>
      <c r="O7" s="102" t="n"/>
      <c r="P7" s="102" t="n"/>
      <c r="Q7" s="102" t="n"/>
      <c r="R7" s="102" t="n"/>
      <c r="S7" s="102" t="n"/>
      <c r="T7" s="102" t="n"/>
      <c r="U7" s="102" t="n"/>
      <c r="V7" s="102" t="n"/>
      <c r="W7" s="102" t="n"/>
      <c r="X7" s="102" t="n"/>
      <c r="Y7" s="102" t="n"/>
      <c r="Z7" s="102" t="n"/>
      <c r="AA7" s="102" t="n"/>
      <c r="AB7" s="102" t="n"/>
      <c r="AC7" s="102" t="n"/>
      <c r="AD7" s="102" t="n"/>
      <c r="AE7" s="102" t="n"/>
      <c r="AF7" s="102" t="n"/>
      <c r="AG7" s="102" t="n"/>
      <c r="AH7" s="102" t="n"/>
    </row>
    <row r="8" ht="18" customHeight="1" s="204" thickBot="1">
      <c r="A8" s="142" t="inlineStr">
        <is>
          <t>Pihak 3 - Nama</t>
        </is>
      </c>
      <c r="B8" s="142" t="n"/>
      <c r="C8" s="143" t="n"/>
      <c r="D8" s="143" t="n"/>
      <c r="E8" s="143" t="n"/>
      <c r="F8" s="143" t="n"/>
      <c r="G8" s="143" t="n"/>
      <c r="H8" s="143" t="n"/>
      <c r="I8" s="143" t="n"/>
      <c r="J8" s="143" t="n"/>
      <c r="K8" s="143" t="n"/>
      <c r="L8" s="143" t="n"/>
      <c r="M8" s="143" t="n"/>
      <c r="N8" s="143" t="n"/>
      <c r="O8" s="143" t="n"/>
      <c r="P8" s="143" t="n"/>
      <c r="Q8" s="143" t="n"/>
      <c r="R8" s="143" t="n"/>
      <c r="S8" s="143" t="n"/>
      <c r="T8" s="143" t="n"/>
      <c r="U8" s="143" t="n"/>
      <c r="V8" s="143" t="n"/>
      <c r="W8" s="143" t="n"/>
      <c r="X8" s="143" t="n"/>
      <c r="Y8" s="143" t="n"/>
      <c r="Z8" s="143" t="n"/>
      <c r="AA8" s="143" t="n"/>
      <c r="AB8" s="143" t="n"/>
      <c r="AC8" s="143" t="n"/>
      <c r="AD8" s="143" t="n"/>
      <c r="AE8" s="143" t="n"/>
      <c r="AF8" s="143" t="n"/>
      <c r="AG8" s="143" t="n"/>
      <c r="AH8" s="143" t="n"/>
    </row>
    <row r="9" ht="18" customHeight="1" s="204" thickBot="1">
      <c r="A9" s="142" t="inlineStr">
        <is>
          <t>Pihak 3 - Jumlah</t>
        </is>
      </c>
      <c r="B9" s="142" t="n"/>
      <c r="C9" s="102" t="n"/>
      <c r="D9" s="102" t="n"/>
      <c r="E9" s="102" t="n"/>
      <c r="F9" s="102" t="n"/>
      <c r="G9" s="102" t="n"/>
      <c r="H9" s="102" t="n"/>
      <c r="I9" s="102" t="n"/>
      <c r="J9" s="102" t="n"/>
      <c r="K9" s="102" t="n"/>
      <c r="L9" s="102" t="n"/>
      <c r="M9" s="102" t="n"/>
      <c r="N9" s="102" t="n"/>
      <c r="O9" s="102" t="n"/>
      <c r="P9" s="102" t="n"/>
      <c r="Q9" s="102" t="n"/>
      <c r="R9" s="102" t="n"/>
      <c r="S9" s="102" t="n"/>
      <c r="T9" s="102" t="n"/>
      <c r="U9" s="102" t="n"/>
      <c r="V9" s="102" t="n"/>
      <c r="W9" s="102" t="n"/>
      <c r="X9" s="102" t="n"/>
      <c r="Y9" s="102" t="n"/>
      <c r="Z9" s="102" t="n"/>
      <c r="AA9" s="102" t="n"/>
      <c r="AB9" s="102" t="n"/>
      <c r="AC9" s="102" t="n"/>
      <c r="AD9" s="102" t="n"/>
      <c r="AE9" s="102" t="n"/>
      <c r="AF9" s="102" t="n"/>
      <c r="AG9" s="102" t="n"/>
      <c r="AH9" s="102" t="n"/>
    </row>
    <row r="10" ht="18" customHeight="1" s="204" thickBot="1">
      <c r="A10" s="142" t="inlineStr">
        <is>
          <t>Pihak 4 - Nama</t>
        </is>
      </c>
      <c r="B10" s="142" t="n"/>
      <c r="C10" s="143" t="n"/>
      <c r="D10" s="143" t="n"/>
      <c r="E10" s="143" t="n"/>
      <c r="F10" s="143" t="n"/>
      <c r="G10" s="143" t="n"/>
      <c r="H10" s="143" t="n"/>
      <c r="I10" s="143" t="n"/>
      <c r="J10" s="143" t="n"/>
      <c r="K10" s="143" t="n"/>
      <c r="L10" s="143" t="n"/>
      <c r="M10" s="143" t="n"/>
      <c r="N10" s="143" t="n"/>
      <c r="O10" s="143" t="n"/>
      <c r="P10" s="143" t="n"/>
      <c r="Q10" s="143" t="n"/>
      <c r="R10" s="143" t="n"/>
      <c r="S10" s="143" t="n"/>
      <c r="T10" s="143" t="n"/>
      <c r="U10" s="143" t="n"/>
      <c r="V10" s="143" t="n"/>
      <c r="W10" s="143" t="n"/>
      <c r="X10" s="143" t="n"/>
      <c r="Y10" s="143" t="n"/>
      <c r="Z10" s="143" t="n"/>
      <c r="AA10" s="143" t="n"/>
      <c r="AB10" s="143" t="n"/>
      <c r="AC10" s="143" t="n"/>
      <c r="AD10" s="143" t="n"/>
      <c r="AE10" s="143" t="n"/>
      <c r="AF10" s="143" t="n"/>
      <c r="AG10" s="143" t="n"/>
      <c r="AH10" s="143" t="n"/>
    </row>
    <row r="11" ht="18" customHeight="1" s="204" thickBot="1">
      <c r="A11" s="142" t="inlineStr">
        <is>
          <t>Pihak 4 - Jumlah</t>
        </is>
      </c>
      <c r="B11" s="142" t="n"/>
      <c r="C11" s="102" t="n"/>
      <c r="D11" s="102" t="n"/>
      <c r="E11" s="102" t="n"/>
      <c r="F11" s="102" t="n"/>
      <c r="G11" s="102" t="n"/>
      <c r="H11" s="102" t="n"/>
      <c r="I11" s="102" t="n"/>
      <c r="J11" s="102" t="n"/>
      <c r="K11" s="102" t="n"/>
      <c r="L11" s="102" t="n"/>
      <c r="M11" s="102" t="n"/>
      <c r="N11" s="102" t="n"/>
      <c r="O11" s="102" t="n"/>
      <c r="P11" s="102" t="n"/>
      <c r="Q11" s="102" t="n"/>
      <c r="R11" s="102" t="n"/>
      <c r="S11" s="102" t="n"/>
      <c r="T11" s="102" t="n"/>
      <c r="U11" s="102" t="n"/>
      <c r="V11" s="102" t="n"/>
      <c r="W11" s="102" t="n"/>
      <c r="X11" s="102" t="n"/>
      <c r="Y11" s="102" t="n"/>
      <c r="Z11" s="102" t="n"/>
      <c r="AA11" s="102" t="n"/>
      <c r="AB11" s="102" t="n"/>
      <c r="AC11" s="102" t="n"/>
      <c r="AD11" s="102" t="n"/>
      <c r="AE11" s="102" t="n"/>
      <c r="AF11" s="102" t="n"/>
      <c r="AG11" s="102" t="n"/>
      <c r="AH11" s="102" t="n"/>
    </row>
    <row r="12" ht="18" customHeight="1" s="204" thickBot="1">
      <c r="A12" s="142" t="inlineStr">
        <is>
          <t>Pihak 5 - Nama</t>
        </is>
      </c>
      <c r="B12" s="142" t="n"/>
      <c r="C12" s="143" t="n"/>
      <c r="D12" s="143" t="n"/>
      <c r="E12" s="143" t="n"/>
      <c r="F12" s="143" t="n"/>
      <c r="G12" s="143" t="n"/>
      <c r="H12" s="143" t="n"/>
      <c r="I12" s="143" t="n"/>
      <c r="J12" s="143" t="n"/>
      <c r="K12" s="143" t="n"/>
      <c r="L12" s="143" t="n"/>
      <c r="M12" s="143" t="n"/>
      <c r="N12" s="143" t="n"/>
      <c r="O12" s="143" t="n"/>
      <c r="P12" s="143" t="n"/>
      <c r="Q12" s="143" t="n"/>
      <c r="R12" s="143" t="n"/>
      <c r="S12" s="143" t="n"/>
      <c r="T12" s="143" t="n"/>
      <c r="U12" s="143" t="n"/>
      <c r="V12" s="143" t="n"/>
      <c r="W12" s="143" t="n"/>
      <c r="X12" s="143" t="n"/>
      <c r="Y12" s="143" t="n"/>
      <c r="Z12" s="143" t="n"/>
      <c r="AA12" s="143" t="n"/>
      <c r="AB12" s="143" t="n"/>
      <c r="AC12" s="143" t="n"/>
      <c r="AD12" s="143" t="n"/>
      <c r="AE12" s="143" t="n"/>
      <c r="AF12" s="143" t="n"/>
      <c r="AG12" s="143" t="n"/>
      <c r="AH12" s="143" t="n"/>
    </row>
    <row r="13" ht="18" customHeight="1" s="204" thickBot="1">
      <c r="A13" s="142" t="inlineStr">
        <is>
          <t>Pihak 5 - Jumlah</t>
        </is>
      </c>
      <c r="B13" s="142" t="n"/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  <c r="M13" s="102" t="n"/>
      <c r="N13" s="102" t="n"/>
      <c r="O13" s="102" t="n"/>
      <c r="P13" s="102" t="n"/>
      <c r="Q13" s="102" t="n"/>
      <c r="R13" s="102" t="n"/>
      <c r="S13" s="102" t="n"/>
      <c r="T13" s="102" t="n"/>
      <c r="U13" s="102" t="n"/>
      <c r="V13" s="102" t="n"/>
      <c r="W13" s="102" t="n"/>
      <c r="X13" s="102" t="n"/>
      <c r="Y13" s="102" t="n"/>
      <c r="Z13" s="102" t="n"/>
      <c r="AA13" s="102" t="n"/>
      <c r="AB13" s="102" t="n"/>
      <c r="AC13" s="102" t="n"/>
      <c r="AD13" s="102" t="n"/>
      <c r="AE13" s="102" t="n"/>
      <c r="AF13" s="102" t="n"/>
      <c r="AG13" s="102" t="n"/>
      <c r="AH13" s="102" t="n"/>
    </row>
    <row r="14" ht="18" customHeight="1" s="204" thickBot="1">
      <c r="A14" s="142" t="inlineStr">
        <is>
          <t>Pihak 6 - Nama</t>
        </is>
      </c>
      <c r="B14" s="142" t="n"/>
      <c r="C14" s="143" t="n"/>
      <c r="D14" s="143" t="n"/>
      <c r="E14" s="143" t="n"/>
      <c r="F14" s="143" t="n"/>
      <c r="G14" s="143" t="n"/>
      <c r="H14" s="143" t="n"/>
      <c r="I14" s="143" t="n"/>
      <c r="J14" s="143" t="n"/>
      <c r="K14" s="143" t="n"/>
      <c r="L14" s="143" t="n"/>
      <c r="M14" s="143" t="n"/>
      <c r="N14" s="143" t="n"/>
      <c r="O14" s="143" t="n"/>
      <c r="P14" s="143" t="n"/>
      <c r="Q14" s="143" t="n"/>
      <c r="R14" s="143" t="n"/>
      <c r="S14" s="143" t="n"/>
      <c r="T14" s="143" t="n"/>
      <c r="U14" s="143" t="n"/>
      <c r="V14" s="143" t="n"/>
      <c r="W14" s="143" t="n"/>
      <c r="X14" s="143" t="n"/>
      <c r="Y14" s="143" t="n"/>
      <c r="Z14" s="143" t="n"/>
      <c r="AA14" s="143" t="n"/>
      <c r="AB14" s="143" t="n"/>
      <c r="AC14" s="143" t="n"/>
      <c r="AD14" s="143" t="n"/>
      <c r="AE14" s="143" t="n"/>
      <c r="AF14" s="143" t="n"/>
      <c r="AG14" s="143" t="n"/>
      <c r="AH14" s="143" t="n"/>
    </row>
    <row r="15" ht="18" customHeight="1" s="204" thickBot="1">
      <c r="A15" s="142" t="inlineStr">
        <is>
          <t>Pihak 6 - Jumlah</t>
        </is>
      </c>
      <c r="B15" s="142" t="n"/>
      <c r="C15" s="102" t="n"/>
      <c r="D15" s="102" t="n"/>
      <c r="E15" s="102" t="n"/>
      <c r="F15" s="102" t="n"/>
      <c r="G15" s="102" t="n"/>
      <c r="H15" s="102" t="n"/>
      <c r="I15" s="102" t="n"/>
      <c r="J15" s="102" t="n"/>
      <c r="K15" s="102" t="n"/>
      <c r="L15" s="102" t="n"/>
      <c r="M15" s="102" t="n"/>
      <c r="N15" s="102" t="n"/>
      <c r="O15" s="102" t="n"/>
      <c r="P15" s="102" t="n"/>
      <c r="Q15" s="102" t="n"/>
      <c r="R15" s="102" t="n"/>
      <c r="S15" s="102" t="n"/>
      <c r="T15" s="102" t="n"/>
      <c r="U15" s="102" t="n"/>
      <c r="V15" s="102" t="n"/>
      <c r="W15" s="102" t="n"/>
      <c r="X15" s="102" t="n"/>
      <c r="Y15" s="102" t="n"/>
      <c r="Z15" s="102" t="n"/>
      <c r="AA15" s="102" t="n"/>
      <c r="AB15" s="102" t="n"/>
      <c r="AC15" s="102" t="n"/>
      <c r="AD15" s="102" t="n"/>
      <c r="AE15" s="102" t="n"/>
      <c r="AF15" s="102" t="n"/>
      <c r="AG15" s="102" t="n"/>
      <c r="AH15" s="102" t="n"/>
    </row>
    <row r="16" ht="18" customHeight="1" s="204" thickBot="1">
      <c r="A16" s="142" t="inlineStr">
        <is>
          <t>Pihak 7 - Nama</t>
        </is>
      </c>
      <c r="B16" s="142" t="n"/>
      <c r="C16" s="143" t="n"/>
      <c r="D16" s="143" t="n"/>
      <c r="E16" s="143" t="n"/>
      <c r="F16" s="143" t="n"/>
      <c r="G16" s="143" t="n"/>
      <c r="H16" s="143" t="n"/>
      <c r="I16" s="143" t="n"/>
      <c r="J16" s="143" t="n"/>
      <c r="K16" s="143" t="n"/>
      <c r="L16" s="143" t="n"/>
      <c r="M16" s="143" t="n"/>
      <c r="N16" s="143" t="n"/>
      <c r="O16" s="143" t="n"/>
      <c r="P16" s="143" t="n"/>
      <c r="Q16" s="143" t="n"/>
      <c r="R16" s="143" t="n"/>
      <c r="S16" s="143" t="n"/>
      <c r="T16" s="143" t="n"/>
      <c r="U16" s="143" t="n"/>
      <c r="V16" s="143" t="n"/>
      <c r="W16" s="143" t="n"/>
      <c r="X16" s="143" t="n"/>
      <c r="Y16" s="143" t="n"/>
      <c r="Z16" s="143" t="n"/>
      <c r="AA16" s="143" t="n"/>
      <c r="AB16" s="143" t="n"/>
      <c r="AC16" s="143" t="n"/>
      <c r="AD16" s="143" t="n"/>
      <c r="AE16" s="143" t="n"/>
      <c r="AF16" s="143" t="n"/>
      <c r="AG16" s="143" t="n"/>
      <c r="AH16" s="143" t="n"/>
    </row>
    <row r="17" ht="18" customHeight="1" s="204" thickBot="1">
      <c r="A17" s="142" t="inlineStr">
        <is>
          <t>Pihak 7 - Jumlah</t>
        </is>
      </c>
      <c r="B17" s="142" t="n"/>
      <c r="C17" s="102" t="n"/>
      <c r="D17" s="102" t="n"/>
      <c r="E17" s="102" t="n"/>
      <c r="F17" s="102" t="n"/>
      <c r="G17" s="102" t="n"/>
      <c r="H17" s="102" t="n"/>
      <c r="I17" s="102" t="n"/>
      <c r="J17" s="102" t="n"/>
      <c r="K17" s="102" t="n"/>
      <c r="L17" s="102" t="n"/>
      <c r="M17" s="102" t="n"/>
      <c r="N17" s="102" t="n"/>
      <c r="O17" s="102" t="n"/>
      <c r="P17" s="102" t="n"/>
      <c r="Q17" s="102" t="n"/>
      <c r="R17" s="102" t="n"/>
      <c r="S17" s="102" t="n"/>
      <c r="T17" s="102" t="n"/>
      <c r="U17" s="102" t="n"/>
      <c r="V17" s="102" t="n"/>
      <c r="W17" s="102" t="n"/>
      <c r="X17" s="102" t="n"/>
      <c r="Y17" s="102" t="n"/>
      <c r="Z17" s="102" t="n"/>
      <c r="AA17" s="102" t="n"/>
      <c r="AB17" s="102" t="n"/>
      <c r="AC17" s="102" t="n"/>
      <c r="AD17" s="102" t="n"/>
      <c r="AE17" s="102" t="n"/>
      <c r="AF17" s="102" t="n"/>
      <c r="AG17" s="102" t="n"/>
      <c r="AH17" s="102" t="n"/>
    </row>
    <row r="18" ht="18" customHeight="1" s="204" thickBot="1">
      <c r="A18" s="142" t="inlineStr">
        <is>
          <t>Pihak 8 - Nama</t>
        </is>
      </c>
      <c r="B18" s="142" t="n"/>
      <c r="C18" s="143" t="n"/>
      <c r="D18" s="143" t="n"/>
      <c r="E18" s="143" t="n"/>
      <c r="F18" s="143" t="n"/>
      <c r="G18" s="143" t="n"/>
      <c r="H18" s="143" t="n"/>
      <c r="I18" s="143" t="n"/>
      <c r="J18" s="143" t="n"/>
      <c r="K18" s="143" t="n"/>
      <c r="L18" s="143" t="n"/>
      <c r="M18" s="143" t="n"/>
      <c r="N18" s="143" t="n"/>
      <c r="O18" s="143" t="n"/>
      <c r="P18" s="143" t="n"/>
      <c r="Q18" s="143" t="n"/>
      <c r="R18" s="143" t="n"/>
      <c r="S18" s="143" t="n"/>
      <c r="T18" s="143" t="n"/>
      <c r="U18" s="143" t="n"/>
      <c r="V18" s="143" t="n"/>
      <c r="W18" s="143" t="n"/>
      <c r="X18" s="143" t="n"/>
      <c r="Y18" s="143" t="n"/>
      <c r="Z18" s="143" t="n"/>
      <c r="AA18" s="143" t="n"/>
      <c r="AB18" s="143" t="n"/>
      <c r="AC18" s="143" t="n"/>
      <c r="AD18" s="143" t="n"/>
      <c r="AE18" s="143" t="n"/>
      <c r="AF18" s="143" t="n"/>
      <c r="AG18" s="143" t="n"/>
      <c r="AH18" s="143" t="n"/>
    </row>
    <row r="19" ht="18" customHeight="1" s="204" thickBot="1">
      <c r="A19" s="142" t="inlineStr">
        <is>
          <t>Pihak 8 - Jumlah</t>
        </is>
      </c>
      <c r="B19" s="142" t="n"/>
      <c r="C19" s="102" t="n"/>
      <c r="D19" s="102" t="n"/>
      <c r="E19" s="102" t="n"/>
      <c r="F19" s="102" t="n"/>
      <c r="G19" s="102" t="n"/>
      <c r="H19" s="102" t="n"/>
      <c r="I19" s="102" t="n"/>
      <c r="J19" s="102" t="n"/>
      <c r="K19" s="102" t="n"/>
      <c r="L19" s="102" t="n"/>
      <c r="M19" s="102" t="n"/>
      <c r="N19" s="102" t="n"/>
      <c r="O19" s="102" t="n"/>
      <c r="P19" s="102" t="n"/>
      <c r="Q19" s="102" t="n"/>
      <c r="R19" s="102" t="n"/>
      <c r="S19" s="102" t="n"/>
      <c r="T19" s="102" t="n"/>
      <c r="U19" s="102" t="n"/>
      <c r="V19" s="102" t="n"/>
      <c r="W19" s="102" t="n"/>
      <c r="X19" s="102" t="n"/>
      <c r="Y19" s="102" t="n"/>
      <c r="Z19" s="102" t="n"/>
      <c r="AA19" s="102" t="n"/>
      <c r="AB19" s="102" t="n"/>
      <c r="AC19" s="102" t="n"/>
      <c r="AD19" s="102" t="n"/>
      <c r="AE19" s="102" t="n"/>
      <c r="AF19" s="102" t="n"/>
      <c r="AG19" s="102" t="n"/>
      <c r="AH19" s="102" t="n"/>
    </row>
    <row r="20" ht="18" customHeight="1" s="204" thickBot="1">
      <c r="A20" s="142" t="inlineStr">
        <is>
          <t>Pihak 9 - Nama</t>
        </is>
      </c>
      <c r="B20" s="142" t="n"/>
      <c r="C20" s="143" t="n"/>
      <c r="D20" s="143" t="n"/>
      <c r="E20" s="143" t="n"/>
      <c r="F20" s="143" t="n"/>
      <c r="G20" s="143" t="n"/>
      <c r="H20" s="143" t="n"/>
      <c r="I20" s="143" t="n"/>
      <c r="J20" s="143" t="n"/>
      <c r="K20" s="143" t="n"/>
      <c r="L20" s="143" t="n"/>
      <c r="M20" s="143" t="n"/>
      <c r="N20" s="143" t="n"/>
      <c r="O20" s="143" t="n"/>
      <c r="P20" s="143" t="n"/>
      <c r="Q20" s="143" t="n"/>
      <c r="R20" s="143" t="n"/>
      <c r="S20" s="143" t="n"/>
      <c r="T20" s="143" t="n"/>
      <c r="U20" s="143" t="n"/>
      <c r="V20" s="143" t="n"/>
      <c r="W20" s="143" t="n"/>
      <c r="X20" s="143" t="n"/>
      <c r="Y20" s="143" t="n"/>
      <c r="Z20" s="143" t="n"/>
      <c r="AA20" s="143" t="n"/>
      <c r="AB20" s="143" t="n"/>
      <c r="AC20" s="143" t="n"/>
      <c r="AD20" s="143" t="n"/>
      <c r="AE20" s="143" t="n"/>
      <c r="AF20" s="143" t="n"/>
      <c r="AG20" s="143" t="n"/>
      <c r="AH20" s="143" t="n"/>
    </row>
    <row r="21" ht="18" customHeight="1" s="204" thickBot="1">
      <c r="A21" s="142" t="inlineStr">
        <is>
          <t>Pihak 9 - Jumlah</t>
        </is>
      </c>
      <c r="B21" s="142" t="n"/>
      <c r="C21" s="102" t="n"/>
      <c r="D21" s="102" t="n"/>
      <c r="E21" s="102" t="n"/>
      <c r="F21" s="102" t="n"/>
      <c r="G21" s="102" t="n"/>
      <c r="H21" s="102" t="n"/>
      <c r="I21" s="102" t="n"/>
      <c r="J21" s="102" t="n"/>
      <c r="K21" s="102" t="n"/>
      <c r="L21" s="102" t="n"/>
      <c r="M21" s="102" t="n"/>
      <c r="N21" s="102" t="n"/>
      <c r="O21" s="102" t="n"/>
      <c r="P21" s="102" t="n"/>
      <c r="Q21" s="102" t="n"/>
      <c r="R21" s="102" t="n"/>
      <c r="S21" s="102" t="n"/>
      <c r="T21" s="102" t="n"/>
      <c r="U21" s="102" t="n"/>
      <c r="V21" s="102" t="n"/>
      <c r="W21" s="102" t="n"/>
      <c r="X21" s="102" t="n"/>
      <c r="Y21" s="102" t="n"/>
      <c r="Z21" s="102" t="n"/>
      <c r="AA21" s="102" t="n"/>
      <c r="AB21" s="102" t="n"/>
      <c r="AC21" s="102" t="n"/>
      <c r="AD21" s="102" t="n"/>
      <c r="AE21" s="102" t="n"/>
      <c r="AF21" s="102" t="n"/>
      <c r="AG21" s="102" t="n"/>
      <c r="AH21" s="102" t="n"/>
    </row>
    <row r="22" ht="18" customHeight="1" s="204" thickBot="1">
      <c r="A22" s="142" t="inlineStr">
        <is>
          <t>Pihak 10 - Nama</t>
        </is>
      </c>
      <c r="B22" s="142" t="n"/>
      <c r="C22" s="143" t="n"/>
      <c r="D22" s="143" t="n"/>
      <c r="E22" s="143" t="n"/>
      <c r="F22" s="143" t="n"/>
      <c r="G22" s="143" t="n"/>
      <c r="H22" s="143" t="n"/>
      <c r="I22" s="143" t="n"/>
      <c r="J22" s="143" t="n"/>
      <c r="K22" s="143" t="n"/>
      <c r="L22" s="143" t="n"/>
      <c r="M22" s="143" t="n"/>
      <c r="N22" s="143" t="n"/>
      <c r="O22" s="143" t="n"/>
      <c r="P22" s="143" t="n"/>
      <c r="Q22" s="143" t="n"/>
      <c r="R22" s="143" t="n"/>
      <c r="S22" s="143" t="n"/>
      <c r="T22" s="143" t="n"/>
      <c r="U22" s="143" t="n"/>
      <c r="V22" s="143" t="n"/>
      <c r="W22" s="143" t="n"/>
      <c r="X22" s="143" t="n"/>
      <c r="Y22" s="143" t="n"/>
      <c r="Z22" s="143" t="n"/>
      <c r="AA22" s="143" t="n"/>
      <c r="AB22" s="143" t="n"/>
      <c r="AC22" s="143" t="n"/>
      <c r="AD22" s="143" t="n"/>
      <c r="AE22" s="143" t="n"/>
      <c r="AF22" s="143" t="n"/>
      <c r="AG22" s="143" t="n"/>
      <c r="AH22" s="143" t="n"/>
    </row>
    <row r="23" ht="18" customHeight="1" s="204" thickBot="1">
      <c r="A23" s="142" t="inlineStr">
        <is>
          <t>Pihak 10 - Jumlah</t>
        </is>
      </c>
      <c r="B23" s="142" t="n"/>
      <c r="C23" s="102" t="n"/>
      <c r="D23" s="102" t="n"/>
      <c r="E23" s="102" t="n"/>
      <c r="F23" s="102" t="n"/>
      <c r="G23" s="102" t="n"/>
      <c r="H23" s="102" t="n"/>
      <c r="I23" s="102" t="n"/>
      <c r="J23" s="102" t="n"/>
      <c r="K23" s="102" t="n"/>
      <c r="L23" s="102" t="n"/>
      <c r="M23" s="102" t="n"/>
      <c r="N23" s="102" t="n"/>
      <c r="O23" s="102" t="n"/>
      <c r="P23" s="102" t="n"/>
      <c r="Q23" s="102" t="n"/>
      <c r="R23" s="102" t="n"/>
      <c r="S23" s="102" t="n"/>
      <c r="T23" s="102" t="n"/>
      <c r="U23" s="102" t="n"/>
      <c r="V23" s="102" t="n"/>
      <c r="W23" s="102" t="n"/>
      <c r="X23" s="102" t="n"/>
      <c r="Y23" s="102" t="n"/>
      <c r="Z23" s="102" t="n"/>
      <c r="AA23" s="102" t="n"/>
      <c r="AB23" s="102" t="n"/>
      <c r="AC23" s="102" t="n"/>
      <c r="AD23" s="102" t="n"/>
      <c r="AE23" s="102" t="n"/>
      <c r="AF23" s="102" t="n"/>
      <c r="AG23" s="102" t="n"/>
      <c r="AH23" s="102" t="n"/>
    </row>
    <row r="24" ht="20" customHeight="1" s="204" thickBot="1">
      <c r="A24" s="142" t="inlineStr">
        <is>
          <t>Pihak lainnya - Nama</t>
        </is>
      </c>
      <c r="B24" s="142" t="n"/>
      <c r="C24" s="143" t="n"/>
      <c r="D24" s="143" t="n"/>
      <c r="E24" s="143" t="n"/>
      <c r="F24" s="143" t="n"/>
      <c r="G24" s="143" t="n"/>
      <c r="H24" s="143" t="n"/>
      <c r="I24" s="143" t="n"/>
      <c r="J24" s="143" t="n"/>
      <c r="K24" s="143" t="n"/>
      <c r="L24" s="143" t="n"/>
      <c r="M24" s="143" t="n"/>
      <c r="N24" s="143" t="n"/>
      <c r="O24" s="143" t="n"/>
      <c r="P24" s="143" t="n"/>
      <c r="Q24" s="143" t="n"/>
      <c r="R24" s="143" t="n"/>
      <c r="S24" s="143" t="n"/>
      <c r="T24" s="143" t="n"/>
      <c r="U24" s="143" t="n"/>
      <c r="V24" s="143" t="n"/>
      <c r="W24" s="143" t="n"/>
      <c r="X24" s="143" t="n"/>
      <c r="Y24" s="143" t="n"/>
      <c r="Z24" s="143" t="n"/>
      <c r="AA24" s="143" t="n"/>
      <c r="AB24" s="143" t="n"/>
      <c r="AC24" s="143" t="n"/>
      <c r="AD24" s="143" t="n"/>
      <c r="AE24" s="143" t="n"/>
      <c r="AF24" s="143" t="n"/>
      <c r="AG24" s="143" t="n"/>
      <c r="AH24" s="143" t="n"/>
    </row>
    <row r="25" ht="18" customHeight="1" s="204" thickBot="1">
      <c r="A25" s="142" t="inlineStr">
        <is>
          <t>Pihak lainnya - Jumlah</t>
        </is>
      </c>
      <c r="B25" s="142" t="n"/>
      <c r="C25" s="102" t="n"/>
      <c r="D25" s="102" t="n"/>
      <c r="E25" s="102" t="n"/>
      <c r="F25" s="102" t="n"/>
      <c r="G25" s="102" t="n"/>
      <c r="H25" s="102" t="n"/>
      <c r="I25" s="102" t="n"/>
      <c r="J25" s="102" t="n"/>
      <c r="K25" s="102" t="n"/>
      <c r="L25" s="102" t="n"/>
      <c r="M25" s="102" t="n"/>
      <c r="N25" s="102" t="n"/>
      <c r="O25" s="102" t="n"/>
      <c r="P25" s="102" t="n"/>
      <c r="Q25" s="102" t="n"/>
      <c r="R25" s="102" t="n"/>
      <c r="S25" s="102" t="n"/>
      <c r="T25" s="102" t="n"/>
      <c r="U25" s="102" t="n"/>
      <c r="V25" s="102" t="n"/>
      <c r="W25" s="102" t="n"/>
      <c r="X25" s="102" t="n"/>
      <c r="Y25" s="102" t="n"/>
      <c r="Z25" s="102" t="n"/>
      <c r="AA25" s="102" t="n"/>
      <c r="AB25" s="102" t="n"/>
      <c r="AC25" s="102" t="n"/>
      <c r="AD25" s="102" t="n"/>
      <c r="AE25" s="102" t="n"/>
      <c r="AF25" s="102" t="n"/>
      <c r="AG25" s="102" t="n"/>
      <c r="AH25" s="102" t="n"/>
    </row>
    <row r="26" ht="18" customHeight="1" s="204" thickBot="1">
      <c r="A26" s="144" t="inlineStr">
        <is>
          <t>Pihak dengan pendapatan lebih dari 10%</t>
        </is>
      </c>
      <c r="B26" s="144" t="n"/>
      <c r="C26" s="104" t="n"/>
      <c r="D26" s="104" t="n"/>
      <c r="E26" s="104" t="n"/>
      <c r="F26" s="104" t="n"/>
      <c r="G26" s="104" t="n"/>
      <c r="H26" s="104" t="n"/>
      <c r="I26" s="104" t="n"/>
      <c r="J26" s="104" t="n"/>
      <c r="K26" s="104" t="n"/>
      <c r="L26" s="104" t="n"/>
      <c r="M26" s="104" t="n"/>
      <c r="N26" s="104" t="n"/>
      <c r="O26" s="104" t="n"/>
      <c r="P26" s="104" t="n"/>
      <c r="Q26" s="104" t="n"/>
      <c r="R26" s="104" t="n"/>
      <c r="S26" s="104" t="n"/>
      <c r="T26" s="104" t="n"/>
      <c r="U26" s="104" t="n"/>
      <c r="V26" s="104" t="n"/>
      <c r="W26" s="104" t="n"/>
      <c r="X26" s="104" t="n"/>
      <c r="Y26" s="104" t="n"/>
      <c r="Z26" s="104" t="n"/>
      <c r="AA26" s="104" t="n"/>
      <c r="AB26" s="104" t="n"/>
      <c r="AC26" s="104" t="n"/>
      <c r="AD26" s="104" t="n"/>
      <c r="AE26" s="104" t="n"/>
      <c r="AF26" s="104" t="n"/>
      <c r="AG26" s="104" t="n"/>
      <c r="AH26" s="104" t="n"/>
    </row>
  </sheetData>
  <mergeCells count="1">
    <mergeCell ref="A1:C1"/>
  </mergeCells>
  <dataValidations count="2">
    <dataValidation sqref="C5:AH5 C21:AH21 C7:AH7 C9:AH9 C11:AH11 C13:AH13 C15:AH15 C17:AH17 C19:AH19 C23:AH23 C25:AH26" showErrorMessage="1" showInputMessage="1" allowBlank="1" errorTitle="Invalid Data Type" error="Please input data in Numeric Data Type" type="decimal">
      <formula1>-9.99999999999999E+33</formula1>
      <formula2>9.99999999999999E+33</formula2>
    </dataValidation>
    <dataValidation sqref="C24:AH24 C4:AH4 C6:AH6 C8:AH8 C10:AH10 C12:AH12 C14:AH14 C16:AH16 C18:AH18 C20:AH20 C22:AH22" showErrorMessage="1" showInputMessage="1" allowBlank="1" errorTitle="Invalid Data Type" error="Please input data in String Data Type" type="textLength" operator="greaterThan">
      <formula1>0</formula1>
    </dataValidation>
  </dataValidations>
  <pageMargins left="0.15" right="0.15" top="0.15" bottom="0.15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F38"/>
  <sheetViews>
    <sheetView showGridLines="0" topLeftCell="A1" workbookViewId="0">
      <pane xSplit="2" ySplit="3" topLeftCell="C4" activePane="bottomRight" state="frozen"/>
      <selection pane="topRight"/>
      <selection pane="bottomLeft"/>
      <selection pane="bottomRight" activeCell="AC1" sqref="AC1:AE1048576"/>
    </sheetView>
  </sheetViews>
  <sheetFormatPr baseColWidth="10" defaultColWidth="9.3984375" defaultRowHeight="15"/>
  <cols>
    <col collapsed="1" width="42.59765625" bestFit="1" customWidth="1" style="118" min="1" max="1"/>
    <col width="26" customWidth="1" style="118" min="2" max="2"/>
    <col collapsed="1" width="26" customWidth="1" style="118" min="3" max="32"/>
    <col collapsed="1" width="9.3984375" customWidth="1" style="118" min="33" max="16384"/>
  </cols>
  <sheetData>
    <row r="1" ht="18" customHeight="1" s="204">
      <c r="A1" s="201" t="inlineStr">
        <is>
          <t>Beban pokok penjualan</t>
        </is>
      </c>
    </row>
    <row r="2" hidden="1" s="204">
      <c r="A2" s="119" t="n">
        <v>1</v>
      </c>
      <c r="B2" s="119" t="n"/>
    </row>
    <row r="3" ht="17" customHeight="1" s="204">
      <c r="A3" s="120" t="inlineStr">
        <is>
          <t>Period</t>
        </is>
      </c>
      <c r="B3" s="120" t="n"/>
      <c r="C3" s="121" t="inlineStr">
        <is>
          <t>2018-12-31</t>
        </is>
      </c>
      <c r="D3" s="121" t="inlineStr">
        <is>
          <t>2019-12-31</t>
        </is>
      </c>
      <c r="E3" s="121" t="inlineStr">
        <is>
          <t>2020-12-31</t>
        </is>
      </c>
      <c r="F3" s="121" t="inlineStr">
        <is>
          <t>2021-12-31</t>
        </is>
      </c>
      <c r="G3" s="121" t="inlineStr">
        <is>
          <t>2022-12-31</t>
        </is>
      </c>
      <c r="H3" s="121" t="inlineStr">
        <is>
          <t>2023-12-31</t>
        </is>
      </c>
      <c r="I3" s="121" t="inlineStr">
        <is>
          <t>2024-12-31</t>
        </is>
      </c>
      <c r="J3" s="121" t="n"/>
      <c r="K3" s="121" t="n"/>
      <c r="L3" s="121" t="n"/>
      <c r="M3" s="121" t="n"/>
      <c r="N3" s="121" t="n"/>
      <c r="O3" s="121" t="n"/>
      <c r="P3" s="121" t="n"/>
      <c r="Q3" s="121" t="n"/>
      <c r="R3" s="121" t="n"/>
      <c r="S3" s="121" t="n"/>
      <c r="T3" s="121" t="n"/>
      <c r="U3" s="121" t="n"/>
      <c r="V3" s="121" t="n"/>
      <c r="W3" s="121" t="n"/>
      <c r="X3" s="121" t="n"/>
      <c r="Y3" s="121" t="n"/>
      <c r="Z3" s="121" t="n"/>
      <c r="AA3" s="121" t="n"/>
      <c r="AB3" s="121" t="n"/>
      <c r="AC3" s="121" t="n"/>
      <c r="AD3" s="121" t="n"/>
      <c r="AE3" s="121" t="n"/>
      <c r="AF3" s="121" t="n"/>
    </row>
    <row r="4" ht="18" customHeight="1" s="204" thickBot="1">
      <c r="A4" s="122" t="inlineStr">
        <is>
          <t>Beban pokok penjualan</t>
        </is>
      </c>
      <c r="B4" s="122" t="n"/>
      <c r="C4" s="123" t="n"/>
      <c r="D4" s="123" t="n"/>
      <c r="E4" s="123" t="n"/>
      <c r="F4" s="123" t="n"/>
      <c r="G4" s="123" t="n"/>
      <c r="H4" s="123" t="n"/>
      <c r="I4" s="123" t="n"/>
      <c r="J4" s="123" t="n"/>
      <c r="K4" s="123" t="n"/>
      <c r="L4" s="123" t="n"/>
      <c r="M4" s="123" t="n"/>
      <c r="N4" s="123" t="n"/>
      <c r="O4" s="123" t="n"/>
      <c r="P4" s="123" t="n"/>
      <c r="Q4" s="123" t="n"/>
      <c r="R4" s="123" t="n"/>
      <c r="S4" s="123" t="n"/>
      <c r="T4" s="123" t="n"/>
      <c r="U4" s="123" t="n"/>
      <c r="V4" s="123" t="n"/>
      <c r="W4" s="123" t="n"/>
      <c r="X4" s="123" t="n"/>
      <c r="Y4" s="123" t="n"/>
      <c r="Z4" s="123" t="n"/>
      <c r="AA4" s="123" t="n"/>
      <c r="AB4" s="123" t="n"/>
      <c r="AC4" s="123" t="n"/>
      <c r="AD4" s="123" t="n"/>
      <c r="AE4" s="123" t="n"/>
      <c r="AF4" s="123" t="n"/>
    </row>
    <row r="5" ht="18" customHeight="1" s="204" thickBot="1">
      <c r="A5" s="124" t="inlineStr">
        <is>
          <t>Persediaan bahan baku awal</t>
        </is>
      </c>
      <c r="B5" s="124" t="n"/>
      <c r="C5" s="125" t="n"/>
      <c r="D5" s="125">
        <f>C7</f>
        <v/>
      </c>
      <c r="E5" s="125">
        <f>D7</f>
        <v/>
      </c>
      <c r="F5" s="125">
        <f>E7</f>
        <v/>
      </c>
      <c r="G5" s="125">
        <f>F7</f>
        <v/>
      </c>
      <c r="H5" s="125">
        <f>G7</f>
        <v/>
      </c>
      <c r="I5" s="125">
        <f>H7</f>
        <v/>
      </c>
      <c r="J5" s="125">
        <f>I7</f>
        <v/>
      </c>
      <c r="K5" s="125">
        <f>J7</f>
        <v/>
      </c>
      <c r="L5" s="125">
        <f>K7</f>
        <v/>
      </c>
      <c r="M5" s="125">
        <f>L7</f>
        <v/>
      </c>
      <c r="N5" s="125">
        <f>M7</f>
        <v/>
      </c>
      <c r="O5" s="125">
        <f>N7</f>
        <v/>
      </c>
      <c r="P5" s="125">
        <f>O7</f>
        <v/>
      </c>
      <c r="Q5" s="125">
        <f>P7</f>
        <v/>
      </c>
      <c r="R5" s="125">
        <f>Q7</f>
        <v/>
      </c>
      <c r="S5" s="125">
        <f>R7</f>
        <v/>
      </c>
      <c r="T5" s="125">
        <f>S7</f>
        <v/>
      </c>
      <c r="U5" s="125">
        <f>T7</f>
        <v/>
      </c>
      <c r="V5" s="125">
        <f>U7</f>
        <v/>
      </c>
      <c r="W5" s="125">
        <f>V7</f>
        <v/>
      </c>
      <c r="X5" s="125">
        <f>W7</f>
        <v/>
      </c>
      <c r="Y5" s="125">
        <f>X7</f>
        <v/>
      </c>
      <c r="Z5" s="125">
        <f>Y7</f>
        <v/>
      </c>
      <c r="AA5" s="125">
        <f>Z7</f>
        <v/>
      </c>
      <c r="AB5" s="125">
        <f>AA7</f>
        <v/>
      </c>
      <c r="AC5" s="125">
        <f>AB7</f>
        <v/>
      </c>
      <c r="AD5" s="125">
        <f>AC7</f>
        <v/>
      </c>
      <c r="AE5" s="125">
        <f>AD7</f>
        <v/>
      </c>
      <c r="AF5" s="125">
        <f>AE7</f>
        <v/>
      </c>
    </row>
    <row r="6" hidden="1" ht="18" customHeight="1" s="204" thickBot="1">
      <c r="A6" s="124" t="inlineStr">
        <is>
          <t>Pembelian bahan baku</t>
        </is>
      </c>
      <c r="B6" s="124" t="n"/>
      <c r="C6" s="126" t="n">
        <v/>
      </c>
      <c r="D6" s="126" t="n">
        <v/>
      </c>
      <c r="E6" s="126" t="n">
        <v/>
      </c>
      <c r="F6" s="126" t="n">
        <v/>
      </c>
      <c r="G6" s="126" t="n">
        <v/>
      </c>
      <c r="H6" s="126" t="n">
        <v/>
      </c>
      <c r="I6" s="126" t="n">
        <v/>
      </c>
      <c r="J6" s="126" t="n"/>
      <c r="K6" s="126" t="n"/>
      <c r="L6" s="126" t="n"/>
      <c r="M6" s="126" t="n"/>
      <c r="N6" s="126" t="n"/>
      <c r="O6" s="126" t="n"/>
      <c r="P6" s="126" t="n"/>
      <c r="Q6" s="126" t="n"/>
      <c r="R6" s="126" t="n"/>
      <c r="S6" s="126" t="n"/>
      <c r="T6" s="126" t="n"/>
      <c r="U6" s="126" t="n"/>
      <c r="V6" s="126" t="n"/>
      <c r="W6" s="126" t="n"/>
      <c r="X6" s="126" t="n"/>
      <c r="Y6" s="126" t="n"/>
      <c r="Z6" s="126" t="n"/>
      <c r="AA6" s="126" t="n"/>
      <c r="AB6" s="126" t="n"/>
      <c r="AC6" s="126" t="n"/>
      <c r="AD6" s="126" t="n"/>
      <c r="AE6" s="126" t="n"/>
      <c r="AF6" s="126" t="n"/>
    </row>
    <row r="7" hidden="1" ht="18" customHeight="1" s="204" thickBot="1">
      <c r="A7" s="124" t="inlineStr">
        <is>
          <t>Persediaan bahan baku akhir</t>
        </is>
      </c>
      <c r="B7" s="124" t="n"/>
      <c r="C7" s="125" t="n">
        <v/>
      </c>
      <c r="D7" s="125" t="n">
        <v/>
      </c>
      <c r="E7" s="125" t="n">
        <v/>
      </c>
      <c r="F7" s="125" t="n">
        <v/>
      </c>
      <c r="G7" s="125" t="n">
        <v/>
      </c>
      <c r="H7" s="125" t="n">
        <v/>
      </c>
      <c r="I7" s="125" t="n">
        <v/>
      </c>
      <c r="J7" s="125" t="n"/>
      <c r="K7" s="125" t="n"/>
      <c r="L7" s="125" t="n"/>
      <c r="M7" s="125" t="n"/>
      <c r="N7" s="125" t="n"/>
      <c r="O7" s="125" t="n"/>
      <c r="P7" s="125" t="n"/>
      <c r="Q7" s="125" t="n"/>
      <c r="R7" s="125" t="n"/>
      <c r="S7" s="125" t="n"/>
      <c r="T7" s="125" t="n"/>
      <c r="U7" s="125" t="n"/>
      <c r="V7" s="125" t="n"/>
      <c r="W7" s="125" t="n"/>
      <c r="X7" s="125" t="n"/>
      <c r="Y7" s="125" t="n"/>
      <c r="Z7" s="125" t="n"/>
      <c r="AA7" s="125" t="n"/>
      <c r="AB7" s="125" t="n"/>
      <c r="AC7" s="125" t="n"/>
      <c r="AD7" s="125" t="n"/>
      <c r="AE7" s="125" t="n"/>
      <c r="AF7" s="125" t="n"/>
    </row>
    <row r="8" ht="18" customHeight="1" s="204" thickBot="1">
      <c r="A8" s="127" t="inlineStr">
        <is>
          <t>Bahan baku yang digunakan</t>
        </is>
      </c>
      <c r="B8" s="127" t="n"/>
      <c r="C8" s="128" t="n">
        <v/>
      </c>
      <c r="D8" s="128" t="n">
        <v/>
      </c>
      <c r="E8" s="128" t="n">
        <v/>
      </c>
      <c r="F8" s="128" t="n">
        <v/>
      </c>
      <c r="G8" s="128" t="n">
        <v/>
      </c>
      <c r="H8" s="128" t="n">
        <v/>
      </c>
      <c r="I8" s="128" t="n">
        <v/>
      </c>
      <c r="J8" s="128" t="n"/>
      <c r="K8" s="128" t="n"/>
      <c r="L8" s="128" t="n"/>
      <c r="M8" s="128" t="n"/>
      <c r="N8" s="128" t="n"/>
      <c r="O8" s="128" t="n"/>
      <c r="P8" s="128" t="n"/>
      <c r="Q8" s="128" t="n"/>
      <c r="R8" s="128" t="n"/>
      <c r="S8" s="128" t="n"/>
      <c r="T8" s="128" t="n"/>
      <c r="U8" s="128" t="n"/>
      <c r="V8" s="128" t="n"/>
      <c r="W8" s="128" t="n"/>
      <c r="X8" s="128" t="n"/>
      <c r="Y8" s="128" t="n"/>
      <c r="Z8" s="128" t="n"/>
      <c r="AA8" s="128" t="n"/>
      <c r="AB8" s="128" t="n"/>
      <c r="AC8" s="128" t="n"/>
      <c r="AD8" s="128" t="n"/>
      <c r="AE8" s="128" t="n"/>
      <c r="AF8" s="128" t="n"/>
    </row>
    <row r="9" hidden="1" ht="18" customHeight="1" s="204" thickBot="1">
      <c r="A9" s="124" t="inlineStr">
        <is>
          <t>Beban jasa</t>
        </is>
      </c>
      <c r="B9" s="124" t="n"/>
      <c r="C9" s="126" t="n">
        <v/>
      </c>
      <c r="D9" s="126" t="n">
        <v/>
      </c>
      <c r="E9" s="126" t="n">
        <v/>
      </c>
      <c r="F9" s="126" t="n">
        <v/>
      </c>
      <c r="G9" s="126" t="n">
        <v/>
      </c>
      <c r="H9" s="126" t="n">
        <v/>
      </c>
      <c r="I9" s="126" t="n">
        <v/>
      </c>
      <c r="J9" s="126" t="n"/>
      <c r="K9" s="126" t="n"/>
      <c r="L9" s="126" t="n"/>
      <c r="M9" s="126" t="n"/>
      <c r="N9" s="126" t="n"/>
      <c r="O9" s="126" t="n"/>
      <c r="P9" s="126" t="n"/>
      <c r="Q9" s="126" t="n"/>
      <c r="R9" s="126" t="n"/>
      <c r="S9" s="126" t="n"/>
      <c r="T9" s="126" t="n"/>
      <c r="U9" s="126" t="n"/>
      <c r="V9" s="126" t="n"/>
      <c r="W9" s="126" t="n"/>
      <c r="X9" s="126" t="n"/>
      <c r="Y9" s="126" t="n"/>
      <c r="Z9" s="126" t="n"/>
      <c r="AA9" s="126" t="n"/>
      <c r="AB9" s="126" t="n"/>
      <c r="AC9" s="126" t="n"/>
      <c r="AD9" s="126" t="n"/>
      <c r="AE9" s="126" t="n"/>
      <c r="AF9" s="126" t="n"/>
    </row>
    <row r="10" hidden="1" ht="18" customHeight="1" s="204" thickBot="1">
      <c r="A10" s="124" t="inlineStr">
        <is>
          <t>Makan dan minuman</t>
        </is>
      </c>
      <c r="B10" s="124" t="n"/>
      <c r="C10" s="126" t="n">
        <v/>
      </c>
      <c r="D10" s="126" t="n">
        <v/>
      </c>
      <c r="E10" s="126" t="n">
        <v/>
      </c>
      <c r="F10" s="126" t="n">
        <v/>
      </c>
      <c r="G10" s="126" t="n">
        <v/>
      </c>
      <c r="H10" s="126" t="n">
        <v/>
      </c>
      <c r="I10" s="126" t="n">
        <v/>
      </c>
      <c r="J10" s="126" t="n"/>
      <c r="K10" s="126" t="n"/>
      <c r="L10" s="126" t="n"/>
      <c r="M10" s="126" t="n"/>
      <c r="N10" s="126" t="n"/>
      <c r="O10" s="126" t="n"/>
      <c r="P10" s="126" t="n"/>
      <c r="Q10" s="126" t="n"/>
      <c r="R10" s="126" t="n"/>
      <c r="S10" s="126" t="n"/>
      <c r="T10" s="126" t="n"/>
      <c r="U10" s="126" t="n"/>
      <c r="V10" s="126" t="n"/>
      <c r="W10" s="126" t="n"/>
      <c r="X10" s="126" t="n"/>
      <c r="Y10" s="126" t="n"/>
      <c r="Z10" s="126" t="n"/>
      <c r="AA10" s="126" t="n"/>
      <c r="AB10" s="126" t="n"/>
      <c r="AC10" s="126" t="n"/>
      <c r="AD10" s="126" t="n"/>
      <c r="AE10" s="126" t="n"/>
      <c r="AF10" s="126" t="n"/>
    </row>
    <row r="11" ht="18" customHeight="1" s="204" thickBot="1">
      <c r="A11" s="124" t="inlineStr">
        <is>
          <t>Material</t>
        </is>
      </c>
      <c r="B11" s="124" t="n"/>
      <c r="C11" s="126" t="n">
        <v/>
      </c>
      <c r="D11" s="126" t="n">
        <v/>
      </c>
      <c r="E11" s="126" t="n">
        <v/>
      </c>
      <c r="F11" s="126" t="n">
        <v>23384.699</v>
      </c>
      <c r="G11" s="126" t="n">
        <v>28238.134</v>
      </c>
      <c r="H11" s="126" t="n">
        <v>23552.546</v>
      </c>
      <c r="I11" s="126" t="n">
        <v>55074.442</v>
      </c>
      <c r="J11" s="126" t="n"/>
      <c r="K11" s="126" t="n"/>
      <c r="L11" s="126" t="n"/>
      <c r="M11" s="126" t="n"/>
      <c r="N11" s="126" t="n"/>
      <c r="O11" s="126" t="n"/>
      <c r="P11" s="126" t="n"/>
      <c r="Q11" s="126" t="n"/>
      <c r="R11" s="126" t="n"/>
      <c r="S11" s="126" t="n"/>
      <c r="T11" s="126" t="n"/>
      <c r="U11" s="126" t="n"/>
      <c r="V11" s="126" t="n"/>
      <c r="W11" s="126" t="n"/>
      <c r="X11" s="126" t="n"/>
      <c r="Y11" s="126" t="n"/>
      <c r="Z11" s="126" t="n"/>
      <c r="AA11" s="126" t="n"/>
      <c r="AB11" s="126" t="n"/>
      <c r="AC11" s="126" t="n"/>
      <c r="AD11" s="126" t="n"/>
      <c r="AE11" s="126" t="n"/>
      <c r="AF11" s="126" t="n"/>
    </row>
    <row r="12" hidden="1" ht="18" customHeight="1" s="204" thickBot="1">
      <c r="A12" s="124" t="inlineStr">
        <is>
          <t>Pertambangan</t>
        </is>
      </c>
      <c r="B12" s="124" t="n"/>
      <c r="C12" s="126" t="n">
        <v/>
      </c>
      <c r="D12" s="126" t="n">
        <v/>
      </c>
      <c r="E12" s="126" t="n">
        <v/>
      </c>
      <c r="F12" s="126" t="n">
        <v/>
      </c>
      <c r="G12" s="126" t="n">
        <v/>
      </c>
      <c r="H12" s="126" t="n">
        <v/>
      </c>
      <c r="I12" s="126" t="n">
        <v/>
      </c>
      <c r="J12" s="126" t="n"/>
      <c r="K12" s="126" t="n"/>
      <c r="L12" s="126" t="n"/>
      <c r="M12" s="126" t="n"/>
      <c r="N12" s="126" t="n"/>
      <c r="O12" s="126" t="n"/>
      <c r="P12" s="126" t="n"/>
      <c r="Q12" s="126" t="n"/>
      <c r="R12" s="126" t="n"/>
      <c r="S12" s="126" t="n"/>
      <c r="T12" s="126" t="n"/>
      <c r="U12" s="126" t="n"/>
      <c r="V12" s="126" t="n"/>
      <c r="W12" s="126" t="n"/>
      <c r="X12" s="126" t="n"/>
      <c r="Y12" s="126" t="n"/>
      <c r="Z12" s="126" t="n"/>
      <c r="AA12" s="126" t="n"/>
      <c r="AB12" s="126" t="n"/>
      <c r="AC12" s="126" t="n"/>
      <c r="AD12" s="126" t="n"/>
      <c r="AE12" s="126" t="n"/>
      <c r="AF12" s="126" t="n"/>
    </row>
    <row r="13" ht="18" customHeight="1" s="204" thickBot="1">
      <c r="A13" s="124" t="inlineStr">
        <is>
          <t>Royalti kepada pemerintah</t>
        </is>
      </c>
      <c r="B13" s="124" t="n"/>
      <c r="C13" s="126" t="n">
        <v/>
      </c>
      <c r="D13" s="126" t="n">
        <v/>
      </c>
      <c r="E13" s="126" t="n">
        <v/>
      </c>
      <c r="F13" s="126" t="n">
        <v>731.005</v>
      </c>
      <c r="G13" s="126" t="n">
        <v>872.907</v>
      </c>
      <c r="H13" s="126" t="n">
        <v>1312.525</v>
      </c>
      <c r="I13" s="126" t="n">
        <v>839.766</v>
      </c>
      <c r="J13" s="126" t="n"/>
      <c r="K13" s="126" t="n"/>
      <c r="L13" s="126" t="n"/>
      <c r="M13" s="126" t="n"/>
      <c r="N13" s="126" t="n"/>
      <c r="O13" s="126" t="n"/>
      <c r="P13" s="126" t="n"/>
      <c r="Q13" s="126" t="n"/>
      <c r="R13" s="126" t="n"/>
      <c r="S13" s="126" t="n"/>
      <c r="T13" s="126" t="n"/>
      <c r="U13" s="126" t="n"/>
      <c r="V13" s="126" t="n"/>
      <c r="W13" s="126" t="n"/>
      <c r="X13" s="126" t="n"/>
      <c r="Y13" s="126" t="n"/>
      <c r="Z13" s="126" t="n"/>
      <c r="AA13" s="126" t="n"/>
      <c r="AB13" s="126" t="n"/>
      <c r="AC13" s="126" t="n"/>
      <c r="AD13" s="126" t="n"/>
      <c r="AE13" s="126" t="n"/>
      <c r="AF13" s="126" t="n"/>
    </row>
    <row r="14" ht="18" customHeight="1" s="204" thickBot="1">
      <c r="A14" s="124" t="inlineStr">
        <is>
          <t>Pengangkutan dan bongkar muat</t>
        </is>
      </c>
      <c r="B14" s="124" t="n"/>
      <c r="C14" s="126" t="n">
        <v/>
      </c>
      <c r="D14" s="126" t="n">
        <v/>
      </c>
      <c r="E14" s="126" t="n">
        <v/>
      </c>
      <c r="F14" s="126" t="n">
        <v>1028.47</v>
      </c>
      <c r="G14" s="126" t="n">
        <v>1035.897</v>
      </c>
      <c r="H14" s="126" t="n">
        <v>1591.717</v>
      </c>
      <c r="I14" s="126" t="n">
        <v>1337.036</v>
      </c>
      <c r="J14" s="126" t="n"/>
      <c r="K14" s="126" t="n"/>
      <c r="L14" s="126" t="n"/>
      <c r="M14" s="126" t="n"/>
      <c r="N14" s="126" t="n"/>
      <c r="O14" s="126" t="n"/>
      <c r="P14" s="126" t="n"/>
      <c r="Q14" s="126" t="n"/>
      <c r="R14" s="126" t="n"/>
      <c r="S14" s="126" t="n"/>
      <c r="T14" s="126" t="n"/>
      <c r="U14" s="126" t="n"/>
      <c r="V14" s="126" t="n"/>
      <c r="W14" s="126" t="n"/>
      <c r="X14" s="126" t="n"/>
      <c r="Y14" s="126" t="n"/>
      <c r="Z14" s="126" t="n"/>
      <c r="AA14" s="126" t="n"/>
      <c r="AB14" s="126" t="n"/>
      <c r="AC14" s="126" t="n"/>
      <c r="AD14" s="126" t="n"/>
      <c r="AE14" s="126" t="n"/>
      <c r="AF14" s="126" t="n"/>
    </row>
    <row r="15" hidden="1" ht="35" customHeight="1" s="204" thickBot="1">
      <c r="A15" s="124" t="inlineStr">
        <is>
          <t>Biaya reklamasi dan penutupan tambang</t>
        </is>
      </c>
      <c r="B15" s="124" t="n"/>
      <c r="C15" s="126" t="n">
        <v/>
      </c>
      <c r="D15" s="126" t="n">
        <v/>
      </c>
      <c r="E15" s="126" t="n">
        <v/>
      </c>
      <c r="F15" s="126" t="n">
        <v/>
      </c>
      <c r="G15" s="126" t="n">
        <v/>
      </c>
      <c r="H15" s="126" t="n">
        <v/>
      </c>
      <c r="I15" s="126" t="n">
        <v/>
      </c>
      <c r="J15" s="126" t="n"/>
      <c r="K15" s="126" t="n"/>
      <c r="L15" s="126" t="n"/>
      <c r="M15" s="126" t="n"/>
      <c r="N15" s="126" t="n"/>
      <c r="O15" s="126" t="n"/>
      <c r="P15" s="126" t="n"/>
      <c r="Q15" s="126" t="n"/>
      <c r="R15" s="126" t="n"/>
      <c r="S15" s="126" t="n"/>
      <c r="T15" s="126" t="n"/>
      <c r="U15" s="126" t="n"/>
      <c r="V15" s="126" t="n"/>
      <c r="W15" s="126" t="n"/>
      <c r="X15" s="126" t="n"/>
      <c r="Y15" s="126" t="n"/>
      <c r="Z15" s="126" t="n"/>
      <c r="AA15" s="126" t="n"/>
      <c r="AB15" s="126" t="n"/>
      <c r="AC15" s="126" t="n"/>
      <c r="AD15" s="126" t="n"/>
      <c r="AE15" s="126" t="n"/>
      <c r="AF15" s="126" t="n"/>
    </row>
    <row r="16" hidden="1" ht="18" customHeight="1" s="204" thickBot="1">
      <c r="A16" s="124" t="inlineStr">
        <is>
          <t>Biaya pelaksanaan proyek</t>
        </is>
      </c>
      <c r="B16" s="124" t="n"/>
      <c r="C16" s="126" t="n">
        <v/>
      </c>
      <c r="D16" s="126" t="n">
        <v/>
      </c>
      <c r="E16" s="126" t="n">
        <v/>
      </c>
      <c r="F16" s="126" t="n">
        <v/>
      </c>
      <c r="G16" s="126" t="n">
        <v/>
      </c>
      <c r="H16" s="126" t="n">
        <v/>
      </c>
      <c r="I16" s="126" t="n">
        <v/>
      </c>
      <c r="J16" s="126" t="n"/>
      <c r="K16" s="126" t="n"/>
      <c r="L16" s="126" t="n"/>
      <c r="M16" s="126" t="n"/>
      <c r="N16" s="126" t="n"/>
      <c r="O16" s="126" t="n"/>
      <c r="P16" s="126" t="n"/>
      <c r="Q16" s="126" t="n"/>
      <c r="R16" s="126" t="n"/>
      <c r="S16" s="126" t="n"/>
      <c r="T16" s="126" t="n"/>
      <c r="U16" s="126" t="n"/>
      <c r="V16" s="126" t="n"/>
      <c r="W16" s="126" t="n"/>
      <c r="X16" s="126" t="n"/>
      <c r="Y16" s="126" t="n"/>
      <c r="Z16" s="126" t="n"/>
      <c r="AA16" s="126" t="n"/>
      <c r="AB16" s="126" t="n"/>
      <c r="AC16" s="126" t="n"/>
      <c r="AD16" s="126" t="n"/>
      <c r="AE16" s="126" t="n"/>
      <c r="AF16" s="126" t="n"/>
    </row>
    <row r="17" hidden="1" ht="18" customHeight="1" s="204" thickBot="1">
      <c r="A17" s="124" t="inlineStr">
        <is>
          <t>Subkontraktor</t>
        </is>
      </c>
      <c r="B17" s="124" t="n"/>
      <c r="C17" s="126" t="n">
        <v/>
      </c>
      <c r="D17" s="126" t="n">
        <v/>
      </c>
      <c r="E17" s="126" t="n">
        <v/>
      </c>
      <c r="F17" s="126" t="n">
        <v/>
      </c>
      <c r="G17" s="126" t="n">
        <v/>
      </c>
      <c r="H17" s="126" t="n">
        <v/>
      </c>
      <c r="I17" s="126" t="n">
        <v/>
      </c>
      <c r="J17" s="126" t="n"/>
      <c r="K17" s="126" t="n"/>
      <c r="L17" s="126" t="n"/>
      <c r="M17" s="126" t="n"/>
      <c r="N17" s="126" t="n"/>
      <c r="O17" s="126" t="n"/>
      <c r="P17" s="126" t="n"/>
      <c r="Q17" s="126" t="n"/>
      <c r="R17" s="126" t="n"/>
      <c r="S17" s="126" t="n"/>
      <c r="T17" s="126" t="n"/>
      <c r="U17" s="126" t="n"/>
      <c r="V17" s="126" t="n"/>
      <c r="W17" s="126" t="n"/>
      <c r="X17" s="126" t="n"/>
      <c r="Y17" s="126" t="n"/>
      <c r="Z17" s="126" t="n"/>
      <c r="AA17" s="126" t="n"/>
      <c r="AB17" s="126" t="n"/>
      <c r="AC17" s="126" t="n"/>
      <c r="AD17" s="126" t="n"/>
      <c r="AE17" s="126" t="n"/>
      <c r="AF17" s="126" t="n"/>
    </row>
    <row r="18" ht="18" customHeight="1" s="204" thickBot="1">
      <c r="A18" s="124" t="inlineStr">
        <is>
          <t>Upah, tenaga kerja langsung</t>
        </is>
      </c>
      <c r="B18" s="124" t="n"/>
      <c r="C18" s="126" t="n">
        <v/>
      </c>
      <c r="D18" s="126" t="n">
        <v/>
      </c>
      <c r="E18" s="126" t="n">
        <v/>
      </c>
      <c r="F18" s="126" t="n">
        <v>1275.72</v>
      </c>
      <c r="G18" s="126" t="n">
        <v>1122.471</v>
      </c>
      <c r="H18" s="126" t="n">
        <v>953.525</v>
      </c>
      <c r="I18" s="126" t="n">
        <v>899.468</v>
      </c>
      <c r="J18" s="126" t="n"/>
      <c r="K18" s="126" t="n"/>
      <c r="L18" s="126" t="n"/>
      <c r="M18" s="126" t="n"/>
      <c r="N18" s="126" t="n"/>
      <c r="O18" s="126" t="n"/>
      <c r="P18" s="126" t="n"/>
      <c r="Q18" s="126" t="n"/>
      <c r="R18" s="126" t="n"/>
      <c r="S18" s="126" t="n"/>
      <c r="T18" s="126" t="n"/>
      <c r="U18" s="126" t="n"/>
      <c r="V18" s="126" t="n"/>
      <c r="W18" s="126" t="n"/>
      <c r="X18" s="126" t="n"/>
      <c r="Y18" s="126" t="n"/>
      <c r="Z18" s="126" t="n"/>
      <c r="AA18" s="126" t="n"/>
      <c r="AB18" s="126" t="n"/>
      <c r="AC18" s="126" t="n"/>
      <c r="AD18" s="126" t="n"/>
      <c r="AE18" s="126" t="n"/>
      <c r="AF18" s="126" t="n"/>
    </row>
    <row r="19" hidden="1" ht="18" customHeight="1" s="204" thickBot="1">
      <c r="A19" s="124" t="inlineStr">
        <is>
          <t>Amortisasi</t>
        </is>
      </c>
      <c r="B19" s="124" t="n"/>
      <c r="C19" s="126" t="n">
        <v/>
      </c>
      <c r="D19" s="126" t="n">
        <v/>
      </c>
      <c r="E19" s="126" t="n">
        <v/>
      </c>
      <c r="F19" s="126" t="n">
        <v/>
      </c>
      <c r="G19" s="126" t="n">
        <v/>
      </c>
      <c r="H19" s="126" t="n">
        <v/>
      </c>
      <c r="I19" s="126" t="n">
        <v/>
      </c>
      <c r="J19" s="126" t="n"/>
      <c r="K19" s="126" t="n"/>
      <c r="L19" s="126" t="n"/>
      <c r="M19" s="126" t="n"/>
      <c r="N19" s="126" t="n"/>
      <c r="O19" s="126" t="n"/>
      <c r="P19" s="126" t="n"/>
      <c r="Q19" s="126" t="n"/>
      <c r="R19" s="126" t="n"/>
      <c r="S19" s="126" t="n"/>
      <c r="T19" s="126" t="n"/>
      <c r="U19" s="126" t="n"/>
      <c r="V19" s="126" t="n"/>
      <c r="W19" s="126" t="n"/>
      <c r="X19" s="126" t="n"/>
      <c r="Y19" s="126" t="n"/>
      <c r="Z19" s="126" t="n"/>
      <c r="AA19" s="126" t="n"/>
      <c r="AB19" s="126" t="n"/>
      <c r="AC19" s="126" t="n"/>
      <c r="AD19" s="126" t="n"/>
      <c r="AE19" s="126" t="n"/>
      <c r="AF19" s="126" t="n"/>
    </row>
    <row r="20" ht="18" customHeight="1" s="204" thickBot="1">
      <c r="A20" s="124" t="inlineStr">
        <is>
          <t>Depresiasi</t>
        </is>
      </c>
      <c r="B20" s="124" t="n"/>
      <c r="C20" s="126" t="n">
        <v/>
      </c>
      <c r="D20" s="126" t="n">
        <v/>
      </c>
      <c r="E20" s="126" t="n">
        <v/>
      </c>
      <c r="F20" s="126" t="n">
        <v>751.024</v>
      </c>
      <c r="G20" s="126" t="n">
        <v>683.747</v>
      </c>
      <c r="H20" s="126" t="n">
        <v>1276.745</v>
      </c>
      <c r="I20" s="126" t="n">
        <v>1103.551</v>
      </c>
      <c r="J20" s="126" t="n"/>
      <c r="K20" s="126" t="n"/>
      <c r="L20" s="126" t="n"/>
      <c r="M20" s="126" t="n"/>
      <c r="N20" s="126" t="n"/>
      <c r="O20" s="126" t="n"/>
      <c r="P20" s="126" t="n"/>
      <c r="Q20" s="126" t="n"/>
      <c r="R20" s="126" t="n"/>
      <c r="S20" s="126" t="n"/>
      <c r="T20" s="126" t="n"/>
      <c r="U20" s="126" t="n"/>
      <c r="V20" s="126" t="n"/>
      <c r="W20" s="126" t="n"/>
      <c r="X20" s="126" t="n"/>
      <c r="Y20" s="126" t="n"/>
      <c r="Z20" s="126" t="n"/>
      <c r="AA20" s="126" t="n"/>
      <c r="AB20" s="126" t="n"/>
      <c r="AC20" s="126" t="n"/>
      <c r="AD20" s="126" t="n"/>
      <c r="AE20" s="126" t="n"/>
      <c r="AF20" s="126" t="n"/>
    </row>
    <row r="21" ht="18" customHeight="1" s="204" thickBot="1">
      <c r="A21" s="124" t="inlineStr">
        <is>
          <t>Sewa</t>
        </is>
      </c>
      <c r="B21" s="124" t="n"/>
      <c r="C21" s="126" t="n">
        <v/>
      </c>
      <c r="D21" s="126" t="n">
        <v/>
      </c>
      <c r="E21" s="126" t="n">
        <v/>
      </c>
      <c r="F21" s="126" t="n">
        <v>298.32</v>
      </c>
      <c r="G21" s="126" t="n">
        <v>256.743</v>
      </c>
      <c r="H21" s="126" t="n">
        <v>287.527</v>
      </c>
      <c r="I21" s="126" t="n">
        <v>144.95</v>
      </c>
      <c r="J21" s="126" t="n"/>
      <c r="K21" s="126" t="n"/>
      <c r="L21" s="126" t="n"/>
      <c r="M21" s="126" t="n"/>
      <c r="N21" s="126" t="n"/>
      <c r="O21" s="126" t="n"/>
      <c r="P21" s="126" t="n"/>
      <c r="Q21" s="126" t="n"/>
      <c r="R21" s="126" t="n"/>
      <c r="S21" s="126" t="n"/>
      <c r="T21" s="126" t="n"/>
      <c r="U21" s="126" t="n"/>
      <c r="V21" s="126" t="n"/>
      <c r="W21" s="126" t="n"/>
      <c r="X21" s="126" t="n"/>
      <c r="Y21" s="126" t="n"/>
      <c r="Z21" s="126" t="n"/>
      <c r="AA21" s="126" t="n"/>
      <c r="AB21" s="126" t="n"/>
      <c r="AC21" s="126" t="n"/>
      <c r="AD21" s="126" t="n"/>
      <c r="AE21" s="126" t="n"/>
      <c r="AF21" s="126" t="n"/>
    </row>
    <row r="22" ht="18" customHeight="1" s="204" thickBot="1">
      <c r="A22" s="124" t="inlineStr">
        <is>
          <t>Perbaikan dan pemeliharaan</t>
        </is>
      </c>
      <c r="B22" s="124" t="n"/>
      <c r="C22" s="126" t="n">
        <v/>
      </c>
      <c r="D22" s="126" t="n">
        <v/>
      </c>
      <c r="E22" s="126" t="n">
        <v/>
      </c>
      <c r="F22" s="126" t="n">
        <v>117.246</v>
      </c>
      <c r="G22" s="126" t="n">
        <v>144.378</v>
      </c>
      <c r="H22" s="126" t="n">
        <v>146.465</v>
      </c>
      <c r="I22" s="126" t="n">
        <v>164.704</v>
      </c>
      <c r="J22" s="126" t="n"/>
      <c r="K22" s="126" t="n"/>
      <c r="L22" s="126" t="n"/>
      <c r="M22" s="126" t="n"/>
      <c r="N22" s="126" t="n"/>
      <c r="O22" s="126" t="n"/>
      <c r="P22" s="126" t="n"/>
      <c r="Q22" s="126" t="n"/>
      <c r="R22" s="126" t="n"/>
      <c r="S22" s="126" t="n"/>
      <c r="T22" s="126" t="n"/>
      <c r="U22" s="126" t="n"/>
      <c r="V22" s="126" t="n"/>
      <c r="W22" s="126" t="n"/>
      <c r="X22" s="126" t="n"/>
      <c r="Y22" s="126" t="n"/>
      <c r="Z22" s="126" t="n"/>
      <c r="AA22" s="126" t="n"/>
      <c r="AB22" s="126" t="n"/>
      <c r="AC22" s="126" t="n"/>
      <c r="AD22" s="126" t="n"/>
      <c r="AE22" s="126" t="n"/>
      <c r="AF22" s="126" t="n"/>
    </row>
    <row r="23" hidden="1" ht="18" customHeight="1" s="204" thickBot="1">
      <c r="A23" s="124" t="inlineStr">
        <is>
          <t>Pemrosesan barang tambang</t>
        </is>
      </c>
      <c r="B23" s="124" t="n"/>
      <c r="C23" s="126" t="n">
        <v/>
      </c>
      <c r="D23" s="126" t="n">
        <v/>
      </c>
      <c r="E23" s="126" t="n">
        <v/>
      </c>
      <c r="F23" s="126" t="n">
        <v/>
      </c>
      <c r="G23" s="126" t="n">
        <v/>
      </c>
      <c r="H23" s="126" t="n">
        <v/>
      </c>
      <c r="I23" s="126" t="n">
        <v/>
      </c>
      <c r="J23" s="126" t="n"/>
      <c r="K23" s="126" t="n"/>
      <c r="L23" s="126" t="n"/>
      <c r="M23" s="126" t="n"/>
      <c r="N23" s="126" t="n"/>
      <c r="O23" s="126" t="n"/>
      <c r="P23" s="126" t="n"/>
      <c r="Q23" s="126" t="n"/>
      <c r="R23" s="126" t="n"/>
      <c r="S23" s="126" t="n"/>
      <c r="T23" s="126" t="n"/>
      <c r="U23" s="126" t="n"/>
      <c r="V23" s="126" t="n"/>
      <c r="W23" s="126" t="n"/>
      <c r="X23" s="126" t="n"/>
      <c r="Y23" s="126" t="n"/>
      <c r="Z23" s="126" t="n"/>
      <c r="AA23" s="126" t="n"/>
      <c r="AB23" s="126" t="n"/>
      <c r="AC23" s="126" t="n"/>
      <c r="AD23" s="126" t="n"/>
      <c r="AE23" s="126" t="n"/>
      <c r="AF23" s="126" t="n"/>
    </row>
    <row r="24" ht="18" customHeight="1" s="204" thickBot="1">
      <c r="A24" s="124" t="inlineStr">
        <is>
          <t>Beban utilitas</t>
        </is>
      </c>
      <c r="B24" s="124" t="n"/>
      <c r="C24" s="126" t="n">
        <v/>
      </c>
      <c r="D24" s="126" t="n">
        <v/>
      </c>
      <c r="E24" s="126" t="n">
        <v/>
      </c>
      <c r="F24" s="126" t="n">
        <v>804.3920000000001</v>
      </c>
      <c r="G24" s="126" t="n">
        <v>1415.914</v>
      </c>
      <c r="H24" s="126" t="n">
        <v>1326.769</v>
      </c>
      <c r="I24" s="126" t="n">
        <v>1151.599</v>
      </c>
      <c r="J24" s="126" t="n"/>
      <c r="K24" s="126" t="n"/>
      <c r="L24" s="126" t="n"/>
      <c r="M24" s="126" t="n"/>
      <c r="N24" s="126" t="n"/>
      <c r="O24" s="126" t="n"/>
      <c r="P24" s="126" t="n"/>
      <c r="Q24" s="126" t="n"/>
      <c r="R24" s="126" t="n"/>
      <c r="S24" s="126" t="n"/>
      <c r="T24" s="126" t="n"/>
      <c r="U24" s="126" t="n"/>
      <c r="V24" s="126" t="n"/>
      <c r="W24" s="126" t="n"/>
      <c r="X24" s="126" t="n"/>
      <c r="Y24" s="126" t="n"/>
      <c r="Z24" s="126" t="n"/>
      <c r="AA24" s="126" t="n"/>
      <c r="AB24" s="126" t="n"/>
      <c r="AC24" s="126" t="n"/>
      <c r="AD24" s="126" t="n"/>
      <c r="AE24" s="126" t="n"/>
      <c r="AF24" s="126" t="n"/>
    </row>
    <row r="25" ht="18" customHeight="1" s="204" thickBot="1">
      <c r="A25" s="124" t="inlineStr">
        <is>
          <t>Beban bahan bakar</t>
        </is>
      </c>
      <c r="B25" s="124" t="n"/>
      <c r="C25" s="126" t="n">
        <v/>
      </c>
      <c r="D25" s="126" t="n">
        <v/>
      </c>
      <c r="E25" s="126" t="n">
        <v/>
      </c>
      <c r="F25" s="126" t="n">
        <v>1968.084</v>
      </c>
      <c r="G25" s="126" t="n">
        <v>3268.167</v>
      </c>
      <c r="H25" s="126" t="n">
        <v>2596.3</v>
      </c>
      <c r="I25" s="126" t="n">
        <v>2051.672</v>
      </c>
      <c r="J25" s="126" t="n"/>
      <c r="K25" s="126" t="n"/>
      <c r="L25" s="126" t="n"/>
      <c r="M25" s="126" t="n"/>
      <c r="N25" s="126" t="n"/>
      <c r="O25" s="126" t="n"/>
      <c r="P25" s="126" t="n"/>
      <c r="Q25" s="126" t="n"/>
      <c r="R25" s="126" t="n"/>
      <c r="S25" s="126" t="n"/>
      <c r="T25" s="126" t="n"/>
      <c r="U25" s="126" t="n"/>
      <c r="V25" s="126" t="n"/>
      <c r="W25" s="126" t="n"/>
      <c r="X25" s="126" t="n"/>
      <c r="Y25" s="126" t="n"/>
      <c r="Z25" s="126" t="n"/>
      <c r="AA25" s="126" t="n"/>
      <c r="AB25" s="126" t="n"/>
      <c r="AC25" s="126" t="n"/>
      <c r="AD25" s="126" t="n"/>
      <c r="AE25" s="126" t="n"/>
      <c r="AF25" s="126" t="n"/>
    </row>
    <row r="26" ht="18" customHeight="1" s="204" thickBot="1">
      <c r="A26" s="124" t="inlineStr">
        <is>
          <t>Biaya pabrikasi lainya</t>
        </is>
      </c>
      <c r="B26" s="124" t="n"/>
      <c r="C26" s="126" t="n">
        <v/>
      </c>
      <c r="D26" s="126" t="n">
        <v/>
      </c>
      <c r="E26" s="126" t="n">
        <v/>
      </c>
      <c r="F26" s="126" t="n">
        <v>1912.813</v>
      </c>
      <c r="G26" s="126" t="n">
        <v>588.846</v>
      </c>
      <c r="H26" s="126" t="n">
        <v>2201.241</v>
      </c>
      <c r="I26" s="126" t="n">
        <v>2526.518</v>
      </c>
      <c r="J26" s="126" t="n"/>
      <c r="K26" s="126" t="n"/>
      <c r="L26" s="126" t="n"/>
      <c r="M26" s="126" t="n"/>
      <c r="N26" s="126" t="n"/>
      <c r="O26" s="126" t="n"/>
      <c r="P26" s="126" t="n"/>
      <c r="Q26" s="126" t="n"/>
      <c r="R26" s="126" t="n"/>
      <c r="S26" s="126" t="n"/>
      <c r="T26" s="126" t="n"/>
      <c r="U26" s="126" t="n"/>
      <c r="V26" s="126" t="n"/>
      <c r="W26" s="126" t="n"/>
      <c r="X26" s="126" t="n"/>
      <c r="Y26" s="126" t="n"/>
      <c r="Z26" s="126" t="n"/>
      <c r="AA26" s="126" t="n"/>
      <c r="AB26" s="126" t="n"/>
      <c r="AC26" s="126" t="n"/>
      <c r="AD26" s="126" t="n"/>
      <c r="AE26" s="126" t="n"/>
      <c r="AF26" s="126" t="n"/>
    </row>
    <row r="27" ht="18" customHeight="1" s="204" thickBot="1">
      <c r="A27" s="127" t="inlineStr">
        <is>
          <t>Jumlah biaya produksi</t>
        </is>
      </c>
      <c r="B27" s="127" t="n"/>
      <c r="C27" s="128" t="n">
        <v/>
      </c>
      <c r="D27" s="128" t="n">
        <v/>
      </c>
      <c r="E27" s="128" t="n">
        <v/>
      </c>
      <c r="F27" s="128" t="n">
        <v>32271.773</v>
      </c>
      <c r="G27" s="128" t="n">
        <v>37627.204</v>
      </c>
      <c r="H27" s="128" t="n">
        <v>35245.36</v>
      </c>
      <c r="I27" s="128" t="n">
        <v>65293.706</v>
      </c>
      <c r="J27" s="128" t="n"/>
      <c r="K27" s="128" t="n"/>
      <c r="L27" s="128" t="n"/>
      <c r="M27" s="128" t="n"/>
      <c r="N27" s="128" t="n"/>
      <c r="O27" s="128" t="n"/>
      <c r="P27" s="128" t="n"/>
      <c r="Q27" s="128" t="n"/>
      <c r="R27" s="128" t="n"/>
      <c r="S27" s="128" t="n"/>
      <c r="T27" s="128" t="n"/>
      <c r="U27" s="128" t="n"/>
      <c r="V27" s="128" t="n"/>
      <c r="W27" s="128" t="n"/>
      <c r="X27" s="128" t="n"/>
      <c r="Y27" s="128" t="n"/>
      <c r="Z27" s="128" t="n"/>
      <c r="AA27" s="128" t="n"/>
      <c r="AB27" s="128" t="n"/>
      <c r="AC27" s="128" t="n"/>
      <c r="AD27" s="128" t="n"/>
      <c r="AE27" s="128" t="n"/>
      <c r="AF27" s="128" t="n"/>
    </row>
    <row r="28" ht="18" customHeight="1" s="204" thickBot="1">
      <c r="A28" s="124" t="inlineStr">
        <is>
          <t>Barang setengah jadi awal</t>
        </is>
      </c>
      <c r="B28" s="124" t="n"/>
      <c r="C28" s="125" t="n"/>
      <c r="D28" s="125">
        <f>C29</f>
        <v/>
      </c>
      <c r="E28" s="125">
        <f>D29</f>
        <v/>
      </c>
      <c r="F28" s="125">
        <f>E29</f>
        <v/>
      </c>
      <c r="G28" s="125">
        <f>F29</f>
        <v/>
      </c>
      <c r="H28" s="125">
        <f>G29</f>
        <v/>
      </c>
      <c r="I28" s="125">
        <f>H29</f>
        <v/>
      </c>
      <c r="J28" s="125">
        <f>I29</f>
        <v/>
      </c>
      <c r="K28" s="125">
        <f>J29</f>
        <v/>
      </c>
      <c r="L28" s="125">
        <f>K29</f>
        <v/>
      </c>
      <c r="M28" s="125">
        <f>L29</f>
        <v/>
      </c>
      <c r="N28" s="125">
        <f>M29</f>
        <v/>
      </c>
      <c r="O28" s="125">
        <f>N29</f>
        <v/>
      </c>
      <c r="P28" s="125">
        <f>O29</f>
        <v/>
      </c>
      <c r="Q28" s="125">
        <f>P29</f>
        <v/>
      </c>
      <c r="R28" s="125">
        <f>Q29</f>
        <v/>
      </c>
      <c r="S28" s="125">
        <f>R29</f>
        <v/>
      </c>
      <c r="T28" s="125">
        <f>S29</f>
        <v/>
      </c>
      <c r="U28" s="125">
        <f>T29</f>
        <v/>
      </c>
      <c r="V28" s="125">
        <f>U29</f>
        <v/>
      </c>
      <c r="W28" s="125">
        <f>V29</f>
        <v/>
      </c>
      <c r="X28" s="125">
        <f>W29</f>
        <v/>
      </c>
      <c r="Y28" s="125">
        <f>X29</f>
        <v/>
      </c>
      <c r="Z28" s="125">
        <f>Y29</f>
        <v/>
      </c>
      <c r="AA28" s="125">
        <f>Z29</f>
        <v/>
      </c>
      <c r="AB28" s="125">
        <f>AA29</f>
        <v/>
      </c>
      <c r="AC28" s="125">
        <f>AB29</f>
        <v/>
      </c>
      <c r="AD28" s="125">
        <f>AC29</f>
        <v/>
      </c>
      <c r="AE28" s="125">
        <f>AD29</f>
        <v/>
      </c>
      <c r="AF28" s="125">
        <f>AE29</f>
        <v/>
      </c>
    </row>
    <row r="29" ht="18" customHeight="1" s="204" thickBot="1">
      <c r="A29" s="124" t="inlineStr">
        <is>
          <t>Barang setengah jadi akhir</t>
        </is>
      </c>
      <c r="B29" s="124" t="n"/>
      <c r="C29" s="125" t="n">
        <v/>
      </c>
      <c r="D29" s="125" t="n">
        <v/>
      </c>
      <c r="E29" s="125" t="n">
        <v>58.398</v>
      </c>
      <c r="F29" s="125" t="n">
        <v>20.19</v>
      </c>
      <c r="G29" s="125" t="n">
        <v>12.84</v>
      </c>
      <c r="H29" s="125" t="n">
        <v>21.539</v>
      </c>
      <c r="I29" s="125" t="n">
        <v>7.377</v>
      </c>
      <c r="J29" s="125" t="n"/>
      <c r="K29" s="125" t="n"/>
      <c r="L29" s="125" t="n"/>
      <c r="M29" s="125" t="n"/>
      <c r="N29" s="125" t="n"/>
      <c r="O29" s="125" t="n"/>
      <c r="P29" s="125" t="n"/>
      <c r="Q29" s="125" t="n"/>
      <c r="R29" s="125" t="n"/>
      <c r="S29" s="125" t="n"/>
      <c r="T29" s="125" t="n"/>
      <c r="U29" s="125" t="n"/>
      <c r="V29" s="125" t="n"/>
      <c r="W29" s="125" t="n"/>
      <c r="X29" s="125" t="n"/>
      <c r="Y29" s="125" t="n"/>
      <c r="Z29" s="125" t="n"/>
      <c r="AA29" s="125" t="n"/>
      <c r="AB29" s="125" t="n"/>
      <c r="AC29" s="125" t="n"/>
      <c r="AD29" s="125" t="n"/>
      <c r="AE29" s="125" t="n"/>
      <c r="AF29" s="125" t="n"/>
    </row>
    <row r="30" ht="18" customHeight="1" s="204" thickBot="1">
      <c r="A30" s="127" t="inlineStr">
        <is>
          <t>Harga pokok produksi</t>
        </is>
      </c>
      <c r="B30" s="127" t="n"/>
      <c r="C30" s="128" t="n">
        <v/>
      </c>
      <c r="D30" s="128" t="n">
        <v/>
      </c>
      <c r="E30" s="128" t="n">
        <v/>
      </c>
      <c r="F30" s="128" t="n">
        <v>32309.981</v>
      </c>
      <c r="G30" s="128" t="n">
        <v>37634.554</v>
      </c>
      <c r="H30" s="128" t="n">
        <v>35236.661</v>
      </c>
      <c r="I30" s="128" t="n">
        <v>65307.868</v>
      </c>
      <c r="J30" s="128" t="n"/>
      <c r="K30" s="128" t="n"/>
      <c r="L30" s="128" t="n"/>
      <c r="M30" s="128" t="n"/>
      <c r="N30" s="128" t="n"/>
      <c r="O30" s="128" t="n"/>
      <c r="P30" s="128" t="n"/>
      <c r="Q30" s="128" t="n"/>
      <c r="R30" s="128" t="n"/>
      <c r="S30" s="128" t="n"/>
      <c r="T30" s="128" t="n"/>
      <c r="U30" s="128" t="n"/>
      <c r="V30" s="128" t="n"/>
      <c r="W30" s="128" t="n"/>
      <c r="X30" s="128" t="n"/>
      <c r="Y30" s="128" t="n"/>
      <c r="Z30" s="128" t="n"/>
      <c r="AA30" s="128" t="n"/>
      <c r="AB30" s="128" t="n"/>
      <c r="AC30" s="128" t="n"/>
      <c r="AD30" s="128" t="n"/>
      <c r="AE30" s="128" t="n"/>
      <c r="AF30" s="128" t="n"/>
    </row>
    <row r="31" ht="18" customHeight="1" s="204" thickBot="1">
      <c r="A31" s="124" t="inlineStr">
        <is>
          <t>Barang jadi awal</t>
        </is>
      </c>
      <c r="B31" s="124" t="n"/>
      <c r="C31" s="125" t="n"/>
      <c r="D31" s="125">
        <f>C33</f>
        <v/>
      </c>
      <c r="E31" s="125">
        <f>D33</f>
        <v/>
      </c>
      <c r="F31" s="125">
        <f>E33</f>
        <v/>
      </c>
      <c r="G31" s="125">
        <f>F33</f>
        <v/>
      </c>
      <c r="H31" s="125">
        <f>G33</f>
        <v/>
      </c>
      <c r="I31" s="125">
        <f>H33</f>
        <v/>
      </c>
      <c r="J31" s="125">
        <f>I33</f>
        <v/>
      </c>
      <c r="K31" s="125">
        <f>J33</f>
        <v/>
      </c>
      <c r="L31" s="125">
        <f>K33</f>
        <v/>
      </c>
      <c r="M31" s="125">
        <f>L33</f>
        <v/>
      </c>
      <c r="N31" s="125">
        <f>M33</f>
        <v/>
      </c>
      <c r="O31" s="125">
        <f>N33</f>
        <v/>
      </c>
      <c r="P31" s="125">
        <f>O33</f>
        <v/>
      </c>
      <c r="Q31" s="125">
        <f>P33</f>
        <v/>
      </c>
      <c r="R31" s="125">
        <f>Q33</f>
        <v/>
      </c>
      <c r="S31" s="125">
        <f>R33</f>
        <v/>
      </c>
      <c r="T31" s="125">
        <f>S33</f>
        <v/>
      </c>
      <c r="U31" s="125">
        <f>T33</f>
        <v/>
      </c>
      <c r="V31" s="125">
        <f>U33</f>
        <v/>
      </c>
      <c r="W31" s="125">
        <f>V33</f>
        <v/>
      </c>
      <c r="X31" s="125">
        <f>W33</f>
        <v/>
      </c>
      <c r="Y31" s="125">
        <f>X33</f>
        <v/>
      </c>
      <c r="Z31" s="125">
        <f>Y33</f>
        <v/>
      </c>
      <c r="AA31" s="125">
        <f>Z33</f>
        <v/>
      </c>
      <c r="AB31" s="125">
        <f>AA33</f>
        <v/>
      </c>
      <c r="AC31" s="125">
        <f>AB33</f>
        <v/>
      </c>
      <c r="AD31" s="125">
        <f>AC33</f>
        <v/>
      </c>
      <c r="AE31" s="125">
        <f>AD33</f>
        <v/>
      </c>
      <c r="AF31" s="125">
        <f>AE33</f>
        <v/>
      </c>
    </row>
    <row r="32" hidden="1" ht="18" customHeight="1" s="204" thickBot="1">
      <c r="A32" s="124" t="inlineStr">
        <is>
          <t>Pembelian barang jadi</t>
        </is>
      </c>
      <c r="B32" s="124" t="n"/>
      <c r="C32" s="126" t="n">
        <v/>
      </c>
      <c r="D32" s="126" t="n">
        <v/>
      </c>
      <c r="E32" s="126" t="n">
        <v/>
      </c>
      <c r="F32" s="126" t="n">
        <v/>
      </c>
      <c r="G32" s="126" t="n">
        <v/>
      </c>
      <c r="H32" s="126" t="n">
        <v/>
      </c>
      <c r="I32" s="126" t="n">
        <v/>
      </c>
      <c r="J32" s="126" t="n"/>
      <c r="K32" s="126" t="n"/>
      <c r="L32" s="126" t="n"/>
      <c r="M32" s="126" t="n"/>
      <c r="N32" s="126" t="n"/>
      <c r="O32" s="126" t="n"/>
      <c r="P32" s="126" t="n"/>
      <c r="Q32" s="126" t="n"/>
      <c r="R32" s="126" t="n"/>
      <c r="S32" s="126" t="n"/>
      <c r="T32" s="126" t="n"/>
      <c r="U32" s="126" t="n"/>
      <c r="V32" s="126" t="n"/>
      <c r="W32" s="126" t="n"/>
      <c r="X32" s="126" t="n"/>
      <c r="Y32" s="126" t="n"/>
      <c r="Z32" s="126" t="n"/>
      <c r="AA32" s="126" t="n"/>
      <c r="AB32" s="126" t="n"/>
      <c r="AC32" s="126" t="n"/>
      <c r="AD32" s="126" t="n"/>
      <c r="AE32" s="126" t="n"/>
      <c r="AF32" s="126" t="n"/>
    </row>
    <row r="33" ht="18" customHeight="1" s="204" thickBot="1">
      <c r="A33" s="124" t="inlineStr">
        <is>
          <t>Barang jadi akhir</t>
        </is>
      </c>
      <c r="B33" s="124" t="n"/>
      <c r="C33" s="125" t="n">
        <v/>
      </c>
      <c r="D33" s="125" t="n">
        <v/>
      </c>
      <c r="E33" s="125" t="n">
        <v>2284.46</v>
      </c>
      <c r="F33" s="125" t="n">
        <v>2530.377</v>
      </c>
      <c r="G33" s="125" t="n">
        <v>2452.793</v>
      </c>
      <c r="H33" s="125" t="n">
        <v>3064.958</v>
      </c>
      <c r="I33" s="125" t="n">
        <v>5671.288</v>
      </c>
      <c r="J33" s="125" t="n"/>
      <c r="K33" s="125" t="n"/>
      <c r="L33" s="125" t="n"/>
      <c r="M33" s="125" t="n"/>
      <c r="N33" s="125" t="n"/>
      <c r="O33" s="125" t="n"/>
      <c r="P33" s="125" t="n"/>
      <c r="Q33" s="125" t="n"/>
      <c r="R33" s="125" t="n"/>
      <c r="S33" s="125" t="n"/>
      <c r="T33" s="125" t="n"/>
      <c r="U33" s="125" t="n"/>
      <c r="V33" s="125" t="n"/>
      <c r="W33" s="125" t="n"/>
      <c r="X33" s="125" t="n"/>
      <c r="Y33" s="125" t="n"/>
      <c r="Z33" s="125" t="n"/>
      <c r="AA33" s="125" t="n"/>
      <c r="AB33" s="125" t="n"/>
      <c r="AC33" s="125" t="n"/>
      <c r="AD33" s="125" t="n"/>
      <c r="AE33" s="125" t="n"/>
      <c r="AF33" s="125" t="n"/>
    </row>
    <row r="34" hidden="1" ht="18" customHeight="1" s="204" thickBot="1">
      <c r="A34" s="124" t="inlineStr">
        <is>
          <t>Realti dan properti</t>
        </is>
      </c>
      <c r="B34" s="124" t="n"/>
      <c r="C34" s="126" t="n">
        <v/>
      </c>
      <c r="D34" s="126" t="n">
        <v/>
      </c>
      <c r="E34" s="126" t="n">
        <v/>
      </c>
      <c r="F34" s="126" t="n">
        <v/>
      </c>
      <c r="G34" s="126" t="n">
        <v/>
      </c>
      <c r="H34" s="126" t="n">
        <v/>
      </c>
      <c r="I34" s="126" t="n">
        <v/>
      </c>
      <c r="J34" s="126" t="n"/>
      <c r="K34" s="126" t="n"/>
      <c r="L34" s="126" t="n"/>
      <c r="M34" s="126" t="n"/>
      <c r="N34" s="126" t="n"/>
      <c r="O34" s="126" t="n"/>
      <c r="P34" s="126" t="n"/>
      <c r="Q34" s="126" t="n"/>
      <c r="R34" s="126" t="n"/>
      <c r="S34" s="126" t="n"/>
      <c r="T34" s="126" t="n"/>
      <c r="U34" s="126" t="n"/>
      <c r="V34" s="126" t="n"/>
      <c r="W34" s="126" t="n"/>
      <c r="X34" s="126" t="n"/>
      <c r="Y34" s="126" t="n"/>
      <c r="Z34" s="126" t="n"/>
      <c r="AA34" s="126" t="n"/>
      <c r="AB34" s="126" t="n"/>
      <c r="AC34" s="126" t="n"/>
      <c r="AD34" s="126" t="n"/>
      <c r="AE34" s="126" t="n"/>
      <c r="AF34" s="126" t="n"/>
    </row>
    <row r="35" hidden="1" ht="35" customHeight="1" s="204" thickBot="1">
      <c r="A35" s="124" t="inlineStr">
        <is>
          <t>Biaya konstruksi atas proyek konsesi</t>
        </is>
      </c>
      <c r="B35" s="124" t="n"/>
      <c r="C35" s="126" t="n">
        <v/>
      </c>
      <c r="D35" s="126" t="n">
        <v/>
      </c>
      <c r="E35" s="126" t="n">
        <v/>
      </c>
      <c r="F35" s="126" t="n">
        <v/>
      </c>
      <c r="G35" s="126" t="n">
        <v/>
      </c>
      <c r="H35" s="126" t="n">
        <v/>
      </c>
      <c r="I35" s="126" t="n">
        <v/>
      </c>
      <c r="J35" s="126" t="n"/>
      <c r="K35" s="126" t="n"/>
      <c r="L35" s="126" t="n"/>
      <c r="M35" s="126" t="n"/>
      <c r="N35" s="126" t="n"/>
      <c r="O35" s="126" t="n"/>
      <c r="P35" s="126" t="n"/>
      <c r="Q35" s="126" t="n"/>
      <c r="R35" s="126" t="n"/>
      <c r="S35" s="126" t="n"/>
      <c r="T35" s="126" t="n"/>
      <c r="U35" s="126" t="n"/>
      <c r="V35" s="126" t="n"/>
      <c r="W35" s="126" t="n"/>
      <c r="X35" s="126" t="n"/>
      <c r="Y35" s="126" t="n"/>
      <c r="Z35" s="126" t="n"/>
      <c r="AA35" s="126" t="n"/>
      <c r="AB35" s="126" t="n"/>
      <c r="AC35" s="126" t="n"/>
      <c r="AD35" s="126" t="n"/>
      <c r="AE35" s="126" t="n"/>
      <c r="AF35" s="126" t="n"/>
    </row>
    <row r="36" hidden="1" ht="18" customHeight="1" s="204" thickBot="1">
      <c r="A36" s="124" t="inlineStr">
        <is>
          <t>Biaya overhead lainnya</t>
        </is>
      </c>
      <c r="B36" s="124" t="n"/>
      <c r="C36" s="126" t="n">
        <v/>
      </c>
      <c r="D36" s="126" t="n">
        <v/>
      </c>
      <c r="E36" s="126" t="n">
        <v/>
      </c>
      <c r="F36" s="126" t="n">
        <v/>
      </c>
      <c r="G36" s="126" t="n">
        <v/>
      </c>
      <c r="H36" s="126" t="n">
        <v/>
      </c>
      <c r="I36" s="126" t="n">
        <v/>
      </c>
      <c r="J36" s="126" t="n"/>
      <c r="K36" s="126" t="n"/>
      <c r="L36" s="126" t="n"/>
      <c r="M36" s="126" t="n"/>
      <c r="N36" s="126" t="n"/>
      <c r="O36" s="126" t="n"/>
      <c r="P36" s="126" t="n"/>
      <c r="Q36" s="126" t="n"/>
      <c r="R36" s="126" t="n"/>
      <c r="S36" s="126" t="n"/>
      <c r="T36" s="126" t="n"/>
      <c r="U36" s="126" t="n"/>
      <c r="V36" s="126" t="n"/>
      <c r="W36" s="126" t="n"/>
      <c r="X36" s="126" t="n"/>
      <c r="Y36" s="126" t="n"/>
      <c r="Z36" s="126" t="n"/>
      <c r="AA36" s="126" t="n"/>
      <c r="AB36" s="126" t="n"/>
      <c r="AC36" s="126" t="n"/>
      <c r="AD36" s="126" t="n"/>
      <c r="AE36" s="126" t="n"/>
      <c r="AF36" s="126" t="n"/>
    </row>
    <row r="37" ht="18" customHeight="1" s="204" thickBot="1">
      <c r="A37" s="124" t="inlineStr">
        <is>
          <t>Beban pokok pendapatan lainnya</t>
        </is>
      </c>
      <c r="B37" s="124" t="n"/>
      <c r="C37" s="126" t="n">
        <v/>
      </c>
      <c r="D37" s="126" t="n">
        <v/>
      </c>
      <c r="E37" s="126" t="n">
        <v/>
      </c>
      <c r="F37" s="126" t="n">
        <v>22.47</v>
      </c>
      <c r="G37" s="126" t="n">
        <v>7.699</v>
      </c>
      <c r="H37" s="126" t="n">
        <v>108.519</v>
      </c>
      <c r="I37" s="126" t="n">
        <v>-7.395</v>
      </c>
      <c r="J37" s="126" t="n"/>
      <c r="K37" s="126" t="n"/>
      <c r="L37" s="126" t="n"/>
      <c r="M37" s="126" t="n"/>
      <c r="N37" s="126" t="n"/>
      <c r="O37" s="126" t="n"/>
      <c r="P37" s="126" t="n"/>
      <c r="Q37" s="126" t="n"/>
      <c r="R37" s="126" t="n"/>
      <c r="S37" s="126" t="n"/>
      <c r="T37" s="126" t="n"/>
      <c r="U37" s="126" t="n"/>
      <c r="V37" s="126" t="n"/>
      <c r="W37" s="126" t="n"/>
      <c r="X37" s="126" t="n"/>
      <c r="Y37" s="126" t="n"/>
      <c r="Z37" s="126" t="n"/>
      <c r="AA37" s="126" t="n"/>
      <c r="AB37" s="126" t="n"/>
      <c r="AC37" s="126" t="n"/>
      <c r="AD37" s="126" t="n"/>
      <c r="AE37" s="126" t="n"/>
      <c r="AF37" s="126" t="n"/>
    </row>
    <row r="38" ht="35" customHeight="1" s="204" thickBot="1">
      <c r="A38" s="127" t="inlineStr">
        <is>
          <t>Beban pokok penjualan dan pendapatan</t>
        </is>
      </c>
      <c r="B38" s="127" t="n"/>
      <c r="C38" s="128" t="n">
        <v>20613.271101</v>
      </c>
      <c r="D38" s="128" t="n">
        <v>28271.386345</v>
      </c>
      <c r="E38" s="128" t="n">
        <v>22896.684435</v>
      </c>
      <c r="F38" s="128" t="n">
        <v>32086.534</v>
      </c>
      <c r="G38" s="128" t="n">
        <v>37719.837</v>
      </c>
      <c r="H38" s="128" t="n">
        <v>34733.015</v>
      </c>
      <c r="I38" s="128" t="n">
        <v>62694.143</v>
      </c>
      <c r="J38" s="128" t="n"/>
      <c r="K38" s="128" t="n"/>
      <c r="L38" s="128" t="n"/>
      <c r="M38" s="128" t="n"/>
      <c r="N38" s="128" t="n"/>
      <c r="O38" s="128" t="n"/>
      <c r="P38" s="128" t="n"/>
      <c r="Q38" s="128" t="n"/>
      <c r="R38" s="128" t="n"/>
      <c r="S38" s="128" t="n"/>
      <c r="T38" s="128" t="n"/>
      <c r="U38" s="128" t="n"/>
      <c r="V38" s="128" t="n"/>
      <c r="W38" s="128" t="n"/>
      <c r="X38" s="128" t="n"/>
      <c r="Y38" s="128" t="n"/>
      <c r="Z38" s="128" t="n"/>
      <c r="AA38" s="128" t="n"/>
      <c r="AB38" s="128" t="n"/>
      <c r="AC38" s="128" t="n"/>
      <c r="AD38" s="128" t="n"/>
      <c r="AE38" s="128" t="n"/>
      <c r="AF38" s="128" t="n"/>
    </row>
  </sheetData>
  <mergeCells count="1">
    <mergeCell ref="A1:C1"/>
  </mergeCells>
  <dataValidations count="1">
    <dataValidation sqref="C5:AF38" showErrorMessage="1" showInputMessage="1" allowBlank="1" errorTitle="Invalid Data Type" error="Please input data in Numeric Data Type" type="decimal">
      <formula1>-9.99999999999999E+33</formula1>
      <formula2>9.99999999999999E+33</formula2>
    </dataValidation>
  </dataValidations>
  <pageMargins left="0.15" right="0.15" top="0.15" bottom="0.15" header="0.5" footer="0.5"/>
  <pageSetup orientation="portrait" paperSize="0" horizontalDpi="0" verticalDpi="0" copies="0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C38"/>
  <sheetViews>
    <sheetView showGridLines="0" tabSelected="1" workbookViewId="0">
      <selection activeCell="AC1" sqref="AC1:AE1048576"/>
    </sheetView>
  </sheetViews>
  <sheetFormatPr baseColWidth="10" defaultColWidth="9.3984375" defaultRowHeight="15"/>
  <cols>
    <col collapsed="1" width="42.59765625" bestFit="1" customWidth="1" style="118" min="1" max="1"/>
    <col width="26" customWidth="1" style="118" min="2" max="2"/>
    <col collapsed="1" width="26" customWidth="1" style="118" min="3" max="29"/>
    <col collapsed="1" width="9.3984375" customWidth="1" style="118" min="30" max="16384"/>
  </cols>
  <sheetData>
    <row r="1" ht="18" customHeight="1" s="204">
      <c r="A1" s="201" t="inlineStr">
        <is>
          <t>Beban pokok penjualan</t>
        </is>
      </c>
    </row>
    <row r="2">
      <c r="A2" s="119" t="n">
        <v>1</v>
      </c>
      <c r="B2" s="119" t="n"/>
    </row>
    <row r="3" ht="17" customHeight="1" s="204">
      <c r="A3" s="120" t="inlineStr">
        <is>
          <t>Period</t>
        </is>
      </c>
      <c r="B3" s="120" t="n"/>
      <c r="C3" s="121" t="n"/>
      <c r="D3" s="121" t="n"/>
      <c r="E3" s="121" t="n"/>
      <c r="F3" s="121" t="n"/>
      <c r="G3" s="121" t="n"/>
      <c r="H3" s="121" t="n"/>
      <c r="I3" s="121" t="n"/>
      <c r="J3" s="121" t="n"/>
      <c r="K3" s="121" t="n"/>
      <c r="L3" s="121" t="n"/>
      <c r="M3" s="121" t="n"/>
      <c r="N3" s="121" t="n"/>
      <c r="O3" s="121" t="n"/>
      <c r="P3" s="121" t="n"/>
      <c r="Q3" s="121" t="n"/>
      <c r="R3" s="121" t="n"/>
      <c r="S3" s="121" t="n"/>
      <c r="T3" s="121" t="n"/>
      <c r="U3" s="121" t="n"/>
      <c r="V3" s="121" t="n"/>
      <c r="W3" s="121" t="n"/>
      <c r="X3" s="121" t="n"/>
      <c r="Y3" s="121" t="n"/>
      <c r="Z3" s="121" t="n"/>
      <c r="AA3" s="121" t="n"/>
      <c r="AB3" s="121" t="n"/>
      <c r="AC3" s="121" t="n"/>
    </row>
    <row r="4" ht="18" customHeight="1" s="204" thickBot="1">
      <c r="A4" s="122" t="inlineStr">
        <is>
          <t>Beban pokok penjualan</t>
        </is>
      </c>
      <c r="B4" s="122" t="n"/>
      <c r="C4" s="123" t="n"/>
      <c r="D4" s="123" t="n"/>
      <c r="E4" s="123" t="n"/>
      <c r="F4" s="123" t="n"/>
      <c r="G4" s="123" t="n"/>
      <c r="H4" s="123" t="n"/>
      <c r="I4" s="123" t="n"/>
      <c r="J4" s="123" t="n"/>
      <c r="K4" s="123" t="n"/>
      <c r="L4" s="123" t="n"/>
      <c r="M4" s="123" t="n"/>
      <c r="N4" s="123" t="n"/>
      <c r="O4" s="123" t="n"/>
      <c r="P4" s="123" t="n"/>
      <c r="Q4" s="123" t="n"/>
      <c r="R4" s="123" t="n"/>
      <c r="S4" s="123" t="n"/>
      <c r="T4" s="123" t="n"/>
      <c r="U4" s="123" t="n"/>
      <c r="V4" s="123" t="n"/>
      <c r="W4" s="123" t="n"/>
      <c r="X4" s="123" t="n"/>
      <c r="Y4" s="123" t="n"/>
      <c r="Z4" s="123" t="n"/>
      <c r="AA4" s="123" t="n"/>
      <c r="AB4" s="123" t="n"/>
      <c r="AC4" s="123" t="n"/>
    </row>
    <row r="5" ht="18" customHeight="1" s="204" thickBot="1">
      <c r="A5" s="124" t="inlineStr">
        <is>
          <t>Persediaan bahan baku awal</t>
        </is>
      </c>
      <c r="B5" s="124" t="n"/>
      <c r="C5" s="125" t="n"/>
      <c r="D5" s="125">
        <f>C7</f>
        <v/>
      </c>
      <c r="E5" s="125">
        <f>D7</f>
        <v/>
      </c>
      <c r="F5" s="125">
        <f>E7</f>
        <v/>
      </c>
      <c r="G5" s="125">
        <f>F7</f>
        <v/>
      </c>
      <c r="H5" s="125">
        <f>G7</f>
        <v/>
      </c>
      <c r="I5" s="125">
        <f>H7</f>
        <v/>
      </c>
      <c r="J5" s="125">
        <f>I7</f>
        <v/>
      </c>
      <c r="K5" s="125">
        <f>J7</f>
        <v/>
      </c>
      <c r="L5" s="125">
        <f>K7</f>
        <v/>
      </c>
      <c r="M5" s="125">
        <f>L7</f>
        <v/>
      </c>
      <c r="N5" s="125">
        <f>M7</f>
        <v/>
      </c>
      <c r="O5" s="125">
        <f>N7</f>
        <v/>
      </c>
      <c r="P5" s="125">
        <f>O7</f>
        <v/>
      </c>
      <c r="Q5" s="125">
        <f>P7</f>
        <v/>
      </c>
      <c r="R5" s="125">
        <f>Q7</f>
        <v/>
      </c>
      <c r="S5" s="125">
        <f>R7</f>
        <v/>
      </c>
      <c r="T5" s="125">
        <f>S7</f>
        <v/>
      </c>
      <c r="U5" s="125">
        <f>T7</f>
        <v/>
      </c>
      <c r="V5" s="125">
        <f>U7</f>
        <v/>
      </c>
      <c r="W5" s="125">
        <f>V7</f>
        <v/>
      </c>
      <c r="X5" s="125">
        <f>W7</f>
        <v/>
      </c>
      <c r="Y5" s="125">
        <f>X7</f>
        <v/>
      </c>
      <c r="Z5" s="125">
        <f>Y7</f>
        <v/>
      </c>
      <c r="AA5" s="125">
        <f>Z7</f>
        <v/>
      </c>
      <c r="AB5" s="125">
        <f>AA7</f>
        <v/>
      </c>
      <c r="AC5" s="125">
        <f>AB7</f>
        <v/>
      </c>
    </row>
    <row r="6" ht="18" customHeight="1" s="204" thickBot="1">
      <c r="A6" s="124" t="inlineStr">
        <is>
          <t>Pembelian bahan baku</t>
        </is>
      </c>
      <c r="B6" s="124" t="n"/>
      <c r="C6" s="126" t="n"/>
      <c r="D6" s="126" t="n"/>
      <c r="E6" s="126" t="n"/>
      <c r="F6" s="126" t="n"/>
      <c r="G6" s="126" t="n"/>
      <c r="H6" s="126" t="n"/>
      <c r="I6" s="126" t="n"/>
      <c r="J6" s="126" t="n"/>
      <c r="K6" s="126" t="n"/>
      <c r="L6" s="126" t="n"/>
      <c r="M6" s="126" t="n"/>
      <c r="N6" s="126" t="n"/>
      <c r="O6" s="126" t="n"/>
      <c r="P6" s="126" t="n"/>
      <c r="Q6" s="126" t="n"/>
      <c r="R6" s="126" t="n"/>
      <c r="S6" s="126" t="n"/>
      <c r="T6" s="126" t="n"/>
      <c r="U6" s="126" t="n"/>
      <c r="V6" s="126" t="n"/>
      <c r="W6" s="126" t="n"/>
      <c r="X6" s="126" t="n"/>
      <c r="Y6" s="126" t="n"/>
      <c r="Z6" s="126" t="n"/>
      <c r="AA6" s="126" t="n"/>
      <c r="AB6" s="126" t="n"/>
      <c r="AC6" s="126" t="n"/>
    </row>
    <row r="7" ht="18" customHeight="1" s="204" thickBot="1">
      <c r="A7" s="124" t="inlineStr">
        <is>
          <t>Persediaan bahan baku akhir</t>
        </is>
      </c>
      <c r="B7" s="124" t="n"/>
      <c r="C7" s="125" t="n"/>
      <c r="D7" s="125" t="n"/>
      <c r="E7" s="125" t="n"/>
      <c r="F7" s="125" t="n"/>
      <c r="G7" s="125" t="n"/>
      <c r="H7" s="125" t="n"/>
      <c r="I7" s="125" t="n"/>
      <c r="J7" s="125" t="n"/>
      <c r="K7" s="125" t="n"/>
      <c r="L7" s="125" t="n"/>
      <c r="M7" s="125" t="n"/>
      <c r="N7" s="125" t="n"/>
      <c r="O7" s="125" t="n"/>
      <c r="P7" s="125" t="n"/>
      <c r="Q7" s="125" t="n"/>
      <c r="R7" s="125" t="n"/>
      <c r="S7" s="125" t="n"/>
      <c r="T7" s="125" t="n"/>
      <c r="U7" s="125" t="n"/>
      <c r="V7" s="125" t="n"/>
      <c r="W7" s="125" t="n"/>
      <c r="X7" s="125" t="n"/>
      <c r="Y7" s="125" t="n"/>
      <c r="Z7" s="125" t="n"/>
      <c r="AA7" s="125" t="n"/>
      <c r="AB7" s="125" t="n"/>
      <c r="AC7" s="125" t="n"/>
    </row>
    <row r="8" ht="18" customHeight="1" s="204" thickBot="1">
      <c r="A8" s="127" t="inlineStr">
        <is>
          <t>Bahan baku yang digunakan</t>
        </is>
      </c>
      <c r="B8" s="127" t="n"/>
      <c r="C8" s="128" t="n"/>
      <c r="D8" s="128" t="n"/>
      <c r="E8" s="128" t="n"/>
      <c r="F8" s="128" t="n"/>
      <c r="G8" s="128" t="n"/>
      <c r="H8" s="128" t="n"/>
      <c r="I8" s="128" t="n"/>
      <c r="J8" s="128" t="n"/>
      <c r="K8" s="128" t="n"/>
      <c r="L8" s="128" t="n"/>
      <c r="M8" s="128" t="n"/>
      <c r="N8" s="128" t="n"/>
      <c r="O8" s="128" t="n"/>
      <c r="P8" s="128" t="n"/>
      <c r="Q8" s="128" t="n"/>
      <c r="R8" s="128" t="n"/>
      <c r="S8" s="128" t="n"/>
      <c r="T8" s="128" t="n"/>
      <c r="U8" s="128" t="n"/>
      <c r="V8" s="128" t="n"/>
      <c r="W8" s="128" t="n"/>
      <c r="X8" s="128" t="n"/>
      <c r="Y8" s="128" t="n"/>
      <c r="Z8" s="128" t="n"/>
      <c r="AA8" s="128" t="n"/>
      <c r="AB8" s="128" t="n"/>
      <c r="AC8" s="128" t="n"/>
    </row>
    <row r="9" ht="18" customHeight="1" s="204" thickBot="1">
      <c r="A9" s="124" t="inlineStr">
        <is>
          <t>Beban jasa</t>
        </is>
      </c>
      <c r="B9" s="124" t="n"/>
      <c r="C9" s="126" t="n"/>
      <c r="D9" s="126" t="n"/>
      <c r="E9" s="126" t="n"/>
      <c r="F9" s="126" t="n"/>
      <c r="G9" s="126" t="n"/>
      <c r="H9" s="126" t="n"/>
      <c r="I9" s="126" t="n"/>
      <c r="J9" s="126" t="n"/>
      <c r="K9" s="126" t="n"/>
      <c r="L9" s="126" t="n"/>
      <c r="M9" s="126" t="n"/>
      <c r="N9" s="126" t="n"/>
      <c r="O9" s="126" t="n"/>
      <c r="P9" s="126" t="n"/>
      <c r="Q9" s="126" t="n"/>
      <c r="R9" s="126" t="n"/>
      <c r="S9" s="126" t="n"/>
      <c r="T9" s="126" t="n"/>
      <c r="U9" s="126" t="n"/>
      <c r="V9" s="126" t="n"/>
      <c r="W9" s="126" t="n"/>
      <c r="X9" s="126" t="n"/>
      <c r="Y9" s="126" t="n"/>
      <c r="Z9" s="126" t="n"/>
      <c r="AA9" s="126" t="n"/>
      <c r="AB9" s="126" t="n"/>
      <c r="AC9" s="126" t="n"/>
    </row>
    <row r="10" ht="18" customHeight="1" s="204" thickBot="1">
      <c r="A10" s="124" t="inlineStr">
        <is>
          <t>Makan dan minuman</t>
        </is>
      </c>
      <c r="B10" s="124" t="n"/>
      <c r="C10" s="126" t="n"/>
      <c r="D10" s="126" t="n"/>
      <c r="E10" s="126" t="n"/>
      <c r="F10" s="126" t="n"/>
      <c r="G10" s="126" t="n"/>
      <c r="H10" s="126" t="n"/>
      <c r="I10" s="126" t="n"/>
      <c r="J10" s="126" t="n"/>
      <c r="K10" s="126" t="n"/>
      <c r="L10" s="126" t="n"/>
      <c r="M10" s="126" t="n"/>
      <c r="N10" s="126" t="n"/>
      <c r="O10" s="126" t="n"/>
      <c r="P10" s="126" t="n"/>
      <c r="Q10" s="126" t="n"/>
      <c r="R10" s="126" t="n"/>
      <c r="S10" s="126" t="n"/>
      <c r="T10" s="126" t="n"/>
      <c r="U10" s="126" t="n"/>
      <c r="V10" s="126" t="n"/>
      <c r="W10" s="126" t="n"/>
      <c r="X10" s="126" t="n"/>
      <c r="Y10" s="126" t="n"/>
      <c r="Z10" s="126" t="n"/>
      <c r="AA10" s="126" t="n"/>
      <c r="AB10" s="126" t="n"/>
      <c r="AC10" s="126" t="n"/>
    </row>
    <row r="11" ht="18" customHeight="1" s="204" thickBot="1">
      <c r="A11" s="124" t="inlineStr">
        <is>
          <t>Material</t>
        </is>
      </c>
      <c r="B11" s="124" t="n"/>
      <c r="C11" s="126" t="n"/>
      <c r="D11" s="126" t="n"/>
      <c r="E11" s="126" t="n"/>
      <c r="F11" s="126" t="n"/>
      <c r="G11" s="126" t="n"/>
      <c r="H11" s="126" t="n"/>
      <c r="I11" s="126" t="n"/>
      <c r="J11" s="126" t="n"/>
      <c r="K11" s="126" t="n"/>
      <c r="L11" s="126" t="n"/>
      <c r="M11" s="126" t="n"/>
      <c r="N11" s="126" t="n"/>
      <c r="O11" s="126" t="n"/>
      <c r="P11" s="126" t="n"/>
      <c r="Q11" s="126" t="n"/>
      <c r="R11" s="126" t="n"/>
      <c r="S11" s="126" t="n"/>
      <c r="T11" s="126" t="n"/>
      <c r="U11" s="126" t="n"/>
      <c r="V11" s="126" t="n"/>
      <c r="W11" s="126" t="n"/>
      <c r="X11" s="126" t="n"/>
      <c r="Y11" s="126" t="n"/>
      <c r="Z11" s="126" t="n"/>
      <c r="AA11" s="126" t="n"/>
      <c r="AB11" s="126" t="n"/>
      <c r="AC11" s="126" t="n"/>
    </row>
    <row r="12" ht="18" customHeight="1" s="204" thickBot="1">
      <c r="A12" s="124" t="inlineStr">
        <is>
          <t>Pertambangan</t>
        </is>
      </c>
      <c r="B12" s="124" t="n"/>
      <c r="C12" s="126" t="n"/>
      <c r="D12" s="126" t="n"/>
      <c r="E12" s="126" t="n"/>
      <c r="F12" s="126" t="n"/>
      <c r="G12" s="126" t="n"/>
      <c r="H12" s="126" t="n"/>
      <c r="I12" s="126" t="n"/>
      <c r="J12" s="126" t="n"/>
      <c r="K12" s="126" t="n"/>
      <c r="L12" s="126" t="n"/>
      <c r="M12" s="126" t="n"/>
      <c r="N12" s="126" t="n"/>
      <c r="O12" s="126" t="n"/>
      <c r="P12" s="126" t="n"/>
      <c r="Q12" s="126" t="n"/>
      <c r="R12" s="126" t="n"/>
      <c r="S12" s="126" t="n"/>
      <c r="T12" s="126" t="n"/>
      <c r="U12" s="126" t="n"/>
      <c r="V12" s="126" t="n"/>
      <c r="W12" s="126" t="n"/>
      <c r="X12" s="126" t="n"/>
      <c r="Y12" s="126" t="n"/>
      <c r="Z12" s="126" t="n"/>
      <c r="AA12" s="126" t="n"/>
      <c r="AB12" s="126" t="n"/>
      <c r="AC12" s="126" t="n"/>
    </row>
    <row r="13" ht="18" customHeight="1" s="204" thickBot="1">
      <c r="A13" s="124" t="inlineStr">
        <is>
          <t>Royalti kepada pemerintah</t>
        </is>
      </c>
      <c r="B13" s="124" t="n"/>
      <c r="C13" s="126" t="n"/>
      <c r="D13" s="126" t="n"/>
      <c r="E13" s="126" t="n"/>
      <c r="F13" s="126" t="n"/>
      <c r="G13" s="126" t="n"/>
      <c r="H13" s="126" t="n"/>
      <c r="I13" s="126" t="n"/>
      <c r="J13" s="126" t="n"/>
      <c r="K13" s="126" t="n"/>
      <c r="L13" s="126" t="n"/>
      <c r="M13" s="126" t="n"/>
      <c r="N13" s="126" t="n"/>
      <c r="O13" s="126" t="n"/>
      <c r="P13" s="126" t="n"/>
      <c r="Q13" s="126" t="n"/>
      <c r="R13" s="126" t="n"/>
      <c r="S13" s="126" t="n"/>
      <c r="T13" s="126" t="n"/>
      <c r="U13" s="126" t="n"/>
      <c r="V13" s="126" t="n"/>
      <c r="W13" s="126" t="n"/>
      <c r="X13" s="126" t="n"/>
      <c r="Y13" s="126" t="n"/>
      <c r="Z13" s="126" t="n"/>
      <c r="AA13" s="126" t="n"/>
      <c r="AB13" s="126" t="n"/>
      <c r="AC13" s="126" t="n"/>
    </row>
    <row r="14" ht="18" customHeight="1" s="204" thickBot="1">
      <c r="A14" s="124" t="inlineStr">
        <is>
          <t>Pengangkutan dan bongkar muat</t>
        </is>
      </c>
      <c r="B14" s="124" t="n"/>
      <c r="C14" s="126" t="n"/>
      <c r="D14" s="126" t="n"/>
      <c r="E14" s="126" t="n"/>
      <c r="F14" s="126" t="n"/>
      <c r="G14" s="126" t="n"/>
      <c r="H14" s="126" t="n"/>
      <c r="I14" s="126" t="n"/>
      <c r="J14" s="126" t="n"/>
      <c r="K14" s="126" t="n"/>
      <c r="L14" s="126" t="n"/>
      <c r="M14" s="126" t="n"/>
      <c r="N14" s="126" t="n"/>
      <c r="O14" s="126" t="n"/>
      <c r="P14" s="126" t="n"/>
      <c r="Q14" s="126" t="n"/>
      <c r="R14" s="126" t="n"/>
      <c r="S14" s="126" t="n"/>
      <c r="T14" s="126" t="n"/>
      <c r="U14" s="126" t="n"/>
      <c r="V14" s="126" t="n"/>
      <c r="W14" s="126" t="n"/>
      <c r="X14" s="126" t="n"/>
      <c r="Y14" s="126" t="n"/>
      <c r="Z14" s="126" t="n"/>
      <c r="AA14" s="126" t="n"/>
      <c r="AB14" s="126" t="n"/>
      <c r="AC14" s="126" t="n"/>
    </row>
    <row r="15" ht="35" customHeight="1" s="204" thickBot="1">
      <c r="A15" s="124" t="inlineStr">
        <is>
          <t>Biaya reklamasi dan penutupan tambang</t>
        </is>
      </c>
      <c r="B15" s="124" t="n"/>
      <c r="C15" s="126" t="n"/>
      <c r="D15" s="126" t="n"/>
      <c r="E15" s="126" t="n"/>
      <c r="F15" s="126" t="n"/>
      <c r="G15" s="126" t="n"/>
      <c r="H15" s="126" t="n"/>
      <c r="I15" s="126" t="n"/>
      <c r="J15" s="126" t="n"/>
      <c r="K15" s="126" t="n"/>
      <c r="L15" s="126" t="n"/>
      <c r="M15" s="126" t="n"/>
      <c r="N15" s="126" t="n"/>
      <c r="O15" s="126" t="n"/>
      <c r="P15" s="126" t="n"/>
      <c r="Q15" s="126" t="n"/>
      <c r="R15" s="126" t="n"/>
      <c r="S15" s="126" t="n"/>
      <c r="T15" s="126" t="n"/>
      <c r="U15" s="126" t="n"/>
      <c r="V15" s="126" t="n"/>
      <c r="W15" s="126" t="n"/>
      <c r="X15" s="126" t="n"/>
      <c r="Y15" s="126" t="n"/>
      <c r="Z15" s="126" t="n"/>
      <c r="AA15" s="126" t="n"/>
      <c r="AB15" s="126" t="n"/>
      <c r="AC15" s="126" t="n"/>
    </row>
    <row r="16" ht="18" customHeight="1" s="204" thickBot="1">
      <c r="A16" s="124" t="inlineStr">
        <is>
          <t>Biaya pelaksanaan proyek</t>
        </is>
      </c>
      <c r="B16" s="124" t="n"/>
      <c r="C16" s="126" t="n"/>
      <c r="D16" s="126" t="n"/>
      <c r="E16" s="126" t="n"/>
      <c r="F16" s="126" t="n"/>
      <c r="G16" s="126" t="n"/>
      <c r="H16" s="126" t="n"/>
      <c r="I16" s="126" t="n"/>
      <c r="J16" s="126" t="n"/>
      <c r="K16" s="126" t="n"/>
      <c r="L16" s="126" t="n"/>
      <c r="M16" s="126" t="n"/>
      <c r="N16" s="126" t="n"/>
      <c r="O16" s="126" t="n"/>
      <c r="P16" s="126" t="n"/>
      <c r="Q16" s="126" t="n"/>
      <c r="R16" s="126" t="n"/>
      <c r="S16" s="126" t="n"/>
      <c r="T16" s="126" t="n"/>
      <c r="U16" s="126" t="n"/>
      <c r="V16" s="126" t="n"/>
      <c r="W16" s="126" t="n"/>
      <c r="X16" s="126" t="n"/>
      <c r="Y16" s="126" t="n"/>
      <c r="Z16" s="126" t="n"/>
      <c r="AA16" s="126" t="n"/>
      <c r="AB16" s="126" t="n"/>
      <c r="AC16" s="126" t="n"/>
    </row>
    <row r="17" ht="18" customHeight="1" s="204" thickBot="1">
      <c r="A17" s="124" t="inlineStr">
        <is>
          <t>Subkontraktor</t>
        </is>
      </c>
      <c r="B17" s="124" t="n"/>
      <c r="C17" s="126" t="n"/>
      <c r="D17" s="126" t="n"/>
      <c r="E17" s="126" t="n"/>
      <c r="F17" s="126" t="n"/>
      <c r="G17" s="126" t="n"/>
      <c r="H17" s="126" t="n"/>
      <c r="I17" s="126" t="n"/>
      <c r="J17" s="126" t="n"/>
      <c r="K17" s="126" t="n"/>
      <c r="L17" s="126" t="n"/>
      <c r="M17" s="126" t="n"/>
      <c r="N17" s="126" t="n"/>
      <c r="O17" s="126" t="n"/>
      <c r="P17" s="126" t="n"/>
      <c r="Q17" s="126" t="n"/>
      <c r="R17" s="126" t="n"/>
      <c r="S17" s="126" t="n"/>
      <c r="T17" s="126" t="n"/>
      <c r="U17" s="126" t="n"/>
      <c r="V17" s="126" t="n"/>
      <c r="W17" s="126" t="n"/>
      <c r="X17" s="126" t="n"/>
      <c r="Y17" s="126" t="n"/>
      <c r="Z17" s="126" t="n"/>
      <c r="AA17" s="126" t="n"/>
      <c r="AB17" s="126" t="n"/>
      <c r="AC17" s="126" t="n"/>
    </row>
    <row r="18" ht="18" customHeight="1" s="204" thickBot="1">
      <c r="A18" s="124" t="inlineStr">
        <is>
          <t>Upah, tenaga kerja langsung</t>
        </is>
      </c>
      <c r="B18" s="124" t="n"/>
      <c r="C18" s="126" t="n"/>
      <c r="D18" s="126" t="n"/>
      <c r="E18" s="126" t="n"/>
      <c r="F18" s="126" t="n"/>
      <c r="G18" s="126" t="n"/>
      <c r="H18" s="126" t="n"/>
      <c r="I18" s="126" t="n"/>
      <c r="J18" s="126" t="n"/>
      <c r="K18" s="126" t="n"/>
      <c r="L18" s="126" t="n"/>
      <c r="M18" s="126" t="n"/>
      <c r="N18" s="126" t="n"/>
      <c r="O18" s="126" t="n"/>
      <c r="P18" s="126" t="n"/>
      <c r="Q18" s="126" t="n"/>
      <c r="R18" s="126" t="n"/>
      <c r="S18" s="126" t="n"/>
      <c r="T18" s="126" t="n"/>
      <c r="U18" s="126" t="n"/>
      <c r="V18" s="126" t="n"/>
      <c r="W18" s="126" t="n"/>
      <c r="X18" s="126" t="n"/>
      <c r="Y18" s="126" t="n"/>
      <c r="Z18" s="126" t="n"/>
      <c r="AA18" s="126" t="n"/>
      <c r="AB18" s="126" t="n"/>
      <c r="AC18" s="126" t="n"/>
    </row>
    <row r="19" ht="18" customHeight="1" s="204" thickBot="1">
      <c r="A19" s="124" t="inlineStr">
        <is>
          <t>Amortisasi</t>
        </is>
      </c>
      <c r="B19" s="124" t="n"/>
      <c r="C19" s="126" t="n"/>
      <c r="D19" s="126" t="n"/>
      <c r="E19" s="126" t="n"/>
      <c r="F19" s="126" t="n"/>
      <c r="G19" s="126" t="n"/>
      <c r="H19" s="126" t="n"/>
      <c r="I19" s="126" t="n"/>
      <c r="J19" s="126" t="n"/>
      <c r="K19" s="126" t="n"/>
      <c r="L19" s="126" t="n"/>
      <c r="M19" s="126" t="n"/>
      <c r="N19" s="126" t="n"/>
      <c r="O19" s="126" t="n"/>
      <c r="P19" s="126" t="n"/>
      <c r="Q19" s="126" t="n"/>
      <c r="R19" s="126" t="n"/>
      <c r="S19" s="126" t="n"/>
      <c r="T19" s="126" t="n"/>
      <c r="U19" s="126" t="n"/>
      <c r="V19" s="126" t="n"/>
      <c r="W19" s="126" t="n"/>
      <c r="X19" s="126" t="n"/>
      <c r="Y19" s="126" t="n"/>
      <c r="Z19" s="126" t="n"/>
      <c r="AA19" s="126" t="n"/>
      <c r="AB19" s="126" t="n"/>
      <c r="AC19" s="126" t="n"/>
    </row>
    <row r="20" ht="18" customHeight="1" s="204" thickBot="1">
      <c r="A20" s="124" t="inlineStr">
        <is>
          <t>Depresiasi</t>
        </is>
      </c>
      <c r="B20" s="124" t="n"/>
      <c r="C20" s="126" t="n"/>
      <c r="D20" s="126" t="n"/>
      <c r="E20" s="126" t="n"/>
      <c r="F20" s="126" t="n"/>
      <c r="G20" s="126" t="n"/>
      <c r="H20" s="126" t="n"/>
      <c r="I20" s="126" t="n"/>
      <c r="J20" s="126" t="n"/>
      <c r="K20" s="126" t="n"/>
      <c r="L20" s="126" t="n"/>
      <c r="M20" s="126" t="n"/>
      <c r="N20" s="126" t="n"/>
      <c r="O20" s="126" t="n"/>
      <c r="P20" s="126" t="n"/>
      <c r="Q20" s="126" t="n"/>
      <c r="R20" s="126" t="n"/>
      <c r="S20" s="126" t="n"/>
      <c r="T20" s="126" t="n"/>
      <c r="U20" s="126" t="n"/>
      <c r="V20" s="126" t="n"/>
      <c r="W20" s="126" t="n"/>
      <c r="X20" s="126" t="n"/>
      <c r="Y20" s="126" t="n"/>
      <c r="Z20" s="126" t="n"/>
      <c r="AA20" s="126" t="n"/>
      <c r="AB20" s="126" t="n"/>
      <c r="AC20" s="126" t="n"/>
    </row>
    <row r="21" ht="18" customHeight="1" s="204" thickBot="1">
      <c r="A21" s="124" t="inlineStr">
        <is>
          <t>Sewa</t>
        </is>
      </c>
      <c r="B21" s="124" t="n"/>
      <c r="C21" s="126" t="n"/>
      <c r="D21" s="126" t="n"/>
      <c r="E21" s="126" t="n"/>
      <c r="F21" s="126" t="n"/>
      <c r="G21" s="126" t="n"/>
      <c r="H21" s="126" t="n"/>
      <c r="I21" s="126" t="n"/>
      <c r="J21" s="126" t="n"/>
      <c r="K21" s="126" t="n"/>
      <c r="L21" s="126" t="n"/>
      <c r="M21" s="126" t="n"/>
      <c r="N21" s="126" t="n"/>
      <c r="O21" s="126" t="n"/>
      <c r="P21" s="126" t="n"/>
      <c r="Q21" s="126" t="n"/>
      <c r="R21" s="126" t="n"/>
      <c r="S21" s="126" t="n"/>
      <c r="T21" s="126" t="n"/>
      <c r="U21" s="126" t="n"/>
      <c r="V21" s="126" t="n"/>
      <c r="W21" s="126" t="n"/>
      <c r="X21" s="126" t="n"/>
      <c r="Y21" s="126" t="n"/>
      <c r="Z21" s="126" t="n"/>
      <c r="AA21" s="126" t="n"/>
      <c r="AB21" s="126" t="n"/>
      <c r="AC21" s="126" t="n"/>
    </row>
    <row r="22" ht="18" customHeight="1" s="204" thickBot="1">
      <c r="A22" s="124" t="inlineStr">
        <is>
          <t>Perbaikan dan pemeliharaan</t>
        </is>
      </c>
      <c r="B22" s="124" t="n"/>
      <c r="C22" s="126" t="n"/>
      <c r="D22" s="126" t="n"/>
      <c r="E22" s="126" t="n"/>
      <c r="F22" s="126" t="n"/>
      <c r="G22" s="126" t="n"/>
      <c r="H22" s="126" t="n"/>
      <c r="I22" s="126" t="n"/>
      <c r="J22" s="126" t="n"/>
      <c r="K22" s="126" t="n"/>
      <c r="L22" s="126" t="n"/>
      <c r="M22" s="126" t="n"/>
      <c r="N22" s="126" t="n"/>
      <c r="O22" s="126" t="n"/>
      <c r="P22" s="126" t="n"/>
      <c r="Q22" s="126" t="n"/>
      <c r="R22" s="126" t="n"/>
      <c r="S22" s="126" t="n"/>
      <c r="T22" s="126" t="n"/>
      <c r="U22" s="126" t="n"/>
      <c r="V22" s="126" t="n"/>
      <c r="W22" s="126" t="n"/>
      <c r="X22" s="126" t="n"/>
      <c r="Y22" s="126" t="n"/>
      <c r="Z22" s="126" t="n"/>
      <c r="AA22" s="126" t="n"/>
      <c r="AB22" s="126" t="n"/>
      <c r="AC22" s="126" t="n"/>
    </row>
    <row r="23" ht="18" customHeight="1" s="204" thickBot="1">
      <c r="A23" s="124" t="inlineStr">
        <is>
          <t>Pemrosesan barang tambang</t>
        </is>
      </c>
      <c r="B23" s="124" t="n"/>
      <c r="C23" s="126" t="n"/>
      <c r="D23" s="126" t="n"/>
      <c r="E23" s="126" t="n"/>
      <c r="F23" s="126" t="n"/>
      <c r="G23" s="126" t="n"/>
      <c r="H23" s="126" t="n"/>
      <c r="I23" s="126" t="n"/>
      <c r="J23" s="126" t="n"/>
      <c r="K23" s="126" t="n"/>
      <c r="L23" s="126" t="n"/>
      <c r="M23" s="126" t="n"/>
      <c r="N23" s="126" t="n"/>
      <c r="O23" s="126" t="n"/>
      <c r="P23" s="126" t="n"/>
      <c r="Q23" s="126" t="n"/>
      <c r="R23" s="126" t="n"/>
      <c r="S23" s="126" t="n"/>
      <c r="T23" s="126" t="n"/>
      <c r="U23" s="126" t="n"/>
      <c r="V23" s="126" t="n"/>
      <c r="W23" s="126" t="n"/>
      <c r="X23" s="126" t="n"/>
      <c r="Y23" s="126" t="n"/>
      <c r="Z23" s="126" t="n"/>
      <c r="AA23" s="126" t="n"/>
      <c r="AB23" s="126" t="n"/>
      <c r="AC23" s="126" t="n"/>
    </row>
    <row r="24" ht="18" customHeight="1" s="204" thickBot="1">
      <c r="A24" s="124" t="inlineStr">
        <is>
          <t>Beban utilitas</t>
        </is>
      </c>
      <c r="B24" s="124" t="n"/>
      <c r="C24" s="126" t="n"/>
      <c r="D24" s="126" t="n"/>
      <c r="E24" s="126" t="n"/>
      <c r="F24" s="126" t="n"/>
      <c r="G24" s="126" t="n"/>
      <c r="H24" s="126" t="n"/>
      <c r="I24" s="126" t="n"/>
      <c r="J24" s="126" t="n"/>
      <c r="K24" s="126" t="n"/>
      <c r="L24" s="126" t="n"/>
      <c r="M24" s="126" t="n"/>
      <c r="N24" s="126" t="n"/>
      <c r="O24" s="126" t="n"/>
      <c r="P24" s="126" t="n"/>
      <c r="Q24" s="126" t="n"/>
      <c r="R24" s="126" t="n"/>
      <c r="S24" s="126" t="n"/>
      <c r="T24" s="126" t="n"/>
      <c r="U24" s="126" t="n"/>
      <c r="V24" s="126" t="n"/>
      <c r="W24" s="126" t="n"/>
      <c r="X24" s="126" t="n"/>
      <c r="Y24" s="126" t="n"/>
      <c r="Z24" s="126" t="n"/>
      <c r="AA24" s="126" t="n"/>
      <c r="AB24" s="126" t="n"/>
      <c r="AC24" s="126" t="n"/>
    </row>
    <row r="25" ht="18" customHeight="1" s="204" thickBot="1">
      <c r="A25" s="124" t="inlineStr">
        <is>
          <t>Beban bahan bakar</t>
        </is>
      </c>
      <c r="B25" s="124" t="n"/>
      <c r="C25" s="126" t="n"/>
      <c r="D25" s="126" t="n"/>
      <c r="E25" s="126" t="n"/>
      <c r="F25" s="126" t="n"/>
      <c r="G25" s="126" t="n"/>
      <c r="H25" s="126" t="n"/>
      <c r="I25" s="126" t="n"/>
      <c r="J25" s="126" t="n"/>
      <c r="K25" s="126" t="n"/>
      <c r="L25" s="126" t="n"/>
      <c r="M25" s="126" t="n"/>
      <c r="N25" s="126" t="n"/>
      <c r="O25" s="126" t="n"/>
      <c r="P25" s="126" t="n"/>
      <c r="Q25" s="126" t="n"/>
      <c r="R25" s="126" t="n"/>
      <c r="S25" s="126" t="n"/>
      <c r="T25" s="126" t="n"/>
      <c r="U25" s="126" t="n"/>
      <c r="V25" s="126" t="n"/>
      <c r="W25" s="126" t="n"/>
      <c r="X25" s="126" t="n"/>
      <c r="Y25" s="126" t="n"/>
      <c r="Z25" s="126" t="n"/>
      <c r="AA25" s="126" t="n"/>
      <c r="AB25" s="126" t="n"/>
      <c r="AC25" s="126" t="n"/>
    </row>
    <row r="26" ht="18" customHeight="1" s="204" thickBot="1">
      <c r="A26" s="124" t="inlineStr">
        <is>
          <t>Biaya pabrikasi lainya</t>
        </is>
      </c>
      <c r="B26" s="124" t="n"/>
      <c r="C26" s="126" t="n"/>
      <c r="D26" s="126" t="n"/>
      <c r="E26" s="126" t="n"/>
      <c r="F26" s="126" t="n"/>
      <c r="G26" s="126" t="n"/>
      <c r="H26" s="126" t="n"/>
      <c r="I26" s="126" t="n"/>
      <c r="J26" s="126" t="n"/>
      <c r="K26" s="126" t="n"/>
      <c r="L26" s="126" t="n"/>
      <c r="M26" s="126" t="n"/>
      <c r="N26" s="126" t="n"/>
      <c r="O26" s="126" t="n"/>
      <c r="P26" s="126" t="n"/>
      <c r="Q26" s="126" t="n"/>
      <c r="R26" s="126" t="n"/>
      <c r="S26" s="126" t="n"/>
      <c r="T26" s="126" t="n"/>
      <c r="U26" s="126" t="n"/>
      <c r="V26" s="126" t="n"/>
      <c r="W26" s="126" t="n"/>
      <c r="X26" s="126" t="n"/>
      <c r="Y26" s="126" t="n"/>
      <c r="Z26" s="126" t="n"/>
      <c r="AA26" s="126" t="n"/>
      <c r="AB26" s="126" t="n"/>
      <c r="AC26" s="126" t="n"/>
    </row>
    <row r="27" ht="18" customHeight="1" s="204" thickBot="1">
      <c r="A27" s="127" t="inlineStr">
        <is>
          <t>Jumlah biaya produksi</t>
        </is>
      </c>
      <c r="B27" s="127" t="n"/>
      <c r="C27" s="128" t="n"/>
      <c r="D27" s="128" t="n"/>
      <c r="E27" s="128" t="n"/>
      <c r="F27" s="128" t="n"/>
      <c r="G27" s="128" t="n"/>
      <c r="H27" s="128" t="n"/>
      <c r="I27" s="128" t="n"/>
      <c r="J27" s="128" t="n"/>
      <c r="K27" s="128" t="n"/>
      <c r="L27" s="128" t="n"/>
      <c r="M27" s="128" t="n"/>
      <c r="N27" s="128" t="n"/>
      <c r="O27" s="128" t="n"/>
      <c r="P27" s="128" t="n"/>
      <c r="Q27" s="128" t="n"/>
      <c r="R27" s="128" t="n"/>
      <c r="S27" s="128" t="n"/>
      <c r="T27" s="128" t="n"/>
      <c r="U27" s="128" t="n"/>
      <c r="V27" s="128" t="n"/>
      <c r="W27" s="128" t="n"/>
      <c r="X27" s="128" t="n"/>
      <c r="Y27" s="128" t="n"/>
      <c r="Z27" s="128" t="n"/>
      <c r="AA27" s="128" t="n"/>
      <c r="AB27" s="128" t="n"/>
      <c r="AC27" s="128" t="n"/>
    </row>
    <row r="28" ht="18" customHeight="1" s="204" thickBot="1">
      <c r="A28" s="124" t="inlineStr">
        <is>
          <t>Barang setengah jadi awal</t>
        </is>
      </c>
      <c r="B28" s="124" t="n"/>
      <c r="C28" s="125" t="n"/>
      <c r="D28" s="125">
        <f>C29</f>
        <v/>
      </c>
      <c r="E28" s="125">
        <f>D29</f>
        <v/>
      </c>
      <c r="F28" s="125">
        <f>E29</f>
        <v/>
      </c>
      <c r="G28" s="125">
        <f>F29</f>
        <v/>
      </c>
      <c r="H28" s="125">
        <f>G29</f>
        <v/>
      </c>
      <c r="I28" s="125">
        <f>H29</f>
        <v/>
      </c>
      <c r="J28" s="125">
        <f>I29</f>
        <v/>
      </c>
      <c r="K28" s="125">
        <f>J29</f>
        <v/>
      </c>
      <c r="L28" s="125">
        <f>K29</f>
        <v/>
      </c>
      <c r="M28" s="125">
        <f>L29</f>
        <v/>
      </c>
      <c r="N28" s="125">
        <f>M29</f>
        <v/>
      </c>
      <c r="O28" s="125">
        <f>N29</f>
        <v/>
      </c>
      <c r="P28" s="125">
        <f>O29</f>
        <v/>
      </c>
      <c r="Q28" s="125">
        <f>P29</f>
        <v/>
      </c>
      <c r="R28" s="125">
        <f>Q29</f>
        <v/>
      </c>
      <c r="S28" s="125">
        <f>R29</f>
        <v/>
      </c>
      <c r="T28" s="125">
        <f>S29</f>
        <v/>
      </c>
      <c r="U28" s="125">
        <f>T29</f>
        <v/>
      </c>
      <c r="V28" s="125">
        <f>U29</f>
        <v/>
      </c>
      <c r="W28" s="125">
        <f>V29</f>
        <v/>
      </c>
      <c r="X28" s="125">
        <f>W29</f>
        <v/>
      </c>
      <c r="Y28" s="125">
        <f>X29</f>
        <v/>
      </c>
      <c r="Z28" s="125">
        <f>Y29</f>
        <v/>
      </c>
      <c r="AA28" s="125">
        <f>Z29</f>
        <v/>
      </c>
      <c r="AB28" s="125">
        <f>AA29</f>
        <v/>
      </c>
      <c r="AC28" s="125">
        <f>AB29</f>
        <v/>
      </c>
    </row>
    <row r="29" ht="18" customHeight="1" s="204" thickBot="1">
      <c r="A29" s="124" t="inlineStr">
        <is>
          <t>Barang setengah jadi akhir</t>
        </is>
      </c>
      <c r="B29" s="124" t="n"/>
      <c r="C29" s="125" t="n"/>
      <c r="D29" s="125" t="n"/>
      <c r="E29" s="125" t="n"/>
      <c r="F29" s="125" t="n"/>
      <c r="G29" s="125" t="n"/>
      <c r="H29" s="125" t="n"/>
      <c r="I29" s="125" t="n"/>
      <c r="J29" s="125" t="n"/>
      <c r="K29" s="125" t="n"/>
      <c r="L29" s="125" t="n"/>
      <c r="M29" s="125" t="n"/>
      <c r="N29" s="125" t="n"/>
      <c r="O29" s="125" t="n"/>
      <c r="P29" s="125" t="n"/>
      <c r="Q29" s="125" t="n"/>
      <c r="R29" s="125" t="n"/>
      <c r="S29" s="125" t="n"/>
      <c r="T29" s="125" t="n"/>
      <c r="U29" s="125" t="n"/>
      <c r="V29" s="125" t="n"/>
      <c r="W29" s="125" t="n"/>
      <c r="X29" s="125" t="n"/>
      <c r="Y29" s="125" t="n"/>
      <c r="Z29" s="125" t="n"/>
      <c r="AA29" s="125" t="n"/>
      <c r="AB29" s="125" t="n"/>
      <c r="AC29" s="125" t="n"/>
    </row>
    <row r="30" ht="18" customHeight="1" s="204" thickBot="1">
      <c r="A30" s="127" t="inlineStr">
        <is>
          <t>Harga pokok produksi</t>
        </is>
      </c>
      <c r="B30" s="127" t="n"/>
      <c r="C30" s="128" t="n"/>
      <c r="D30" s="128" t="n"/>
      <c r="E30" s="128" t="n"/>
      <c r="F30" s="128" t="n"/>
      <c r="G30" s="128" t="n"/>
      <c r="H30" s="128" t="n"/>
      <c r="I30" s="128" t="n"/>
      <c r="J30" s="128" t="n"/>
      <c r="K30" s="128" t="n"/>
      <c r="L30" s="128" t="n"/>
      <c r="M30" s="128" t="n"/>
      <c r="N30" s="128" t="n"/>
      <c r="O30" s="128" t="n"/>
      <c r="P30" s="128" t="n"/>
      <c r="Q30" s="128" t="n"/>
      <c r="R30" s="128" t="n"/>
      <c r="S30" s="128" t="n"/>
      <c r="T30" s="128" t="n"/>
      <c r="U30" s="128" t="n"/>
      <c r="V30" s="128" t="n"/>
      <c r="W30" s="128" t="n"/>
      <c r="X30" s="128" t="n"/>
      <c r="Y30" s="128" t="n"/>
      <c r="Z30" s="128" t="n"/>
      <c r="AA30" s="128" t="n"/>
      <c r="AB30" s="128" t="n"/>
      <c r="AC30" s="128" t="n"/>
    </row>
    <row r="31" ht="18" customHeight="1" s="204" thickBot="1">
      <c r="A31" s="124" t="inlineStr">
        <is>
          <t>Barang jadi awal</t>
        </is>
      </c>
      <c r="B31" s="124" t="n"/>
      <c r="C31" s="125" t="n"/>
      <c r="D31" s="125">
        <f>C33</f>
        <v/>
      </c>
      <c r="E31" s="125">
        <f>D33</f>
        <v/>
      </c>
      <c r="F31" s="125">
        <f>E33</f>
        <v/>
      </c>
      <c r="G31" s="125">
        <f>F33</f>
        <v/>
      </c>
      <c r="H31" s="125">
        <f>G33</f>
        <v/>
      </c>
      <c r="I31" s="125">
        <f>H33</f>
        <v/>
      </c>
      <c r="J31" s="125">
        <f>I33</f>
        <v/>
      </c>
      <c r="K31" s="125">
        <f>J33</f>
        <v/>
      </c>
      <c r="L31" s="125">
        <f>K33</f>
        <v/>
      </c>
      <c r="M31" s="125">
        <f>L33</f>
        <v/>
      </c>
      <c r="N31" s="125">
        <f>M33</f>
        <v/>
      </c>
      <c r="O31" s="125">
        <f>N33</f>
        <v/>
      </c>
      <c r="P31" s="125">
        <f>O33</f>
        <v/>
      </c>
      <c r="Q31" s="125">
        <f>P33</f>
        <v/>
      </c>
      <c r="R31" s="125">
        <f>Q33</f>
        <v/>
      </c>
      <c r="S31" s="125">
        <f>R33</f>
        <v/>
      </c>
      <c r="T31" s="125">
        <f>S33</f>
        <v/>
      </c>
      <c r="U31" s="125">
        <f>T33</f>
        <v/>
      </c>
      <c r="V31" s="125">
        <f>U33</f>
        <v/>
      </c>
      <c r="W31" s="125">
        <f>V33</f>
        <v/>
      </c>
      <c r="X31" s="125">
        <f>W33</f>
        <v/>
      </c>
      <c r="Y31" s="125">
        <f>X33</f>
        <v/>
      </c>
      <c r="Z31" s="125">
        <f>Y33</f>
        <v/>
      </c>
      <c r="AA31" s="125">
        <f>Z33</f>
        <v/>
      </c>
      <c r="AB31" s="125">
        <f>AA33</f>
        <v/>
      </c>
      <c r="AC31" s="125">
        <f>AB33</f>
        <v/>
      </c>
    </row>
    <row r="32" ht="18" customHeight="1" s="204" thickBot="1">
      <c r="A32" s="124" t="inlineStr">
        <is>
          <t>Pembelian barang jadi</t>
        </is>
      </c>
      <c r="B32" s="124" t="n"/>
      <c r="C32" s="126" t="n"/>
      <c r="D32" s="126" t="n"/>
      <c r="E32" s="126" t="n"/>
      <c r="F32" s="126" t="n"/>
      <c r="G32" s="126" t="n"/>
      <c r="H32" s="126" t="n"/>
      <c r="I32" s="126" t="n"/>
      <c r="J32" s="126" t="n"/>
      <c r="K32" s="126" t="n"/>
      <c r="L32" s="126" t="n"/>
      <c r="M32" s="126" t="n"/>
      <c r="N32" s="126" t="n"/>
      <c r="O32" s="126" t="n"/>
      <c r="P32" s="126" t="n"/>
      <c r="Q32" s="126" t="n"/>
      <c r="R32" s="126" t="n"/>
      <c r="S32" s="126" t="n"/>
      <c r="T32" s="126" t="n"/>
      <c r="U32" s="126" t="n"/>
      <c r="V32" s="126" t="n"/>
      <c r="W32" s="126" t="n"/>
      <c r="X32" s="126" t="n"/>
      <c r="Y32" s="126" t="n"/>
      <c r="Z32" s="126" t="n"/>
      <c r="AA32" s="126" t="n"/>
      <c r="AB32" s="126" t="n"/>
      <c r="AC32" s="126" t="n"/>
    </row>
    <row r="33" ht="18" customHeight="1" s="204" thickBot="1">
      <c r="A33" s="124" t="inlineStr">
        <is>
          <t>Barang jadi akhir</t>
        </is>
      </c>
      <c r="B33" s="124" t="n"/>
      <c r="C33" s="125" t="n"/>
      <c r="D33" s="125" t="n"/>
      <c r="E33" s="125" t="n"/>
      <c r="F33" s="125" t="n"/>
      <c r="G33" s="125" t="n"/>
      <c r="H33" s="125" t="n"/>
      <c r="I33" s="125" t="n"/>
      <c r="J33" s="125" t="n"/>
      <c r="K33" s="125" t="n"/>
      <c r="L33" s="125" t="n"/>
      <c r="M33" s="125" t="n"/>
      <c r="N33" s="125" t="n"/>
      <c r="O33" s="125" t="n"/>
      <c r="P33" s="125" t="n"/>
      <c r="Q33" s="125" t="n"/>
      <c r="R33" s="125" t="n"/>
      <c r="S33" s="125" t="n"/>
      <c r="T33" s="125" t="n"/>
      <c r="U33" s="125" t="n"/>
      <c r="V33" s="125" t="n"/>
      <c r="W33" s="125" t="n"/>
      <c r="X33" s="125" t="n"/>
      <c r="Y33" s="125" t="n"/>
      <c r="Z33" s="125" t="n"/>
      <c r="AA33" s="125" t="n"/>
      <c r="AB33" s="125" t="n"/>
      <c r="AC33" s="125" t="n"/>
    </row>
    <row r="34" ht="18" customHeight="1" s="204" thickBot="1">
      <c r="A34" s="124" t="inlineStr">
        <is>
          <t>Realti dan properti</t>
        </is>
      </c>
      <c r="B34" s="124" t="n"/>
      <c r="C34" s="126" t="n"/>
      <c r="D34" s="126" t="n"/>
      <c r="E34" s="126" t="n"/>
      <c r="F34" s="126" t="n"/>
      <c r="G34" s="126" t="n"/>
      <c r="H34" s="126" t="n"/>
      <c r="I34" s="126" t="n"/>
      <c r="J34" s="126" t="n"/>
      <c r="K34" s="126" t="n"/>
      <c r="L34" s="126" t="n"/>
      <c r="M34" s="126" t="n"/>
      <c r="N34" s="126" t="n"/>
      <c r="O34" s="126" t="n"/>
      <c r="P34" s="126" t="n"/>
      <c r="Q34" s="126" t="n"/>
      <c r="R34" s="126" t="n"/>
      <c r="S34" s="126" t="n"/>
      <c r="T34" s="126" t="n"/>
      <c r="U34" s="126" t="n"/>
      <c r="V34" s="126" t="n"/>
      <c r="W34" s="126" t="n"/>
      <c r="X34" s="126" t="n"/>
      <c r="Y34" s="126" t="n"/>
      <c r="Z34" s="126" t="n"/>
      <c r="AA34" s="126" t="n"/>
      <c r="AB34" s="126" t="n"/>
      <c r="AC34" s="126" t="n"/>
    </row>
    <row r="35" ht="35" customHeight="1" s="204" thickBot="1">
      <c r="A35" s="124" t="inlineStr">
        <is>
          <t>Biaya konstruksi atas proyek konsesi</t>
        </is>
      </c>
      <c r="B35" s="124" t="n"/>
      <c r="C35" s="126" t="n"/>
      <c r="D35" s="126" t="n"/>
      <c r="E35" s="126" t="n"/>
      <c r="F35" s="126" t="n"/>
      <c r="G35" s="126" t="n"/>
      <c r="H35" s="126" t="n"/>
      <c r="I35" s="126" t="n"/>
      <c r="J35" s="126" t="n"/>
      <c r="K35" s="126" t="n"/>
      <c r="L35" s="126" t="n"/>
      <c r="M35" s="126" t="n"/>
      <c r="N35" s="126" t="n"/>
      <c r="O35" s="126" t="n"/>
      <c r="P35" s="126" t="n"/>
      <c r="Q35" s="126" t="n"/>
      <c r="R35" s="126" t="n"/>
      <c r="S35" s="126" t="n"/>
      <c r="T35" s="126" t="n"/>
      <c r="U35" s="126" t="n"/>
      <c r="V35" s="126" t="n"/>
      <c r="W35" s="126" t="n"/>
      <c r="X35" s="126" t="n"/>
      <c r="Y35" s="126" t="n"/>
      <c r="Z35" s="126" t="n"/>
      <c r="AA35" s="126" t="n"/>
      <c r="AB35" s="126" t="n"/>
      <c r="AC35" s="126" t="n"/>
    </row>
    <row r="36" ht="18" customHeight="1" s="204" thickBot="1">
      <c r="A36" s="124" t="inlineStr">
        <is>
          <t>Biaya overhead lainnya</t>
        </is>
      </c>
      <c r="B36" s="124" t="n"/>
      <c r="C36" s="126" t="n"/>
      <c r="D36" s="126" t="n"/>
      <c r="E36" s="126" t="n"/>
      <c r="F36" s="126" t="n"/>
      <c r="G36" s="126" t="n"/>
      <c r="H36" s="126" t="n"/>
      <c r="I36" s="126" t="n"/>
      <c r="J36" s="126" t="n"/>
      <c r="K36" s="126" t="n"/>
      <c r="L36" s="126" t="n"/>
      <c r="M36" s="126" t="n"/>
      <c r="N36" s="126" t="n"/>
      <c r="O36" s="126" t="n"/>
      <c r="P36" s="126" t="n"/>
      <c r="Q36" s="126" t="n"/>
      <c r="R36" s="126" t="n"/>
      <c r="S36" s="126" t="n"/>
      <c r="T36" s="126" t="n"/>
      <c r="U36" s="126" t="n"/>
      <c r="V36" s="126" t="n"/>
      <c r="W36" s="126" t="n"/>
      <c r="X36" s="126" t="n"/>
      <c r="Y36" s="126" t="n"/>
      <c r="Z36" s="126" t="n"/>
      <c r="AA36" s="126" t="n"/>
      <c r="AB36" s="126" t="n"/>
      <c r="AC36" s="126" t="n"/>
    </row>
    <row r="37" ht="18" customHeight="1" s="204" thickBot="1">
      <c r="A37" s="124" t="inlineStr">
        <is>
          <t>Beban pokok pendapatan lainnya</t>
        </is>
      </c>
      <c r="B37" s="124" t="n"/>
      <c r="C37" s="126" t="n"/>
      <c r="D37" s="126" t="n"/>
      <c r="E37" s="126" t="n"/>
      <c r="F37" s="126" t="n"/>
      <c r="G37" s="126" t="n"/>
      <c r="H37" s="126" t="n"/>
      <c r="I37" s="126" t="n"/>
      <c r="J37" s="126" t="n"/>
      <c r="K37" s="126" t="n"/>
      <c r="L37" s="126" t="n"/>
      <c r="M37" s="126" t="n"/>
      <c r="N37" s="126" t="n"/>
      <c r="O37" s="126" t="n"/>
      <c r="P37" s="126" t="n"/>
      <c r="Q37" s="126" t="n"/>
      <c r="R37" s="126" t="n"/>
      <c r="S37" s="126" t="n"/>
      <c r="T37" s="126" t="n"/>
      <c r="U37" s="126" t="n"/>
      <c r="V37" s="126" t="n"/>
      <c r="W37" s="126" t="n"/>
      <c r="X37" s="126" t="n"/>
      <c r="Y37" s="126" t="n"/>
      <c r="Z37" s="126" t="n"/>
      <c r="AA37" s="126" t="n"/>
      <c r="AB37" s="126" t="n"/>
      <c r="AC37" s="126" t="n"/>
    </row>
    <row r="38" ht="35" customHeight="1" s="204" thickBot="1">
      <c r="A38" s="127" t="inlineStr">
        <is>
          <t>Beban pokok penjualan dan pendapatan</t>
        </is>
      </c>
      <c r="B38" s="127" t="n"/>
      <c r="C38" s="128" t="n"/>
      <c r="D38" s="128" t="n"/>
      <c r="E38" s="128" t="n"/>
      <c r="F38" s="128" t="n"/>
      <c r="G38" s="128" t="n"/>
      <c r="H38" s="128" t="n"/>
      <c r="I38" s="128" t="n"/>
      <c r="J38" s="128" t="n"/>
      <c r="K38" s="128" t="n"/>
      <c r="L38" s="128" t="n"/>
      <c r="M38" s="128" t="n"/>
      <c r="N38" s="128" t="n"/>
      <c r="O38" s="128" t="n"/>
      <c r="P38" s="128" t="n"/>
      <c r="Q38" s="128" t="n"/>
      <c r="R38" s="128" t="n"/>
      <c r="S38" s="128" t="n"/>
      <c r="T38" s="128" t="n"/>
      <c r="U38" s="128" t="n"/>
      <c r="V38" s="128" t="n"/>
      <c r="W38" s="128" t="n"/>
      <c r="X38" s="128" t="n"/>
      <c r="Y38" s="128" t="n"/>
      <c r="Z38" s="128" t="n"/>
      <c r="AA38" s="128" t="n"/>
      <c r="AB38" s="128" t="n"/>
      <c r="AC38" s="128" t="n"/>
    </row>
  </sheetData>
  <mergeCells count="1">
    <mergeCell ref="A1:C1"/>
  </mergeCells>
  <dataValidations count="1">
    <dataValidation sqref="C5:AC38" showErrorMessage="1" showInputMessage="1" allowBlank="1" errorTitle="Invalid Data Type" error="Please input data in Numeric Data Type" type="decimal">
      <formula1>-9.99999999999999E+33</formula1>
      <formula2>9.99999999999999E+33</formula2>
    </dataValidation>
  </dataValidations>
  <pageMargins left="0.15" right="0.15" top="0.15" bottom="0.15" header="0.5" footer="0.5"/>
  <pageSetup orientation="portrait" paperSize="0" horizontalDpi="0" verticalDpi="0" copies="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M5"/>
  <sheetViews>
    <sheetView showGridLines="0" topLeftCell="A1" workbookViewId="0">
      <pane xSplit="2" ySplit="3" topLeftCell="C4" activePane="bottomRight" state="frozen"/>
      <selection pane="topRight"/>
      <selection pane="bottomLeft"/>
      <selection pane="bottomRight" activeCell="AC1" sqref="AC1:AE1048576"/>
    </sheetView>
  </sheetViews>
  <sheetFormatPr baseColWidth="10" defaultColWidth="9.3984375" defaultRowHeight="15"/>
  <cols>
    <col collapsed="1" width="42.59765625" bestFit="1" customWidth="1" style="203" min="1" max="1"/>
    <col width="26" customWidth="1" style="203" min="2" max="2"/>
    <col collapsed="1" width="31" customWidth="1" style="203" min="3" max="13"/>
    <col collapsed="1" width="9.3984375" customWidth="1" style="203" min="14" max="16384"/>
  </cols>
  <sheetData>
    <row r="1" ht="34.5" customHeight="1" s="204">
      <c r="A1" s="202" t="inlineStr">
        <is>
          <t>Pengungkapan COGS</t>
        </is>
      </c>
    </row>
    <row r="2">
      <c r="A2" s="130" t="inlineStr">
        <is>
          <t>i</t>
        </is>
      </c>
      <c r="B2" s="130" t="n"/>
    </row>
    <row r="3" ht="17" customHeight="1" s="204">
      <c r="A3" s="131" t="inlineStr">
        <is>
          <t>Period</t>
        </is>
      </c>
      <c r="B3" s="131" t="n"/>
      <c r="C3" s="132" t="inlineStr">
        <is>
          <t>2022-12-31</t>
        </is>
      </c>
      <c r="D3" s="132" t="inlineStr">
        <is>
          <t>2023-12-31</t>
        </is>
      </c>
      <c r="E3" s="132" t="inlineStr">
        <is>
          <t>2024-12-31</t>
        </is>
      </c>
      <c r="F3" s="132" t="n"/>
      <c r="G3" s="132" t="n"/>
      <c r="H3" s="132" t="n"/>
      <c r="I3" s="132" t="n"/>
      <c r="J3" s="132" t="n"/>
      <c r="K3" s="132" t="n"/>
      <c r="L3" s="132" t="n"/>
      <c r="M3" s="132" t="n"/>
    </row>
    <row r="4" ht="18" customHeight="1" s="204" thickBot="1">
      <c r="A4" s="133" t="inlineStr">
        <is>
          <t>Pengungkapan</t>
        </is>
      </c>
      <c r="B4" s="133" t="n"/>
      <c r="C4" s="134" t="n"/>
      <c r="D4" s="134" t="n"/>
      <c r="E4" s="134" t="n"/>
      <c r="F4" s="134" t="n"/>
      <c r="G4" s="134" t="n"/>
      <c r="H4" s="134" t="n"/>
      <c r="I4" s="134" t="n"/>
      <c r="J4" s="134" t="n"/>
      <c r="K4" s="134" t="n"/>
      <c r="L4" s="134" t="n"/>
      <c r="M4" s="134" t="n"/>
    </row>
    <row r="5" ht="75" customHeight="1" s="204" thickBot="1">
      <c r="A5" s="135" t="inlineStr">
        <is>
          <t>Pengungkapan catatan atas beban pokok penjualan</t>
        </is>
      </c>
      <c r="B5" s="135" t="n"/>
      <c r="C5" s="136" t="n">
        <v/>
      </c>
      <c r="D5" s="136" t="inlineStr">
        <is>
          <t>Catatan 30Notes 30</t>
        </is>
      </c>
      <c r="E5" s="136" t="inlineStr">
        <is>
          <t>Catatan 29Notes 29</t>
        </is>
      </c>
      <c r="F5" s="136" t="n"/>
      <c r="G5" s="136" t="n"/>
      <c r="H5" s="136" t="n"/>
      <c r="I5" s="136" t="n"/>
      <c r="J5" s="136" t="n"/>
      <c r="K5" s="136" t="n"/>
      <c r="L5" s="136" t="n"/>
      <c r="M5" s="136" t="n"/>
    </row>
  </sheetData>
  <mergeCells count="1">
    <mergeCell ref="A1:C1"/>
  </mergeCells>
  <dataValidations count="1">
    <dataValidation sqref="C5:M5" showErrorMessage="1" showInputMessage="1" allowBlank="1" errorTitle="Invalid Data Type" error="Please input data in String Data Type" type="textLength" operator="greaterThan">
      <formula1>0</formula1>
    </dataValidation>
  </dataValidations>
  <pageMargins left="0.15" right="0.15" top="0.15" bottom="0.15" header="0.5" footer="0.5"/>
  <pageSetup orientation="portrait" paperSize="0" horizontalDpi="0" verticalDpi="0" copies="0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79"/>
  <sheetViews>
    <sheetView showGridLines="0" topLeftCell="A1" workbookViewId="0">
      <pane xSplit="2" ySplit="3" topLeftCell="C4" activePane="bottomRight" state="frozen"/>
      <selection pane="topRight"/>
      <selection pane="bottomLeft"/>
      <selection pane="bottomRight" activeCell="AF1" sqref="AF1:AH1048576"/>
    </sheetView>
  </sheetViews>
  <sheetFormatPr baseColWidth="10" defaultColWidth="9.3984375" defaultRowHeight="15"/>
  <cols>
    <col collapsed="1" width="42.59765625" bestFit="1" customWidth="1" style="69" min="1" max="1"/>
    <col width="31" customWidth="1" style="69" min="2" max="2"/>
    <col collapsed="1" width="25" customWidth="1" style="69" min="3" max="34"/>
    <col collapsed="1" width="9.3984375" customWidth="1" style="69" min="35" max="16384"/>
  </cols>
  <sheetData>
    <row r="1" ht="18" customHeight="1" s="204">
      <c r="A1" s="194" t="inlineStr">
        <is>
          <t>Laporan arus kas</t>
        </is>
      </c>
    </row>
    <row r="2">
      <c r="A2" s="70" t="n">
        <v>1</v>
      </c>
      <c r="B2" s="70" t="n"/>
    </row>
    <row r="3" ht="17" customHeight="1" s="204">
      <c r="A3" s="71" t="inlineStr">
        <is>
          <t>Period</t>
        </is>
      </c>
      <c r="B3" s="71" t="n"/>
      <c r="C3" s="72" t="n">
        <v/>
      </c>
      <c r="D3" s="72" t="inlineStr">
        <is>
          <t>2018-12-31</t>
        </is>
      </c>
      <c r="E3" s="72" t="inlineStr">
        <is>
          <t>2019-12-31</t>
        </is>
      </c>
      <c r="F3" s="72" t="inlineStr">
        <is>
          <t>2020-12-31</t>
        </is>
      </c>
      <c r="G3" s="72" t="inlineStr">
        <is>
          <t>2021-12-31</t>
        </is>
      </c>
      <c r="H3" s="72" t="inlineStr">
        <is>
          <t>2022-12-31</t>
        </is>
      </c>
      <c r="I3" s="72" t="inlineStr">
        <is>
          <t>2023-12-31</t>
        </is>
      </c>
      <c r="J3" s="72" t="inlineStr">
        <is>
          <t>2024-12-31</t>
        </is>
      </c>
      <c r="K3" s="72" t="n"/>
      <c r="L3" s="72" t="n"/>
      <c r="M3" s="72" t="n"/>
      <c r="N3" s="72" t="n"/>
      <c r="O3" s="72" t="n"/>
      <c r="P3" s="72" t="n"/>
      <c r="Q3" s="72" t="n"/>
      <c r="R3" s="72" t="n"/>
      <c r="S3" s="72" t="n"/>
      <c r="T3" s="72" t="n"/>
      <c r="U3" s="72" t="n"/>
      <c r="V3" s="72" t="n"/>
      <c r="W3" s="72" t="n"/>
      <c r="X3" s="72" t="n"/>
      <c r="Y3" s="72" t="n"/>
      <c r="Z3" s="72" t="n"/>
      <c r="AA3" s="72" t="n"/>
      <c r="AB3" s="72" t="n"/>
      <c r="AC3" s="72" t="n"/>
      <c r="AD3" s="72" t="n"/>
      <c r="AE3" s="72" t="n"/>
      <c r="AF3" s="72" t="n"/>
      <c r="AG3" s="72" t="n"/>
      <c r="AH3" s="72" t="n"/>
    </row>
    <row r="4" ht="18" customHeight="1" s="204" thickBot="1">
      <c r="A4" s="73" t="inlineStr">
        <is>
          <t>Laporan arus kas</t>
        </is>
      </c>
      <c r="B4" s="73" t="n"/>
      <c r="C4" s="74" t="n"/>
      <c r="D4" s="74" t="n"/>
      <c r="E4" s="74" t="n"/>
      <c r="F4" s="74" t="n"/>
      <c r="G4" s="74" t="n"/>
      <c r="H4" s="74" t="n"/>
      <c r="I4" s="74" t="n"/>
      <c r="J4" s="74" t="n"/>
      <c r="K4" s="74" t="n"/>
      <c r="L4" s="74" t="n"/>
      <c r="M4" s="74" t="n"/>
      <c r="N4" s="74" t="n"/>
      <c r="O4" s="74" t="n"/>
      <c r="P4" s="74" t="n"/>
      <c r="Q4" s="74" t="n"/>
      <c r="R4" s="74" t="n"/>
      <c r="S4" s="74" t="n"/>
      <c r="T4" s="74" t="n"/>
      <c r="U4" s="74" t="n"/>
      <c r="V4" s="74" t="n"/>
      <c r="W4" s="74" t="n"/>
      <c r="X4" s="74" t="n"/>
      <c r="Y4" s="74" t="n"/>
      <c r="Z4" s="74" t="n"/>
      <c r="AA4" s="74" t="n"/>
      <c r="AB4" s="74" t="n"/>
      <c r="AC4" s="74" t="n"/>
      <c r="AD4" s="74" t="n"/>
      <c r="AE4" s="74" t="n"/>
      <c r="AF4" s="74" t="n"/>
      <c r="AG4" s="74" t="n"/>
      <c r="AH4" s="74" t="n"/>
    </row>
    <row r="5" ht="18" customHeight="1" s="204" thickBot="1">
      <c r="A5" s="75" t="inlineStr">
        <is>
          <t>Arus kas dari aktivitas operasi</t>
        </is>
      </c>
      <c r="B5" s="75" t="n"/>
      <c r="C5" s="74" t="n"/>
      <c r="D5" s="74" t="n"/>
      <c r="E5" s="74" t="n"/>
      <c r="F5" s="74" t="n"/>
      <c r="G5" s="74" t="n"/>
      <c r="H5" s="74" t="n"/>
      <c r="I5" s="74" t="n"/>
      <c r="J5" s="74" t="n"/>
      <c r="K5" s="74" t="n"/>
      <c r="L5" s="74" t="n"/>
      <c r="M5" s="74" t="n"/>
      <c r="N5" s="74" t="n"/>
      <c r="O5" s="74" t="n"/>
      <c r="P5" s="74" t="n"/>
      <c r="Q5" s="74" t="n"/>
      <c r="R5" s="74" t="n"/>
      <c r="S5" s="74" t="n"/>
      <c r="T5" s="74" t="n"/>
      <c r="U5" s="74" t="n"/>
      <c r="V5" s="74" t="n"/>
      <c r="W5" s="74" t="n"/>
      <c r="X5" s="74" t="n"/>
      <c r="Y5" s="74" t="n"/>
      <c r="Z5" s="74" t="n"/>
      <c r="AA5" s="74" t="n"/>
      <c r="AB5" s="74" t="n"/>
      <c r="AC5" s="74" t="n"/>
      <c r="AD5" s="74" t="n"/>
      <c r="AE5" s="74" t="n"/>
      <c r="AF5" s="74" t="n"/>
      <c r="AG5" s="74" t="n"/>
      <c r="AH5" s="74" t="n"/>
    </row>
    <row r="6" ht="35" customHeight="1" s="204" thickBot="1">
      <c r="A6" s="76" t="inlineStr">
        <is>
          <t>Penerimaan kas dari aktivitas operasi</t>
        </is>
      </c>
      <c r="B6" s="76" t="n"/>
      <c r="C6" s="74" t="n"/>
      <c r="D6" s="74" t="n"/>
      <c r="E6" s="74" t="n"/>
      <c r="F6" s="74" t="n"/>
      <c r="G6" s="74" t="n"/>
      <c r="H6" s="74" t="n"/>
      <c r="I6" s="74" t="n"/>
      <c r="J6" s="74" t="n"/>
      <c r="K6" s="74" t="n"/>
      <c r="L6" s="74" t="n"/>
      <c r="M6" s="74" t="n"/>
      <c r="N6" s="74" t="n"/>
      <c r="O6" s="74" t="n"/>
      <c r="P6" s="74" t="n"/>
      <c r="Q6" s="74" t="n"/>
      <c r="R6" s="74" t="n"/>
      <c r="S6" s="74" t="n"/>
      <c r="T6" s="74" t="n"/>
      <c r="U6" s="74" t="n"/>
      <c r="V6" s="74" t="n"/>
      <c r="W6" s="74" t="n"/>
      <c r="X6" s="74" t="n"/>
      <c r="Y6" s="74" t="n"/>
      <c r="Z6" s="74" t="n"/>
      <c r="AA6" s="74" t="n"/>
      <c r="AB6" s="74" t="n"/>
      <c r="AC6" s="74" t="n"/>
      <c r="AD6" s="74" t="n"/>
      <c r="AE6" s="74" t="n"/>
      <c r="AF6" s="74" t="n"/>
      <c r="AG6" s="74" t="n"/>
      <c r="AH6" s="74" t="n"/>
    </row>
    <row r="7" ht="18" customHeight="1" s="204" thickBot="1">
      <c r="A7" s="77" t="inlineStr">
        <is>
          <t>Penerimaan dari pelanggan</t>
        </is>
      </c>
      <c r="B7" s="77" t="n"/>
      <c r="C7" s="78" t="n">
        <v/>
      </c>
      <c r="D7" s="78" t="n">
        <v>25547.387115</v>
      </c>
      <c r="E7" s="78" t="n">
        <v>32502.238389</v>
      </c>
      <c r="F7" s="78" t="n">
        <v>27417.07615</v>
      </c>
      <c r="G7" s="78" t="n">
        <v>38780.292</v>
      </c>
      <c r="H7" s="78" t="n">
        <v>45065.127</v>
      </c>
      <c r="I7" s="78" t="n">
        <v>42004.017</v>
      </c>
      <c r="J7" s="78" t="n">
        <v>72444.817</v>
      </c>
      <c r="K7" s="78" t="n"/>
      <c r="L7" s="78" t="n"/>
      <c r="M7" s="78" t="n"/>
      <c r="N7" s="78" t="n"/>
      <c r="O7" s="78" t="n"/>
      <c r="P7" s="78" t="n"/>
      <c r="Q7" s="78" t="n"/>
      <c r="R7" s="78" t="n"/>
      <c r="S7" s="78" t="n"/>
      <c r="T7" s="78" t="n"/>
      <c r="U7" s="78" t="n"/>
      <c r="V7" s="78" t="n"/>
      <c r="W7" s="78" t="n"/>
      <c r="X7" s="78" t="n"/>
      <c r="Y7" s="78" t="n"/>
      <c r="Z7" s="78" t="n"/>
      <c r="AA7" s="78" t="n"/>
      <c r="AB7" s="78" t="n"/>
      <c r="AC7" s="78" t="n"/>
      <c r="AD7" s="78" t="n"/>
      <c r="AE7" s="78" t="n"/>
      <c r="AF7" s="78" t="n"/>
      <c r="AG7" s="78" t="n"/>
      <c r="AH7" s="78" t="n"/>
    </row>
    <row r="8" hidden="1" ht="69" customHeight="1" s="204" thickBot="1">
      <c r="A8" s="77" t="inlineStr">
        <is>
          <t>Penerimaan dari penjualan/penurunan modal atas investasi pada saham dan efek ekuitas lainnya</t>
        </is>
      </c>
      <c r="B8" s="77" t="n"/>
      <c r="C8" s="78" t="n">
        <v/>
      </c>
      <c r="D8" s="78" t="n">
        <v/>
      </c>
      <c r="E8" s="78" t="n">
        <v/>
      </c>
      <c r="F8" s="78" t="n">
        <v/>
      </c>
      <c r="G8" s="78" t="n">
        <v/>
      </c>
      <c r="H8" s="78" t="n">
        <v/>
      </c>
      <c r="I8" s="78" t="n">
        <v/>
      </c>
      <c r="J8" s="78" t="n">
        <v/>
      </c>
      <c r="K8" s="78" t="n"/>
      <c r="L8" s="78" t="n"/>
      <c r="M8" s="78" t="n"/>
      <c r="N8" s="78" t="n"/>
      <c r="O8" s="78" t="n"/>
      <c r="P8" s="78" t="n"/>
      <c r="Q8" s="78" t="n"/>
      <c r="R8" s="78" t="n"/>
      <c r="S8" s="78" t="n"/>
      <c r="T8" s="78" t="n"/>
      <c r="U8" s="78" t="n"/>
      <c r="V8" s="78" t="n"/>
      <c r="W8" s="78" t="n"/>
      <c r="X8" s="78" t="n"/>
      <c r="Y8" s="78" t="n"/>
      <c r="Z8" s="78" t="n"/>
      <c r="AA8" s="78" t="n"/>
      <c r="AB8" s="78" t="n"/>
      <c r="AC8" s="78" t="n"/>
      <c r="AD8" s="78" t="n"/>
      <c r="AE8" s="78" t="n"/>
      <c r="AF8" s="78" t="n"/>
      <c r="AG8" s="78" t="n"/>
      <c r="AH8" s="78" t="n"/>
    </row>
    <row r="9" hidden="1" ht="18" customHeight="1" s="204" thickBot="1">
      <c r="A9" s="77" t="inlineStr">
        <is>
          <t>Penerimaan subsidi</t>
        </is>
      </c>
      <c r="B9" s="77" t="n"/>
      <c r="C9" s="78" t="n">
        <v/>
      </c>
      <c r="D9" s="78" t="n">
        <v/>
      </c>
      <c r="E9" s="78" t="n">
        <v/>
      </c>
      <c r="F9" s="78" t="n">
        <v/>
      </c>
      <c r="G9" s="78" t="n">
        <v/>
      </c>
      <c r="H9" s="78" t="n">
        <v/>
      </c>
      <c r="I9" s="78" t="n">
        <v/>
      </c>
      <c r="J9" s="78" t="n">
        <v/>
      </c>
      <c r="K9" s="78" t="n"/>
      <c r="L9" s="78" t="n"/>
      <c r="M9" s="78" t="n"/>
      <c r="N9" s="78" t="n"/>
      <c r="O9" s="78" t="n"/>
      <c r="P9" s="78" t="n"/>
      <c r="Q9" s="78" t="n"/>
      <c r="R9" s="78" t="n"/>
      <c r="S9" s="78" t="n"/>
      <c r="T9" s="78" t="n"/>
      <c r="U9" s="78" t="n"/>
      <c r="V9" s="78" t="n"/>
      <c r="W9" s="78" t="n"/>
      <c r="X9" s="78" t="n"/>
      <c r="Y9" s="78" t="n"/>
      <c r="Z9" s="78" t="n"/>
      <c r="AA9" s="78" t="n"/>
      <c r="AB9" s="78" t="n"/>
      <c r="AC9" s="78" t="n"/>
      <c r="AD9" s="78" t="n"/>
      <c r="AE9" s="78" t="n"/>
      <c r="AF9" s="78" t="n"/>
      <c r="AG9" s="78" t="n"/>
      <c r="AH9" s="78" t="n"/>
    </row>
    <row r="10" hidden="1" ht="35" customHeight="1" s="204" thickBot="1">
      <c r="A10" s="77" t="inlineStr">
        <is>
          <t>Penerimaan dari royalti, fees, komisi, dan pendapatan lain</t>
        </is>
      </c>
      <c r="B10" s="77" t="n"/>
      <c r="C10" s="78" t="n">
        <v/>
      </c>
      <c r="D10" s="78" t="n">
        <v/>
      </c>
      <c r="E10" s="78" t="n">
        <v/>
      </c>
      <c r="F10" s="78" t="n">
        <v/>
      </c>
      <c r="G10" s="78" t="n">
        <v/>
      </c>
      <c r="H10" s="78" t="n">
        <v/>
      </c>
      <c r="I10" s="78" t="n">
        <v/>
      </c>
      <c r="J10" s="78" t="n">
        <v/>
      </c>
      <c r="K10" s="78" t="n"/>
      <c r="L10" s="78" t="n"/>
      <c r="M10" s="78" t="n"/>
      <c r="N10" s="78" t="n"/>
      <c r="O10" s="78" t="n"/>
      <c r="P10" s="78" t="n"/>
      <c r="Q10" s="78" t="n"/>
      <c r="R10" s="78" t="n"/>
      <c r="S10" s="78" t="n"/>
      <c r="T10" s="78" t="n"/>
      <c r="U10" s="78" t="n"/>
      <c r="V10" s="78" t="n"/>
      <c r="W10" s="78" t="n"/>
      <c r="X10" s="78" t="n"/>
      <c r="Y10" s="78" t="n"/>
      <c r="Z10" s="78" t="n"/>
      <c r="AA10" s="78" t="n"/>
      <c r="AB10" s="78" t="n"/>
      <c r="AC10" s="78" t="n"/>
      <c r="AD10" s="78" t="n"/>
      <c r="AE10" s="78" t="n"/>
      <c r="AF10" s="78" t="n"/>
      <c r="AG10" s="78" t="n"/>
      <c r="AH10" s="78" t="n"/>
    </row>
    <row r="11" hidden="1" ht="69" customHeight="1" s="204" thickBot="1">
      <c r="A11" s="77" t="inlineStr">
        <is>
          <t>Penerimaan dari kontrak yang dimiliki untuk tujuan diperdagangkan atau diperjualbelikan</t>
        </is>
      </c>
      <c r="B11" s="77" t="n"/>
      <c r="C11" s="78" t="n">
        <v/>
      </c>
      <c r="D11" s="78" t="n">
        <v/>
      </c>
      <c r="E11" s="78" t="n">
        <v/>
      </c>
      <c r="F11" s="78" t="n">
        <v/>
      </c>
      <c r="G11" s="78" t="n">
        <v/>
      </c>
      <c r="H11" s="78" t="n">
        <v/>
      </c>
      <c r="I11" s="78" t="n">
        <v/>
      </c>
      <c r="J11" s="78" t="n">
        <v/>
      </c>
      <c r="K11" s="78" t="n"/>
      <c r="L11" s="78" t="n"/>
      <c r="M11" s="78" t="n"/>
      <c r="N11" s="78" t="n"/>
      <c r="O11" s="78" t="n"/>
      <c r="P11" s="78" t="n"/>
      <c r="Q11" s="78" t="n"/>
      <c r="R11" s="78" t="n"/>
      <c r="S11" s="78" t="n"/>
      <c r="T11" s="78" t="n"/>
      <c r="U11" s="78" t="n"/>
      <c r="V11" s="78" t="n"/>
      <c r="W11" s="78" t="n"/>
      <c r="X11" s="78" t="n"/>
      <c r="Y11" s="78" t="n"/>
      <c r="Z11" s="78" t="n"/>
      <c r="AA11" s="78" t="n"/>
      <c r="AB11" s="78" t="n"/>
      <c r="AC11" s="78" t="n"/>
      <c r="AD11" s="78" t="n"/>
      <c r="AE11" s="78" t="n"/>
      <c r="AF11" s="78" t="n"/>
      <c r="AG11" s="78" t="n"/>
      <c r="AH11" s="78" t="n"/>
    </row>
    <row r="12" hidden="1" ht="35" customHeight="1" s="204" thickBot="1">
      <c r="A12" s="77" t="inlineStr">
        <is>
          <t>Penerimaan dari perusahaan efek</t>
        </is>
      </c>
      <c r="B12" s="77" t="n"/>
      <c r="C12" s="78" t="n">
        <v/>
      </c>
      <c r="D12" s="78" t="n">
        <v/>
      </c>
      <c r="E12" s="78" t="n">
        <v/>
      </c>
      <c r="F12" s="78" t="n">
        <v/>
      </c>
      <c r="G12" s="78" t="n">
        <v/>
      </c>
      <c r="H12" s="78" t="n">
        <v/>
      </c>
      <c r="I12" s="78" t="n">
        <v/>
      </c>
      <c r="J12" s="78" t="n">
        <v/>
      </c>
      <c r="K12" s="78" t="n"/>
      <c r="L12" s="78" t="n"/>
      <c r="M12" s="78" t="n"/>
      <c r="N12" s="78" t="n"/>
      <c r="O12" s="78" t="n"/>
      <c r="P12" s="78" t="n"/>
      <c r="Q12" s="78" t="n"/>
      <c r="R12" s="78" t="n"/>
      <c r="S12" s="78" t="n"/>
      <c r="T12" s="78" t="n"/>
      <c r="U12" s="78" t="n"/>
      <c r="V12" s="78" t="n"/>
      <c r="W12" s="78" t="n"/>
      <c r="X12" s="78" t="n"/>
      <c r="Y12" s="78" t="n"/>
      <c r="Z12" s="78" t="n"/>
      <c r="AA12" s="78" t="n"/>
      <c r="AB12" s="78" t="n"/>
      <c r="AC12" s="78" t="n"/>
      <c r="AD12" s="78" t="n"/>
      <c r="AE12" s="78" t="n"/>
      <c r="AF12" s="78" t="n"/>
      <c r="AG12" s="78" t="n"/>
      <c r="AH12" s="78" t="n"/>
    </row>
    <row r="13" hidden="1" ht="35" customHeight="1" s="204" thickBot="1">
      <c r="A13" s="77" t="inlineStr">
        <is>
          <t>Penerimaan kas lainnya dari aktivitas operasi</t>
        </is>
      </c>
      <c r="B13" s="77" t="n"/>
      <c r="C13" s="78" t="n">
        <v/>
      </c>
      <c r="D13" s="78" t="n">
        <v/>
      </c>
      <c r="E13" s="78" t="n">
        <v/>
      </c>
      <c r="F13" s="78" t="n">
        <v/>
      </c>
      <c r="G13" s="78" t="n">
        <v/>
      </c>
      <c r="H13" s="78" t="n">
        <v/>
      </c>
      <c r="I13" s="78" t="n">
        <v/>
      </c>
      <c r="J13" s="78" t="n">
        <v/>
      </c>
      <c r="K13" s="78" t="n"/>
      <c r="L13" s="78" t="n"/>
      <c r="M13" s="78" t="n"/>
      <c r="N13" s="78" t="n"/>
      <c r="O13" s="78" t="n"/>
      <c r="P13" s="78" t="n"/>
      <c r="Q13" s="78" t="n"/>
      <c r="R13" s="78" t="n"/>
      <c r="S13" s="78" t="n"/>
      <c r="T13" s="78" t="n"/>
      <c r="U13" s="78" t="n"/>
      <c r="V13" s="78" t="n"/>
      <c r="W13" s="78" t="n"/>
      <c r="X13" s="78" t="n"/>
      <c r="Y13" s="78" t="n"/>
      <c r="Z13" s="78" t="n"/>
      <c r="AA13" s="78" t="n"/>
      <c r="AB13" s="78" t="n"/>
      <c r="AC13" s="78" t="n"/>
      <c r="AD13" s="78" t="n"/>
      <c r="AE13" s="78" t="n"/>
      <c r="AF13" s="78" t="n"/>
      <c r="AG13" s="78" t="n"/>
      <c r="AH13" s="78" t="n"/>
    </row>
    <row r="14" ht="35" customHeight="1" s="204" thickBot="1">
      <c r="A14" s="76" t="inlineStr">
        <is>
          <t>Pembayaran kas dari aktivitas operasi</t>
        </is>
      </c>
      <c r="B14" s="76" t="n"/>
      <c r="C14" s="74" t="n"/>
      <c r="D14" s="74" t="n"/>
      <c r="E14" s="74" t="n"/>
      <c r="F14" s="74" t="n"/>
      <c r="G14" s="74" t="n"/>
      <c r="H14" s="74" t="n"/>
      <c r="I14" s="74" t="n"/>
      <c r="J14" s="74" t="n"/>
      <c r="K14" s="74" t="n"/>
      <c r="L14" s="74" t="n"/>
      <c r="M14" s="74" t="n"/>
      <c r="N14" s="74" t="n"/>
      <c r="O14" s="74" t="n"/>
      <c r="P14" s="74" t="n"/>
      <c r="Q14" s="74" t="n"/>
      <c r="R14" s="74" t="n"/>
      <c r="S14" s="74" t="n"/>
      <c r="T14" s="74" t="n"/>
      <c r="U14" s="74" t="n"/>
      <c r="V14" s="74" t="n"/>
      <c r="W14" s="74" t="n"/>
      <c r="X14" s="74" t="n"/>
      <c r="Y14" s="74" t="n"/>
      <c r="Z14" s="74" t="n"/>
      <c r="AA14" s="74" t="n"/>
      <c r="AB14" s="74" t="n"/>
      <c r="AC14" s="74" t="n"/>
      <c r="AD14" s="74" t="n"/>
      <c r="AE14" s="74" t="n"/>
      <c r="AF14" s="74" t="n"/>
      <c r="AG14" s="74" t="n"/>
      <c r="AH14" s="74" t="n"/>
    </row>
    <row r="15" ht="35" customHeight="1" s="204" thickBot="1">
      <c r="A15" s="77" t="inlineStr">
        <is>
          <t>Pembayaran kepada pemasok atas barang dan jasa</t>
        </is>
      </c>
      <c r="B15" s="77" t="n"/>
      <c r="C15" s="79" t="n">
        <v/>
      </c>
      <c r="D15" s="79" t="n">
        <v>21393.706262</v>
      </c>
      <c r="E15" s="79" t="n">
        <v>28289.848891</v>
      </c>
      <c r="F15" s="79" t="n">
        <v>22631.109192</v>
      </c>
      <c r="G15" s="79" t="n">
        <v>29620.228</v>
      </c>
      <c r="H15" s="79" t="n">
        <v>36041.2</v>
      </c>
      <c r="I15" s="79" t="n">
        <v>32510.012</v>
      </c>
      <c r="J15" s="79" t="n">
        <v>62970.785</v>
      </c>
      <c r="K15" s="79" t="n"/>
      <c r="L15" s="79" t="n"/>
      <c r="M15" s="79" t="n"/>
      <c r="N15" s="79" t="n"/>
      <c r="O15" s="79" t="n"/>
      <c r="P15" s="79" t="n"/>
      <c r="Q15" s="79" t="n"/>
      <c r="R15" s="79" t="n"/>
      <c r="S15" s="79" t="n"/>
      <c r="T15" s="79" t="n"/>
      <c r="U15" s="79" t="n"/>
      <c r="V15" s="79" t="n"/>
      <c r="W15" s="79" t="n"/>
      <c r="X15" s="79" t="n"/>
      <c r="Y15" s="79" t="n"/>
      <c r="Z15" s="79" t="n"/>
      <c r="AA15" s="79" t="n"/>
      <c r="AB15" s="79" t="n"/>
      <c r="AC15" s="79" t="n"/>
      <c r="AD15" s="79" t="n"/>
      <c r="AE15" s="79" t="n"/>
      <c r="AF15" s="79" t="n"/>
      <c r="AG15" s="79" t="n"/>
      <c r="AH15" s="79" t="n"/>
    </row>
    <row r="16" ht="18" customHeight="1" s="204" thickBot="1">
      <c r="A16" s="77" t="inlineStr">
        <is>
          <t>Pembayaran gaji dan tunjangan</t>
        </is>
      </c>
      <c r="B16" s="77" t="n"/>
      <c r="C16" s="79" t="n">
        <v/>
      </c>
      <c r="D16" s="79" t="n">
        <v>1224.228892</v>
      </c>
      <c r="E16" s="79" t="n">
        <v>1549.571203</v>
      </c>
      <c r="F16" s="79" t="n">
        <v>1611.712979</v>
      </c>
      <c r="G16" s="79" t="n">
        <v>2305.659</v>
      </c>
      <c r="H16" s="79" t="n">
        <v>1670.046</v>
      </c>
      <c r="I16" s="79" t="n">
        <v>2280.373</v>
      </c>
      <c r="J16" s="79" t="n">
        <v>2053.906</v>
      </c>
      <c r="K16" s="79" t="n"/>
      <c r="L16" s="79" t="n"/>
      <c r="M16" s="79" t="n"/>
      <c r="N16" s="79" t="n"/>
      <c r="O16" s="79" t="n"/>
      <c r="P16" s="79" t="n"/>
      <c r="Q16" s="79" t="n"/>
      <c r="R16" s="79" t="n"/>
      <c r="S16" s="79" t="n"/>
      <c r="T16" s="79" t="n"/>
      <c r="U16" s="79" t="n"/>
      <c r="V16" s="79" t="n"/>
      <c r="W16" s="79" t="n"/>
      <c r="X16" s="79" t="n"/>
      <c r="Y16" s="79" t="n"/>
      <c r="Z16" s="79" t="n"/>
      <c r="AA16" s="79" t="n"/>
      <c r="AB16" s="79" t="n"/>
      <c r="AC16" s="79" t="n"/>
      <c r="AD16" s="79" t="n"/>
      <c r="AE16" s="79" t="n"/>
      <c r="AF16" s="79" t="n"/>
      <c r="AG16" s="79" t="n"/>
      <c r="AH16" s="79" t="n"/>
    </row>
    <row r="17" hidden="1" ht="35" customHeight="1" s="204" thickBot="1">
      <c r="A17" s="77" t="inlineStr">
        <is>
          <t>Pembayaran beban umum dan administrasi</t>
        </is>
      </c>
      <c r="B17" s="77" t="n"/>
      <c r="C17" s="79" t="n">
        <v/>
      </c>
      <c r="D17" s="79" t="n">
        <v/>
      </c>
      <c r="E17" s="79" t="n">
        <v/>
      </c>
      <c r="F17" s="79" t="n">
        <v/>
      </c>
      <c r="G17" s="79" t="n">
        <v/>
      </c>
      <c r="H17" s="79" t="n">
        <v/>
      </c>
      <c r="I17" s="79" t="n">
        <v/>
      </c>
      <c r="J17" s="79" t="n">
        <v/>
      </c>
      <c r="K17" s="79" t="n"/>
      <c r="L17" s="79" t="n"/>
      <c r="M17" s="79" t="n"/>
      <c r="N17" s="79" t="n"/>
      <c r="O17" s="79" t="n"/>
      <c r="P17" s="79" t="n"/>
      <c r="Q17" s="79" t="n"/>
      <c r="R17" s="79" t="n"/>
      <c r="S17" s="79" t="n"/>
      <c r="T17" s="79" t="n"/>
      <c r="U17" s="79" t="n"/>
      <c r="V17" s="79" t="n"/>
      <c r="W17" s="79" t="n"/>
      <c r="X17" s="79" t="n"/>
      <c r="Y17" s="79" t="n"/>
      <c r="Z17" s="79" t="n"/>
      <c r="AA17" s="79" t="n"/>
      <c r="AB17" s="79" t="n"/>
      <c r="AC17" s="79" t="n"/>
      <c r="AD17" s="79" t="n"/>
      <c r="AE17" s="79" t="n"/>
      <c r="AF17" s="79" t="n"/>
      <c r="AG17" s="79" t="n"/>
      <c r="AH17" s="79" t="n"/>
    </row>
    <row r="18" hidden="1" ht="35" customHeight="1" s="204" thickBot="1">
      <c r="A18" s="77" t="inlineStr">
        <is>
          <t>Pembayaran royalti dan iuran eksploitasi</t>
        </is>
      </c>
      <c r="B18" s="77" t="n"/>
      <c r="C18" s="79" t="n">
        <v/>
      </c>
      <c r="D18" s="79" t="n">
        <v/>
      </c>
      <c r="E18" s="79" t="n">
        <v/>
      </c>
      <c r="F18" s="79" t="n">
        <v/>
      </c>
      <c r="G18" s="79" t="n">
        <v/>
      </c>
      <c r="H18" s="79" t="n">
        <v/>
      </c>
      <c r="I18" s="79" t="n">
        <v/>
      </c>
      <c r="J18" s="79" t="n">
        <v/>
      </c>
      <c r="K18" s="79" t="n"/>
      <c r="L18" s="79" t="n"/>
      <c r="M18" s="79" t="n"/>
      <c r="N18" s="79" t="n"/>
      <c r="O18" s="79" t="n"/>
      <c r="P18" s="79" t="n"/>
      <c r="Q18" s="79" t="n"/>
      <c r="R18" s="79" t="n"/>
      <c r="S18" s="79" t="n"/>
      <c r="T18" s="79" t="n"/>
      <c r="U18" s="79" t="n"/>
      <c r="V18" s="79" t="n"/>
      <c r="W18" s="79" t="n"/>
      <c r="X18" s="79" t="n"/>
      <c r="Y18" s="79" t="n"/>
      <c r="Z18" s="79" t="n"/>
      <c r="AA18" s="79" t="n"/>
      <c r="AB18" s="79" t="n"/>
      <c r="AC18" s="79" t="n"/>
      <c r="AD18" s="79" t="n"/>
      <c r="AE18" s="79" t="n"/>
      <c r="AF18" s="79" t="n"/>
      <c r="AG18" s="79" t="n"/>
      <c r="AH18" s="79" t="n"/>
    </row>
    <row r="19" hidden="1" ht="18" customHeight="1" s="204" thickBot="1">
      <c r="A19" s="77" t="inlineStr">
        <is>
          <t>Pembayaran kepada kontraktor</t>
        </is>
      </c>
      <c r="B19" s="77" t="n"/>
      <c r="C19" s="79" t="n">
        <v/>
      </c>
      <c r="D19" s="79" t="n">
        <v/>
      </c>
      <c r="E19" s="79" t="n">
        <v/>
      </c>
      <c r="F19" s="79" t="n">
        <v/>
      </c>
      <c r="G19" s="79" t="n">
        <v/>
      </c>
      <c r="H19" s="79" t="n">
        <v/>
      </c>
      <c r="I19" s="79" t="n">
        <v/>
      </c>
      <c r="J19" s="79" t="n">
        <v/>
      </c>
      <c r="K19" s="79" t="n"/>
      <c r="L19" s="79" t="n"/>
      <c r="M19" s="79" t="n"/>
      <c r="N19" s="79" t="n"/>
      <c r="O19" s="79" t="n"/>
      <c r="P19" s="79" t="n"/>
      <c r="Q19" s="79" t="n"/>
      <c r="R19" s="79" t="n"/>
      <c r="S19" s="79" t="n"/>
      <c r="T19" s="79" t="n"/>
      <c r="U19" s="79" t="n"/>
      <c r="V19" s="79" t="n"/>
      <c r="W19" s="79" t="n"/>
      <c r="X19" s="79" t="n"/>
      <c r="Y19" s="79" t="n"/>
      <c r="Z19" s="79" t="n"/>
      <c r="AA19" s="79" t="n"/>
      <c r="AB19" s="79" t="n"/>
      <c r="AC19" s="79" t="n"/>
      <c r="AD19" s="79" t="n"/>
      <c r="AE19" s="79" t="n"/>
      <c r="AF19" s="79" t="n"/>
      <c r="AG19" s="79" t="n"/>
      <c r="AH19" s="79" t="n"/>
    </row>
    <row r="20" hidden="1" ht="18" customHeight="1" s="204" thickBot="1">
      <c r="A20" s="77" t="inlineStr">
        <is>
          <t>Pembayaran jasa manajemen</t>
        </is>
      </c>
      <c r="B20" s="77" t="n"/>
      <c r="C20" s="79" t="n">
        <v/>
      </c>
      <c r="D20" s="79" t="n">
        <v/>
      </c>
      <c r="E20" s="79" t="n">
        <v/>
      </c>
      <c r="F20" s="79" t="n">
        <v/>
      </c>
      <c r="G20" s="79" t="n">
        <v/>
      </c>
      <c r="H20" s="79" t="n">
        <v/>
      </c>
      <c r="I20" s="79" t="n">
        <v/>
      </c>
      <c r="J20" s="79" t="n">
        <v/>
      </c>
      <c r="K20" s="79" t="n"/>
      <c r="L20" s="79" t="n"/>
      <c r="M20" s="79" t="n"/>
      <c r="N20" s="79" t="n"/>
      <c r="O20" s="79" t="n"/>
      <c r="P20" s="79" t="n"/>
      <c r="Q20" s="79" t="n"/>
      <c r="R20" s="79" t="n"/>
      <c r="S20" s="79" t="n"/>
      <c r="T20" s="79" t="n"/>
      <c r="U20" s="79" t="n"/>
      <c r="V20" s="79" t="n"/>
      <c r="W20" s="79" t="n"/>
      <c r="X20" s="79" t="n"/>
      <c r="Y20" s="79" t="n"/>
      <c r="Z20" s="79" t="n"/>
      <c r="AA20" s="79" t="n"/>
      <c r="AB20" s="79" t="n"/>
      <c r="AC20" s="79" t="n"/>
      <c r="AD20" s="79" t="n"/>
      <c r="AE20" s="79" t="n"/>
      <c r="AF20" s="79" t="n"/>
      <c r="AG20" s="79" t="n"/>
      <c r="AH20" s="79" t="n"/>
    </row>
    <row r="21" hidden="1" ht="35" customHeight="1" s="204" thickBot="1">
      <c r="A21" s="77" t="inlineStr">
        <is>
          <t>Pembayaran kas lainnya untuk beban operasi</t>
        </is>
      </c>
      <c r="B21" s="77" t="n"/>
      <c r="C21" s="79" t="n">
        <v/>
      </c>
      <c r="D21" s="79" t="n">
        <v/>
      </c>
      <c r="E21" s="79" t="n">
        <v/>
      </c>
      <c r="F21" s="79" t="n">
        <v/>
      </c>
      <c r="G21" s="79" t="n">
        <v/>
      </c>
      <c r="H21" s="79" t="n">
        <v/>
      </c>
      <c r="I21" s="79" t="n">
        <v/>
      </c>
      <c r="J21" s="79" t="n">
        <v/>
      </c>
      <c r="K21" s="79" t="n"/>
      <c r="L21" s="79" t="n"/>
      <c r="M21" s="79" t="n"/>
      <c r="N21" s="79" t="n"/>
      <c r="O21" s="79" t="n"/>
      <c r="P21" s="79" t="n"/>
      <c r="Q21" s="79" t="n"/>
      <c r="R21" s="79" t="n"/>
      <c r="S21" s="79" t="n"/>
      <c r="T21" s="79" t="n"/>
      <c r="U21" s="79" t="n"/>
      <c r="V21" s="79" t="n"/>
      <c r="W21" s="79" t="n"/>
      <c r="X21" s="79" t="n"/>
      <c r="Y21" s="79" t="n"/>
      <c r="Z21" s="79" t="n"/>
      <c r="AA21" s="79" t="n"/>
      <c r="AB21" s="79" t="n"/>
      <c r="AC21" s="79" t="n"/>
      <c r="AD21" s="79" t="n"/>
      <c r="AE21" s="79" t="n"/>
      <c r="AF21" s="79" t="n"/>
      <c r="AG21" s="79" t="n"/>
      <c r="AH21" s="79" t="n"/>
    </row>
    <row r="22" hidden="1" ht="69" customHeight="1" s="204" thickBot="1">
      <c r="A22" s="77" t="inlineStr">
        <is>
          <t>Pembayaran dari kontrak yang dimiliki untuk tujuan diperdagangkan atau diperjualbelikan</t>
        </is>
      </c>
      <c r="B22" s="77" t="n"/>
      <c r="C22" s="79" t="n">
        <v/>
      </c>
      <c r="D22" s="79" t="n">
        <v/>
      </c>
      <c r="E22" s="79" t="n">
        <v/>
      </c>
      <c r="F22" s="79" t="n">
        <v/>
      </c>
      <c r="G22" s="79" t="n">
        <v/>
      </c>
      <c r="H22" s="79" t="n">
        <v/>
      </c>
      <c r="I22" s="79" t="n">
        <v/>
      </c>
      <c r="J22" s="79" t="n">
        <v/>
      </c>
      <c r="K22" s="79" t="n"/>
      <c r="L22" s="79" t="n"/>
      <c r="M22" s="79" t="n"/>
      <c r="N22" s="79" t="n"/>
      <c r="O22" s="79" t="n"/>
      <c r="P22" s="79" t="n"/>
      <c r="Q22" s="79" t="n"/>
      <c r="R22" s="79" t="n"/>
      <c r="S22" s="79" t="n"/>
      <c r="T22" s="79" t="n"/>
      <c r="U22" s="79" t="n"/>
      <c r="V22" s="79" t="n"/>
      <c r="W22" s="79" t="n"/>
      <c r="X22" s="79" t="n"/>
      <c r="Y22" s="79" t="n"/>
      <c r="Z22" s="79" t="n"/>
      <c r="AA22" s="79" t="n"/>
      <c r="AB22" s="79" t="n"/>
      <c r="AC22" s="79" t="n"/>
      <c r="AD22" s="79" t="n"/>
      <c r="AE22" s="79" t="n"/>
      <c r="AF22" s="79" t="n"/>
      <c r="AG22" s="79" t="n"/>
      <c r="AH22" s="79" t="n"/>
    </row>
    <row r="23" ht="35" customHeight="1" s="204" thickBot="1">
      <c r="A23" s="76" t="inlineStr">
        <is>
          <t>Kas diperoleh dari (digunakan untuk) operasi</t>
        </is>
      </c>
      <c r="B23" s="76" t="n"/>
      <c r="C23" s="80" t="n">
        <v/>
      </c>
      <c r="D23" s="80" t="n">
        <v>2929.451961</v>
      </c>
      <c r="E23" s="80" t="n">
        <v>2662.818295</v>
      </c>
      <c r="F23" s="80" t="n">
        <v>3174.253979</v>
      </c>
      <c r="G23" s="80" t="n">
        <v>6854.405</v>
      </c>
      <c r="H23" s="80" t="n">
        <v>7353.881</v>
      </c>
      <c r="I23" s="80" t="n">
        <v>7213.632</v>
      </c>
      <c r="J23" s="80" t="n">
        <v>7420.126</v>
      </c>
      <c r="K23" s="80" t="n"/>
      <c r="L23" s="80" t="n"/>
      <c r="M23" s="80" t="n"/>
      <c r="N23" s="80" t="n"/>
      <c r="O23" s="80" t="n"/>
      <c r="P23" s="80" t="n"/>
      <c r="Q23" s="80" t="n"/>
      <c r="R23" s="80" t="n"/>
      <c r="S23" s="80" t="n"/>
      <c r="T23" s="80" t="n"/>
      <c r="U23" s="80" t="n"/>
      <c r="V23" s="80" t="n"/>
      <c r="W23" s="80" t="n"/>
      <c r="X23" s="80" t="n"/>
      <c r="Y23" s="80" t="n"/>
      <c r="Z23" s="80" t="n"/>
      <c r="AA23" s="80" t="n"/>
      <c r="AB23" s="80" t="n"/>
      <c r="AC23" s="80" t="n"/>
      <c r="AD23" s="80" t="n"/>
      <c r="AE23" s="80" t="n"/>
      <c r="AF23" s="80" t="n"/>
      <c r="AG23" s="80" t="n"/>
      <c r="AH23" s="80" t="n"/>
    </row>
    <row r="24" hidden="1" ht="35" customHeight="1" s="204" thickBot="1">
      <c r="A24" s="81" t="inlineStr">
        <is>
          <t>Penerimaan bunga, hasil investasi, provisi, dan komisi</t>
        </is>
      </c>
      <c r="B24" s="81" t="n"/>
      <c r="C24" s="78" t="n">
        <v/>
      </c>
      <c r="D24" s="78" t="n">
        <v/>
      </c>
      <c r="E24" s="78" t="n">
        <v/>
      </c>
      <c r="F24" s="78" t="n">
        <v/>
      </c>
      <c r="G24" s="78" t="n">
        <v/>
      </c>
      <c r="H24" s="78" t="n">
        <v/>
      </c>
      <c r="I24" s="78" t="n">
        <v/>
      </c>
      <c r="J24" s="78" t="n">
        <v/>
      </c>
      <c r="K24" s="78" t="n"/>
      <c r="L24" s="78" t="n"/>
      <c r="M24" s="78" t="n"/>
      <c r="N24" s="78" t="n"/>
      <c r="O24" s="78" t="n"/>
      <c r="P24" s="78" t="n"/>
      <c r="Q24" s="78" t="n"/>
      <c r="R24" s="78" t="n"/>
      <c r="S24" s="78" t="n"/>
      <c r="T24" s="78" t="n"/>
      <c r="U24" s="78" t="n"/>
      <c r="V24" s="78" t="n"/>
      <c r="W24" s="78" t="n"/>
      <c r="X24" s="78" t="n"/>
      <c r="Y24" s="78" t="n"/>
      <c r="Z24" s="78" t="n"/>
      <c r="AA24" s="78" t="n"/>
      <c r="AB24" s="78" t="n"/>
      <c r="AC24" s="78" t="n"/>
      <c r="AD24" s="78" t="n"/>
      <c r="AE24" s="78" t="n"/>
      <c r="AF24" s="78" t="n"/>
      <c r="AG24" s="78" t="n"/>
      <c r="AH24" s="78" t="n"/>
    </row>
    <row r="25" hidden="1" ht="35" customHeight="1" s="204" thickBot="1">
      <c r="A25" s="81" t="inlineStr">
        <is>
          <t>Pembayaran bunga dan bonus, provisi dan komisi</t>
        </is>
      </c>
      <c r="B25" s="81" t="n"/>
      <c r="C25" s="79" t="n">
        <v/>
      </c>
      <c r="D25" s="79" t="n">
        <v/>
      </c>
      <c r="E25" s="79" t="n">
        <v/>
      </c>
      <c r="F25" s="79" t="n">
        <v/>
      </c>
      <c r="G25" s="79" t="n">
        <v/>
      </c>
      <c r="H25" s="79" t="n">
        <v/>
      </c>
      <c r="I25" s="79" t="n">
        <v/>
      </c>
      <c r="J25" s="79" t="n">
        <v/>
      </c>
      <c r="K25" s="79" t="n"/>
      <c r="L25" s="79" t="n"/>
      <c r="M25" s="79" t="n"/>
      <c r="N25" s="79" t="n"/>
      <c r="O25" s="79" t="n"/>
      <c r="P25" s="79" t="n"/>
      <c r="Q25" s="79" t="n"/>
      <c r="R25" s="79" t="n"/>
      <c r="S25" s="79" t="n"/>
      <c r="T25" s="79" t="n"/>
      <c r="U25" s="79" t="n"/>
      <c r="V25" s="79" t="n"/>
      <c r="W25" s="79" t="n"/>
      <c r="X25" s="79" t="n"/>
      <c r="Y25" s="79" t="n"/>
      <c r="Z25" s="79" t="n"/>
      <c r="AA25" s="79" t="n"/>
      <c r="AB25" s="79" t="n"/>
      <c r="AC25" s="79" t="n"/>
      <c r="AD25" s="79" t="n"/>
      <c r="AE25" s="79" t="n"/>
      <c r="AF25" s="79" t="n"/>
      <c r="AG25" s="79" t="n"/>
      <c r="AH25" s="79" t="n"/>
    </row>
    <row r="26" hidden="1" ht="86" customHeight="1" s="204" thickBot="1">
      <c r="A26" s="81" t="inlineStr">
        <is>
          <t>Penerimaan dari penyertaan saham dalam klasifikasi biaya perolehan diamortisasi dan nilai wajar melalui pendapatan komprehensif lainnya</t>
        </is>
      </c>
      <c r="B26" s="81" t="n"/>
      <c r="C26" s="78" t="n">
        <v/>
      </c>
      <c r="D26" s="78" t="n">
        <v/>
      </c>
      <c r="E26" s="78" t="n">
        <v/>
      </c>
      <c r="F26" s="78" t="n">
        <v/>
      </c>
      <c r="G26" s="78" t="n">
        <v/>
      </c>
      <c r="H26" s="78" t="n">
        <v/>
      </c>
      <c r="I26" s="78" t="n">
        <v/>
      </c>
      <c r="J26" s="78" t="n">
        <v/>
      </c>
      <c r="K26" s="78" t="n"/>
      <c r="L26" s="78" t="n"/>
      <c r="M26" s="78" t="n"/>
      <c r="N26" s="78" t="n"/>
      <c r="O26" s="78" t="n"/>
      <c r="P26" s="78" t="n"/>
      <c r="Q26" s="78" t="n"/>
      <c r="R26" s="78" t="n"/>
      <c r="S26" s="78" t="n"/>
      <c r="T26" s="78" t="n"/>
      <c r="U26" s="78" t="n"/>
      <c r="V26" s="78" t="n"/>
      <c r="W26" s="78" t="n"/>
      <c r="X26" s="78" t="n"/>
      <c r="Y26" s="78" t="n"/>
      <c r="Z26" s="78" t="n"/>
      <c r="AA26" s="78" t="n"/>
      <c r="AB26" s="78" t="n"/>
      <c r="AC26" s="78" t="n"/>
      <c r="AD26" s="78" t="n"/>
      <c r="AE26" s="78" t="n"/>
      <c r="AF26" s="78" t="n"/>
      <c r="AG26" s="78" t="n"/>
      <c r="AH26" s="78" t="n"/>
    </row>
    <row r="27" hidden="1" ht="35" customHeight="1" s="204" thickBot="1">
      <c r="A27" s="81" t="inlineStr">
        <is>
          <t>Penerimaan dari penjualan atas investasi pada efek</t>
        </is>
      </c>
      <c r="B27" s="81" t="n"/>
      <c r="C27" s="78" t="n">
        <v/>
      </c>
      <c r="D27" s="78" t="n">
        <v/>
      </c>
      <c r="E27" s="78" t="n">
        <v/>
      </c>
      <c r="F27" s="78" t="n">
        <v/>
      </c>
      <c r="G27" s="78" t="n">
        <v/>
      </c>
      <c r="H27" s="78" t="n">
        <v/>
      </c>
      <c r="I27" s="78" t="n">
        <v/>
      </c>
      <c r="J27" s="78" t="n">
        <v/>
      </c>
      <c r="K27" s="78" t="n"/>
      <c r="L27" s="78" t="n"/>
      <c r="M27" s="78" t="n"/>
      <c r="N27" s="78" t="n"/>
      <c r="O27" s="78" t="n"/>
      <c r="P27" s="78" t="n"/>
      <c r="Q27" s="78" t="n"/>
      <c r="R27" s="78" t="n"/>
      <c r="S27" s="78" t="n"/>
      <c r="T27" s="78" t="n"/>
      <c r="U27" s="78" t="n"/>
      <c r="V27" s="78" t="n"/>
      <c r="W27" s="78" t="n"/>
      <c r="X27" s="78" t="n"/>
      <c r="Y27" s="78" t="n"/>
      <c r="Z27" s="78" t="n"/>
      <c r="AA27" s="78" t="n"/>
      <c r="AB27" s="78" t="n"/>
      <c r="AC27" s="78" t="n"/>
      <c r="AD27" s="78" t="n"/>
      <c r="AE27" s="78" t="n"/>
      <c r="AF27" s="78" t="n"/>
      <c r="AG27" s="78" t="n"/>
      <c r="AH27" s="78" t="n"/>
    </row>
    <row r="28" hidden="1" ht="18" customHeight="1" s="204" thickBot="1">
      <c r="A28" s="81" t="inlineStr">
        <is>
          <t>Penempatan investasi pada efek</t>
        </is>
      </c>
      <c r="B28" s="81" t="n"/>
      <c r="C28" s="79" t="n">
        <v/>
      </c>
      <c r="D28" s="79" t="n">
        <v/>
      </c>
      <c r="E28" s="79" t="n">
        <v/>
      </c>
      <c r="F28" s="79" t="n">
        <v/>
      </c>
      <c r="G28" s="79" t="n">
        <v/>
      </c>
      <c r="H28" s="79" t="n">
        <v/>
      </c>
      <c r="I28" s="79" t="n">
        <v/>
      </c>
      <c r="J28" s="79" t="n">
        <v/>
      </c>
      <c r="K28" s="79" t="n"/>
      <c r="L28" s="79" t="n"/>
      <c r="M28" s="79" t="n"/>
      <c r="N28" s="79" t="n"/>
      <c r="O28" s="79" t="n"/>
      <c r="P28" s="79" t="n"/>
      <c r="Q28" s="79" t="n"/>
      <c r="R28" s="79" t="n"/>
      <c r="S28" s="79" t="n"/>
      <c r="T28" s="79" t="n"/>
      <c r="U28" s="79" t="n"/>
      <c r="V28" s="79" t="n"/>
      <c r="W28" s="79" t="n"/>
      <c r="X28" s="79" t="n"/>
      <c r="Y28" s="79" t="n"/>
      <c r="Z28" s="79" t="n"/>
      <c r="AA28" s="79" t="n"/>
      <c r="AB28" s="79" t="n"/>
      <c r="AC28" s="79" t="n"/>
      <c r="AD28" s="79" t="n"/>
      <c r="AE28" s="79" t="n"/>
      <c r="AF28" s="79" t="n"/>
      <c r="AG28" s="79" t="n"/>
      <c r="AH28" s="79" t="n"/>
    </row>
    <row r="29" hidden="1" ht="35" customHeight="1" s="204" thickBot="1">
      <c r="A29" s="81" t="inlineStr">
        <is>
          <t>Penerimaan dividen dari aktivitas operasi</t>
        </is>
      </c>
      <c r="B29" s="81" t="n"/>
      <c r="C29" s="78" t="n">
        <v/>
      </c>
      <c r="D29" s="78" t="n">
        <v/>
      </c>
      <c r="E29" s="78" t="n">
        <v/>
      </c>
      <c r="F29" s="78" t="n">
        <v/>
      </c>
      <c r="G29" s="78" t="n">
        <v/>
      </c>
      <c r="H29" s="78" t="n">
        <v/>
      </c>
      <c r="I29" s="78" t="n">
        <v/>
      </c>
      <c r="J29" s="78" t="n">
        <v/>
      </c>
      <c r="K29" s="78" t="n"/>
      <c r="L29" s="78" t="n"/>
      <c r="M29" s="78" t="n"/>
      <c r="N29" s="78" t="n"/>
      <c r="O29" s="78" t="n"/>
      <c r="P29" s="78" t="n"/>
      <c r="Q29" s="78" t="n"/>
      <c r="R29" s="78" t="n"/>
      <c r="S29" s="78" t="n"/>
      <c r="T29" s="78" t="n"/>
      <c r="U29" s="78" t="n"/>
      <c r="V29" s="78" t="n"/>
      <c r="W29" s="78" t="n"/>
      <c r="X29" s="78" t="n"/>
      <c r="Y29" s="78" t="n"/>
      <c r="Z29" s="78" t="n"/>
      <c r="AA29" s="78" t="n"/>
      <c r="AB29" s="78" t="n"/>
      <c r="AC29" s="78" t="n"/>
      <c r="AD29" s="78" t="n"/>
      <c r="AE29" s="78" t="n"/>
      <c r="AF29" s="78" t="n"/>
      <c r="AG29" s="78" t="n"/>
      <c r="AH29" s="78" t="n"/>
    </row>
    <row r="30" hidden="1" ht="35" customHeight="1" s="204" thickBot="1">
      <c r="A30" s="81" t="inlineStr">
        <is>
          <t>Pembayaran dividen dari aktivitas operasi</t>
        </is>
      </c>
      <c r="B30" s="81" t="n"/>
      <c r="C30" s="79" t="n">
        <v/>
      </c>
      <c r="D30" s="79" t="n">
        <v/>
      </c>
      <c r="E30" s="79" t="n">
        <v/>
      </c>
      <c r="F30" s="79" t="n">
        <v/>
      </c>
      <c r="G30" s="79" t="n">
        <v/>
      </c>
      <c r="H30" s="79" t="n">
        <v/>
      </c>
      <c r="I30" s="79" t="n">
        <v/>
      </c>
      <c r="J30" s="79" t="n">
        <v/>
      </c>
      <c r="K30" s="79" t="n"/>
      <c r="L30" s="79" t="n"/>
      <c r="M30" s="79" t="n"/>
      <c r="N30" s="79" t="n"/>
      <c r="O30" s="79" t="n"/>
      <c r="P30" s="79" t="n"/>
      <c r="Q30" s="79" t="n"/>
      <c r="R30" s="79" t="n"/>
      <c r="S30" s="79" t="n"/>
      <c r="T30" s="79" t="n"/>
      <c r="U30" s="79" t="n"/>
      <c r="V30" s="79" t="n"/>
      <c r="W30" s="79" t="n"/>
      <c r="X30" s="79" t="n"/>
      <c r="Y30" s="79" t="n"/>
      <c r="Z30" s="79" t="n"/>
      <c r="AA30" s="79" t="n"/>
      <c r="AB30" s="79" t="n"/>
      <c r="AC30" s="79" t="n"/>
      <c r="AD30" s="79" t="n"/>
      <c r="AE30" s="79" t="n"/>
      <c r="AF30" s="79" t="n"/>
      <c r="AG30" s="79" t="n"/>
      <c r="AH30" s="79" t="n"/>
    </row>
    <row r="31" ht="35" customHeight="1" s="204" thickBot="1">
      <c r="A31" s="81" t="inlineStr">
        <is>
          <t>Penerimaan bunga dari aktivitas operasi</t>
        </is>
      </c>
      <c r="B31" s="81" t="n"/>
      <c r="C31" s="78" t="n">
        <v/>
      </c>
      <c r="D31" s="78" t="n">
        <v>165.630043</v>
      </c>
      <c r="E31" s="78" t="n">
        <v>96.157723</v>
      </c>
      <c r="F31" s="78" t="n">
        <v>81.14167</v>
      </c>
      <c r="G31" s="78" t="n">
        <v>76.238</v>
      </c>
      <c r="H31" s="78" t="n">
        <v>74.315</v>
      </c>
      <c r="I31" s="78" t="n">
        <v>170.524</v>
      </c>
      <c r="J31" s="78" t="n">
        <v>412.657</v>
      </c>
      <c r="K31" s="78" t="n"/>
      <c r="L31" s="78" t="n"/>
      <c r="M31" s="78" t="n"/>
      <c r="N31" s="78" t="n"/>
      <c r="O31" s="78" t="n"/>
      <c r="P31" s="78" t="n"/>
      <c r="Q31" s="78" t="n"/>
      <c r="R31" s="78" t="n"/>
      <c r="S31" s="78" t="n"/>
      <c r="T31" s="78" t="n"/>
      <c r="U31" s="78" t="n"/>
      <c r="V31" s="78" t="n"/>
      <c r="W31" s="78" t="n"/>
      <c r="X31" s="78" t="n"/>
      <c r="Y31" s="78" t="n"/>
      <c r="Z31" s="78" t="n"/>
      <c r="AA31" s="78" t="n"/>
      <c r="AB31" s="78" t="n"/>
      <c r="AC31" s="78" t="n"/>
      <c r="AD31" s="78" t="n"/>
      <c r="AE31" s="78" t="n"/>
      <c r="AF31" s="78" t="n"/>
      <c r="AG31" s="78" t="n"/>
      <c r="AH31" s="78" t="n"/>
    </row>
    <row r="32" ht="35" customHeight="1" s="204" thickBot="1">
      <c r="A32" s="81" t="inlineStr">
        <is>
          <t>Pembayaran bunga dari aktivitas operasi</t>
        </is>
      </c>
      <c r="B32" s="81" t="n"/>
      <c r="C32" s="79" t="n">
        <v/>
      </c>
      <c r="D32" s="79" t="n">
        <v>524.548812</v>
      </c>
      <c r="E32" s="79" t="n">
        <v>530.8824080000001</v>
      </c>
      <c r="F32" s="79" t="n">
        <v>400.2932</v>
      </c>
      <c r="G32" s="79" t="n">
        <v>297.829</v>
      </c>
      <c r="H32" s="79" t="n">
        <v>189.182</v>
      </c>
      <c r="I32" s="79" t="n">
        <v>226.414</v>
      </c>
      <c r="J32" s="79" t="n">
        <v>130.153</v>
      </c>
      <c r="K32" s="79" t="n"/>
      <c r="L32" s="79" t="n"/>
      <c r="M32" s="79" t="n"/>
      <c r="N32" s="79" t="n"/>
      <c r="O32" s="79" t="n"/>
      <c r="P32" s="79" t="n"/>
      <c r="Q32" s="79" t="n"/>
      <c r="R32" s="79" t="n"/>
      <c r="S32" s="79" t="n"/>
      <c r="T32" s="79" t="n"/>
      <c r="U32" s="79" t="n"/>
      <c r="V32" s="79" t="n"/>
      <c r="W32" s="79" t="n"/>
      <c r="X32" s="79" t="n"/>
      <c r="Y32" s="79" t="n"/>
      <c r="Z32" s="79" t="n"/>
      <c r="AA32" s="79" t="n"/>
      <c r="AB32" s="79" t="n"/>
      <c r="AC32" s="79" t="n"/>
      <c r="AD32" s="79" t="n"/>
      <c r="AE32" s="79" t="n"/>
      <c r="AF32" s="79" t="n"/>
      <c r="AG32" s="79" t="n"/>
      <c r="AH32" s="79" t="n"/>
    </row>
    <row r="33" ht="52" customHeight="1" s="204" thickBot="1">
      <c r="A33" s="81" t="inlineStr">
        <is>
          <t>Penerimaan pengembalian (pembayaran) pajak penghasilan dari aktivitas operasi</t>
        </is>
      </c>
      <c r="B33" s="81" t="n"/>
      <c r="C33" s="78" t="n">
        <v/>
      </c>
      <c r="D33" s="78" t="n">
        <v>-765.302447</v>
      </c>
      <c r="E33" s="78" t="n">
        <v>-607.719103</v>
      </c>
      <c r="F33" s="78" t="n">
        <v>-353.032529</v>
      </c>
      <c r="G33" s="78" t="n">
        <v>-1341.209</v>
      </c>
      <c r="H33" s="78" t="n">
        <v>-2871.026</v>
      </c>
      <c r="I33" s="78" t="n">
        <v>-2537.575</v>
      </c>
      <c r="J33" s="78" t="n">
        <v>-1529.036</v>
      </c>
      <c r="K33" s="78" t="n"/>
      <c r="L33" s="78" t="n"/>
      <c r="M33" s="78" t="n"/>
      <c r="N33" s="78" t="n"/>
      <c r="O33" s="78" t="n"/>
      <c r="P33" s="78" t="n"/>
      <c r="Q33" s="78" t="n"/>
      <c r="R33" s="78" t="n"/>
      <c r="S33" s="78" t="n"/>
      <c r="T33" s="78" t="n"/>
      <c r="U33" s="78" t="n"/>
      <c r="V33" s="78" t="n"/>
      <c r="W33" s="78" t="n"/>
      <c r="X33" s="78" t="n"/>
      <c r="Y33" s="78" t="n"/>
      <c r="Z33" s="78" t="n"/>
      <c r="AA33" s="78" t="n"/>
      <c r="AB33" s="78" t="n"/>
      <c r="AC33" s="78" t="n"/>
      <c r="AD33" s="78" t="n"/>
      <c r="AE33" s="78" t="n"/>
      <c r="AF33" s="78" t="n"/>
      <c r="AG33" s="78" t="n"/>
      <c r="AH33" s="78" t="n"/>
    </row>
    <row r="34" hidden="1" ht="18" customHeight="1" s="204" thickBot="1">
      <c r="A34" s="81" t="inlineStr">
        <is>
          <t>Pembayaran utang cukai</t>
        </is>
      </c>
      <c r="B34" s="81" t="n"/>
      <c r="C34" s="79" t="n">
        <v/>
      </c>
      <c r="D34" s="79" t="n">
        <v/>
      </c>
      <c r="E34" s="79" t="n">
        <v/>
      </c>
      <c r="F34" s="79" t="n">
        <v/>
      </c>
      <c r="G34" s="79" t="n">
        <v/>
      </c>
      <c r="H34" s="79" t="n">
        <v/>
      </c>
      <c r="I34" s="79" t="n">
        <v/>
      </c>
      <c r="J34" s="79" t="n">
        <v/>
      </c>
      <c r="K34" s="79" t="n"/>
      <c r="L34" s="79" t="n"/>
      <c r="M34" s="79" t="n"/>
      <c r="N34" s="79" t="n"/>
      <c r="O34" s="79" t="n"/>
      <c r="P34" s="79" t="n"/>
      <c r="Q34" s="79" t="n"/>
      <c r="R34" s="79" t="n"/>
      <c r="S34" s="79" t="n"/>
      <c r="T34" s="79" t="n"/>
      <c r="U34" s="79" t="n"/>
      <c r="V34" s="79" t="n"/>
      <c r="W34" s="79" t="n"/>
      <c r="X34" s="79" t="n"/>
      <c r="Y34" s="79" t="n"/>
      <c r="Z34" s="79" t="n"/>
      <c r="AA34" s="79" t="n"/>
      <c r="AB34" s="79" t="n"/>
      <c r="AC34" s="79" t="n"/>
      <c r="AD34" s="79" t="n"/>
      <c r="AE34" s="79" t="n"/>
      <c r="AF34" s="79" t="n"/>
      <c r="AG34" s="79" t="n"/>
      <c r="AH34" s="79" t="n"/>
    </row>
    <row r="35" hidden="1" ht="35" customHeight="1" s="204" thickBot="1">
      <c r="A35" s="81" t="inlineStr">
        <is>
          <t>Pengembalian (penempatan) uang jaminan</t>
        </is>
      </c>
      <c r="B35" s="81" t="n"/>
      <c r="C35" s="78" t="n">
        <v/>
      </c>
      <c r="D35" s="78" t="n">
        <v/>
      </c>
      <c r="E35" s="78" t="n">
        <v/>
      </c>
      <c r="F35" s="78" t="n">
        <v/>
      </c>
      <c r="G35" s="78" t="n">
        <v/>
      </c>
      <c r="H35" s="78" t="n">
        <v/>
      </c>
      <c r="I35" s="78" t="n">
        <v/>
      </c>
      <c r="J35" s="78" t="n">
        <v/>
      </c>
      <c r="K35" s="78" t="n"/>
      <c r="L35" s="78" t="n"/>
      <c r="M35" s="78" t="n"/>
      <c r="N35" s="78" t="n"/>
      <c r="O35" s="78" t="n"/>
      <c r="P35" s="78" t="n"/>
      <c r="Q35" s="78" t="n"/>
      <c r="R35" s="78" t="n"/>
      <c r="S35" s="78" t="n"/>
      <c r="T35" s="78" t="n"/>
      <c r="U35" s="78" t="n"/>
      <c r="V35" s="78" t="n"/>
      <c r="W35" s="78" t="n"/>
      <c r="X35" s="78" t="n"/>
      <c r="Y35" s="78" t="n"/>
      <c r="Z35" s="78" t="n"/>
      <c r="AA35" s="78" t="n"/>
      <c r="AB35" s="78" t="n"/>
      <c r="AC35" s="78" t="n"/>
      <c r="AD35" s="78" t="n"/>
      <c r="AE35" s="78" t="n"/>
      <c r="AF35" s="78" t="n"/>
      <c r="AG35" s="78" t="n"/>
      <c r="AH35" s="78" t="n"/>
    </row>
    <row r="36" ht="35" customHeight="1" s="204" thickBot="1">
      <c r="A36" s="81" t="inlineStr">
        <is>
          <t>Pembayaran pajak penghasilan badan</t>
        </is>
      </c>
      <c r="B36" s="81" t="n"/>
      <c r="C36" s="79" t="n">
        <v/>
      </c>
      <c r="D36" s="79" t="n">
        <v/>
      </c>
      <c r="E36" s="79" t="n">
        <v/>
      </c>
      <c r="F36" s="79" t="n">
        <v/>
      </c>
      <c r="G36" s="79" t="n">
        <v/>
      </c>
      <c r="H36" s="79" t="n">
        <v/>
      </c>
      <c r="I36" s="79" t="n">
        <v/>
      </c>
      <c r="J36" s="79" t="n">
        <v>2192.984</v>
      </c>
      <c r="K36" s="79" t="n"/>
      <c r="L36" s="79" t="n"/>
      <c r="M36" s="79" t="n"/>
      <c r="N36" s="79" t="n"/>
      <c r="O36" s="79" t="n"/>
      <c r="P36" s="79" t="n"/>
      <c r="Q36" s="79" t="n"/>
      <c r="R36" s="79" t="n"/>
      <c r="S36" s="79" t="n"/>
      <c r="T36" s="79" t="n"/>
      <c r="U36" s="79" t="n"/>
      <c r="V36" s="79" t="n"/>
      <c r="W36" s="79" t="n"/>
      <c r="X36" s="79" t="n"/>
      <c r="Y36" s="79" t="n"/>
      <c r="Z36" s="79" t="n"/>
      <c r="AA36" s="79" t="n"/>
      <c r="AB36" s="79" t="n"/>
      <c r="AC36" s="79" t="n"/>
      <c r="AD36" s="79" t="n"/>
      <c r="AE36" s="79" t="n"/>
      <c r="AF36" s="79" t="n"/>
      <c r="AG36" s="79" t="n"/>
      <c r="AH36" s="79" t="n"/>
    </row>
    <row r="37" ht="35" customHeight="1" s="204" thickBot="1">
      <c r="A37" s="81" t="inlineStr">
        <is>
          <t>Penerimaan (pengeluaran) kas lainnya dari aktivitas operasi</t>
        </is>
      </c>
      <c r="B37" s="81" t="n"/>
      <c r="C37" s="78" t="n">
        <v/>
      </c>
      <c r="D37" s="78" t="n">
        <v>69.347686</v>
      </c>
      <c r="E37" s="78" t="n">
        <v>13.462715</v>
      </c>
      <c r="F37" s="78" t="n">
        <v>-283.39564</v>
      </c>
      <c r="G37" s="78" t="n">
        <v>-248.94</v>
      </c>
      <c r="H37" s="78" t="n">
        <v>-259.951</v>
      </c>
      <c r="I37" s="78" t="n">
        <v>-262.865</v>
      </c>
      <c r="J37" s="78" t="n">
        <v>-299.495</v>
      </c>
      <c r="K37" s="78" t="n"/>
      <c r="L37" s="78" t="n"/>
      <c r="M37" s="78" t="n"/>
      <c r="N37" s="78" t="n"/>
      <c r="O37" s="78" t="n"/>
      <c r="P37" s="78" t="n"/>
      <c r="Q37" s="78" t="n"/>
      <c r="R37" s="78" t="n"/>
      <c r="S37" s="78" t="n"/>
      <c r="T37" s="78" t="n"/>
      <c r="U37" s="78" t="n"/>
      <c r="V37" s="78" t="n"/>
      <c r="W37" s="78" t="n"/>
      <c r="X37" s="78" t="n"/>
      <c r="Y37" s="78" t="n"/>
      <c r="Z37" s="78" t="n"/>
      <c r="AA37" s="78" t="n"/>
      <c r="AB37" s="78" t="n"/>
      <c r="AC37" s="78" t="n"/>
      <c r="AD37" s="78" t="n"/>
      <c r="AE37" s="78" t="n"/>
      <c r="AF37" s="78" t="n"/>
      <c r="AG37" s="78" t="n"/>
      <c r="AH37" s="78" t="n"/>
    </row>
    <row r="38" hidden="1" ht="69" customHeight="1" s="204" thickBot="1">
      <c r="A38" s="81" t="inlineStr">
        <is>
          <t>Arus kas sebelum perubahan dalam aset dan liabilitas yang diperoleh dari (digunakan untuk) aktivitas operasi</t>
        </is>
      </c>
      <c r="B38" s="81" t="n"/>
      <c r="C38" s="78" t="n">
        <v/>
      </c>
      <c r="D38" s="78" t="n">
        <v/>
      </c>
      <c r="E38" s="78" t="n">
        <v/>
      </c>
      <c r="F38" s="78" t="n">
        <v/>
      </c>
      <c r="G38" s="78" t="n">
        <v/>
      </c>
      <c r="H38" s="78" t="n">
        <v/>
      </c>
      <c r="I38" s="78" t="n">
        <v/>
      </c>
      <c r="J38" s="78" t="n">
        <v/>
      </c>
      <c r="K38" s="78" t="n"/>
      <c r="L38" s="78" t="n"/>
      <c r="M38" s="78" t="n"/>
      <c r="N38" s="78" t="n"/>
      <c r="O38" s="78" t="n"/>
      <c r="P38" s="78" t="n"/>
      <c r="Q38" s="78" t="n"/>
      <c r="R38" s="78" t="n"/>
      <c r="S38" s="78" t="n"/>
      <c r="T38" s="78" t="n"/>
      <c r="U38" s="78" t="n"/>
      <c r="V38" s="78" t="n"/>
      <c r="W38" s="78" t="n"/>
      <c r="X38" s="78" t="n"/>
      <c r="Y38" s="78" t="n"/>
      <c r="Z38" s="78" t="n"/>
      <c r="AA38" s="78" t="n"/>
      <c r="AB38" s="78" t="n"/>
      <c r="AC38" s="78" t="n"/>
      <c r="AD38" s="78" t="n"/>
      <c r="AE38" s="78" t="n"/>
      <c r="AF38" s="78" t="n"/>
      <c r="AG38" s="78" t="n"/>
      <c r="AH38" s="78" t="n"/>
    </row>
    <row r="39" ht="35" customHeight="1" s="204" thickBot="1">
      <c r="A39" s="76" t="inlineStr">
        <is>
          <t>Penurunan (kenaikan) aset operasi</t>
        </is>
      </c>
      <c r="B39" s="76" t="n"/>
      <c r="C39" s="74" t="n"/>
      <c r="D39" s="74" t="n"/>
      <c r="E39" s="74" t="n"/>
      <c r="F39" s="74" t="n"/>
      <c r="G39" s="74" t="n"/>
      <c r="H39" s="74" t="n"/>
      <c r="I39" s="74" t="n"/>
      <c r="J39" s="74" t="n"/>
      <c r="K39" s="74" t="n"/>
      <c r="L39" s="74" t="n"/>
      <c r="M39" s="74" t="n"/>
      <c r="N39" s="74" t="n"/>
      <c r="O39" s="74" t="n"/>
      <c r="P39" s="74" t="n"/>
      <c r="Q39" s="74" t="n"/>
      <c r="R39" s="74" t="n"/>
      <c r="S39" s="74" t="n"/>
      <c r="T39" s="74" t="n"/>
      <c r="U39" s="74" t="n"/>
      <c r="V39" s="74" t="n"/>
      <c r="W39" s="74" t="n"/>
      <c r="X39" s="74" t="n"/>
      <c r="Y39" s="74" t="n"/>
      <c r="Z39" s="74" t="n"/>
      <c r="AA39" s="74" t="n"/>
      <c r="AB39" s="74" t="n"/>
      <c r="AC39" s="74" t="n"/>
      <c r="AD39" s="74" t="n"/>
      <c r="AE39" s="74" t="n"/>
      <c r="AF39" s="74" t="n"/>
      <c r="AG39" s="74" t="n"/>
      <c r="AH39" s="74" t="n"/>
    </row>
    <row r="40" hidden="1" ht="18" customHeight="1" s="204" thickBot="1">
      <c r="A40" s="77" t="inlineStr">
        <is>
          <t>Penurunan (kenaikan) efek-efek</t>
        </is>
      </c>
      <c r="B40" s="77" t="n"/>
      <c r="C40" s="78" t="n">
        <v/>
      </c>
      <c r="D40" s="78" t="n">
        <v/>
      </c>
      <c r="E40" s="78" t="n">
        <v/>
      </c>
      <c r="F40" s="78" t="n">
        <v/>
      </c>
      <c r="G40" s="78" t="n">
        <v/>
      </c>
      <c r="H40" s="78" t="n">
        <v/>
      </c>
      <c r="I40" s="78" t="n">
        <v/>
      </c>
      <c r="J40" s="78" t="n">
        <v/>
      </c>
      <c r="K40" s="78" t="n"/>
      <c r="L40" s="78" t="n"/>
      <c r="M40" s="78" t="n"/>
      <c r="N40" s="78" t="n"/>
      <c r="O40" s="78" t="n"/>
      <c r="P40" s="78" t="n"/>
      <c r="Q40" s="78" t="n"/>
      <c r="R40" s="78" t="n"/>
      <c r="S40" s="78" t="n"/>
      <c r="T40" s="78" t="n"/>
      <c r="U40" s="78" t="n"/>
      <c r="V40" s="78" t="n"/>
      <c r="W40" s="78" t="n"/>
      <c r="X40" s="78" t="n"/>
      <c r="Y40" s="78" t="n"/>
      <c r="Z40" s="78" t="n"/>
      <c r="AA40" s="78" t="n"/>
      <c r="AB40" s="78" t="n"/>
      <c r="AC40" s="78" t="n"/>
      <c r="AD40" s="78" t="n"/>
      <c r="AE40" s="78" t="n"/>
      <c r="AF40" s="78" t="n"/>
      <c r="AG40" s="78" t="n"/>
      <c r="AH40" s="78" t="n"/>
    </row>
    <row r="41" hidden="1" ht="18" customHeight="1" s="204" thickBot="1">
      <c r="A41" s="77" t="inlineStr">
        <is>
          <t>Penurunan (kenaikan) kredit</t>
        </is>
      </c>
      <c r="B41" s="77" t="n"/>
      <c r="C41" s="78" t="n">
        <v/>
      </c>
      <c r="D41" s="78" t="n">
        <v/>
      </c>
      <c r="E41" s="78" t="n">
        <v/>
      </c>
      <c r="F41" s="78" t="n">
        <v/>
      </c>
      <c r="G41" s="78" t="n">
        <v/>
      </c>
      <c r="H41" s="78" t="n">
        <v/>
      </c>
      <c r="I41" s="78" t="n">
        <v/>
      </c>
      <c r="J41" s="78" t="n">
        <v/>
      </c>
      <c r="K41" s="78" t="n"/>
      <c r="L41" s="78" t="n"/>
      <c r="M41" s="78" t="n"/>
      <c r="N41" s="78" t="n"/>
      <c r="O41" s="78" t="n"/>
      <c r="P41" s="78" t="n"/>
      <c r="Q41" s="78" t="n"/>
      <c r="R41" s="78" t="n"/>
      <c r="S41" s="78" t="n"/>
      <c r="T41" s="78" t="n"/>
      <c r="U41" s="78" t="n"/>
      <c r="V41" s="78" t="n"/>
      <c r="W41" s="78" t="n"/>
      <c r="X41" s="78" t="n"/>
      <c r="Y41" s="78" t="n"/>
      <c r="Z41" s="78" t="n"/>
      <c r="AA41" s="78" t="n"/>
      <c r="AB41" s="78" t="n"/>
      <c r="AC41" s="78" t="n"/>
      <c r="AD41" s="78" t="n"/>
      <c r="AE41" s="78" t="n"/>
      <c r="AF41" s="78" t="n"/>
      <c r="AG41" s="78" t="n"/>
      <c r="AH41" s="78" t="n"/>
    </row>
    <row r="42" hidden="1" ht="35" customHeight="1" s="204" thickBot="1">
      <c r="A42" s="77" t="inlineStr">
        <is>
          <t>Penurunan (kenaikan) aset lainnya</t>
        </is>
      </c>
      <c r="B42" s="77" t="n"/>
      <c r="C42" s="78" t="n">
        <v/>
      </c>
      <c r="D42" s="78" t="n">
        <v/>
      </c>
      <c r="E42" s="78" t="n">
        <v/>
      </c>
      <c r="F42" s="78" t="n">
        <v/>
      </c>
      <c r="G42" s="78" t="n">
        <v/>
      </c>
      <c r="H42" s="78" t="n">
        <v/>
      </c>
      <c r="I42" s="78" t="n">
        <v/>
      </c>
      <c r="J42" s="78" t="n">
        <v/>
      </c>
      <c r="K42" s="78" t="n"/>
      <c r="L42" s="78" t="n"/>
      <c r="M42" s="78" t="n"/>
      <c r="N42" s="78" t="n"/>
      <c r="O42" s="78" t="n"/>
      <c r="P42" s="78" t="n"/>
      <c r="Q42" s="78" t="n"/>
      <c r="R42" s="78" t="n"/>
      <c r="S42" s="78" t="n"/>
      <c r="T42" s="78" t="n"/>
      <c r="U42" s="78" t="n"/>
      <c r="V42" s="78" t="n"/>
      <c r="W42" s="78" t="n"/>
      <c r="X42" s="78" t="n"/>
      <c r="Y42" s="78" t="n"/>
      <c r="Z42" s="78" t="n"/>
      <c r="AA42" s="78" t="n"/>
      <c r="AB42" s="78" t="n"/>
      <c r="AC42" s="78" t="n"/>
      <c r="AD42" s="78" t="n"/>
      <c r="AE42" s="78" t="n"/>
      <c r="AF42" s="78" t="n"/>
      <c r="AG42" s="78" t="n"/>
      <c r="AH42" s="78" t="n"/>
    </row>
    <row r="43" ht="18" customHeight="1" s="204" thickBot="1">
      <c r="A43" s="76" t="inlineStr">
        <is>
          <t>Kenaikan (penurunan) liabilitas</t>
        </is>
      </c>
      <c r="B43" s="76" t="n"/>
      <c r="C43" s="74" t="n"/>
      <c r="D43" s="74" t="n"/>
      <c r="E43" s="74" t="n"/>
      <c r="F43" s="74" t="n"/>
      <c r="G43" s="74" t="n"/>
      <c r="H43" s="74" t="n"/>
      <c r="I43" s="74" t="n"/>
      <c r="J43" s="74" t="n"/>
      <c r="K43" s="74" t="n"/>
      <c r="L43" s="74" t="n"/>
      <c r="M43" s="74" t="n"/>
      <c r="N43" s="74" t="n"/>
      <c r="O43" s="74" t="n"/>
      <c r="P43" s="74" t="n"/>
      <c r="Q43" s="74" t="n"/>
      <c r="R43" s="74" t="n"/>
      <c r="S43" s="74" t="n"/>
      <c r="T43" s="74" t="n"/>
      <c r="U43" s="74" t="n"/>
      <c r="V43" s="74" t="n"/>
      <c r="W43" s="74" t="n"/>
      <c r="X43" s="74" t="n"/>
      <c r="Y43" s="74" t="n"/>
      <c r="Z43" s="74" t="n"/>
      <c r="AA43" s="74" t="n"/>
      <c r="AB43" s="74" t="n"/>
      <c r="AC43" s="74" t="n"/>
      <c r="AD43" s="74" t="n"/>
      <c r="AE43" s="74" t="n"/>
      <c r="AF43" s="74" t="n"/>
      <c r="AG43" s="74" t="n"/>
      <c r="AH43" s="74" t="n"/>
    </row>
    <row r="44" hidden="1" ht="52" customHeight="1" s="204" thickBot="1">
      <c r="A44" s="77" t="inlineStr">
        <is>
          <t>Kenaikan (penurunan) simpanan dan simpanan dari bank lain</t>
        </is>
      </c>
      <c r="B44" s="77" t="n"/>
      <c r="C44" s="78" t="n">
        <v/>
      </c>
      <c r="D44" s="78" t="n">
        <v/>
      </c>
      <c r="E44" s="78" t="n">
        <v/>
      </c>
      <c r="F44" s="78" t="n">
        <v/>
      </c>
      <c r="G44" s="78" t="n">
        <v/>
      </c>
      <c r="H44" s="78" t="n">
        <v/>
      </c>
      <c r="I44" s="78" t="n">
        <v/>
      </c>
      <c r="J44" s="78" t="n">
        <v/>
      </c>
      <c r="K44" s="78" t="n"/>
      <c r="L44" s="78" t="n"/>
      <c r="M44" s="78" t="n"/>
      <c r="N44" s="78" t="n"/>
      <c r="O44" s="78" t="n"/>
      <c r="P44" s="78" t="n"/>
      <c r="Q44" s="78" t="n"/>
      <c r="R44" s="78" t="n"/>
      <c r="S44" s="78" t="n"/>
      <c r="T44" s="78" t="n"/>
      <c r="U44" s="78" t="n"/>
      <c r="V44" s="78" t="n"/>
      <c r="W44" s="78" t="n"/>
      <c r="X44" s="78" t="n"/>
      <c r="Y44" s="78" t="n"/>
      <c r="Z44" s="78" t="n"/>
      <c r="AA44" s="78" t="n"/>
      <c r="AB44" s="78" t="n"/>
      <c r="AC44" s="78" t="n"/>
      <c r="AD44" s="78" t="n"/>
      <c r="AE44" s="78" t="n"/>
      <c r="AF44" s="78" t="n"/>
      <c r="AG44" s="78" t="n"/>
      <c r="AH44" s="78" t="n"/>
    </row>
    <row r="45" hidden="1" ht="35" customHeight="1" s="204" thickBot="1">
      <c r="A45" s="77" t="inlineStr">
        <is>
          <t>Kenaikan (penurunan) liabilitas lainnya</t>
        </is>
      </c>
      <c r="B45" s="77" t="n"/>
      <c r="C45" s="78" t="n">
        <v/>
      </c>
      <c r="D45" s="78" t="n">
        <v/>
      </c>
      <c r="E45" s="78" t="n">
        <v/>
      </c>
      <c r="F45" s="78" t="n">
        <v/>
      </c>
      <c r="G45" s="78" t="n">
        <v/>
      </c>
      <c r="H45" s="78" t="n">
        <v/>
      </c>
      <c r="I45" s="78" t="n">
        <v/>
      </c>
      <c r="J45" s="78" t="n">
        <v/>
      </c>
      <c r="K45" s="78" t="n"/>
      <c r="L45" s="78" t="n"/>
      <c r="M45" s="78" t="n"/>
      <c r="N45" s="78" t="n"/>
      <c r="O45" s="78" t="n"/>
      <c r="P45" s="78" t="n"/>
      <c r="Q45" s="78" t="n"/>
      <c r="R45" s="78" t="n"/>
      <c r="S45" s="78" t="n"/>
      <c r="T45" s="78" t="n"/>
      <c r="U45" s="78" t="n"/>
      <c r="V45" s="78" t="n"/>
      <c r="W45" s="78" t="n"/>
      <c r="X45" s="78" t="n"/>
      <c r="Y45" s="78" t="n"/>
      <c r="Z45" s="78" t="n"/>
      <c r="AA45" s="78" t="n"/>
      <c r="AB45" s="78" t="n"/>
      <c r="AC45" s="78" t="n"/>
      <c r="AD45" s="78" t="n"/>
      <c r="AE45" s="78" t="n"/>
      <c r="AF45" s="78" t="n"/>
      <c r="AG45" s="78" t="n"/>
      <c r="AH45" s="78" t="n"/>
    </row>
    <row r="46" ht="52" customHeight="1" s="204" thickBot="1">
      <c r="A46" s="76" t="inlineStr">
        <is>
          <t>Jumlah arus kas bersih yang diperoleh dari (digunakan untuk) aktivitas operasi</t>
        </is>
      </c>
      <c r="B46" s="76" t="n"/>
      <c r="C46" s="80" t="n">
        <v/>
      </c>
      <c r="D46" s="80" t="n">
        <v>1874.578431</v>
      </c>
      <c r="E46" s="80" t="n">
        <v>1633.837222</v>
      </c>
      <c r="F46" s="80" t="n">
        <v>2218.67428</v>
      </c>
      <c r="G46" s="80" t="n">
        <v>5042.665</v>
      </c>
      <c r="H46" s="80" t="n">
        <v>4108.037</v>
      </c>
      <c r="I46" s="80" t="n">
        <v>4357.302</v>
      </c>
      <c r="J46" s="80" t="n">
        <v>3681.115</v>
      </c>
      <c r="K46" s="80" t="n"/>
      <c r="L46" s="80" t="n"/>
      <c r="M46" s="80" t="n"/>
      <c r="N46" s="80" t="n"/>
      <c r="O46" s="80" t="n"/>
      <c r="P46" s="80" t="n"/>
      <c r="Q46" s="80" t="n"/>
      <c r="R46" s="80" t="n"/>
      <c r="S46" s="80" t="n"/>
      <c r="T46" s="80" t="n"/>
      <c r="U46" s="80" t="n"/>
      <c r="V46" s="80" t="n"/>
      <c r="W46" s="80" t="n"/>
      <c r="X46" s="80" t="n"/>
      <c r="Y46" s="80" t="n"/>
      <c r="Z46" s="80" t="n"/>
      <c r="AA46" s="80" t="n"/>
      <c r="AB46" s="80" t="n"/>
      <c r="AC46" s="80" t="n"/>
      <c r="AD46" s="80" t="n"/>
      <c r="AE46" s="80" t="n"/>
      <c r="AF46" s="80" t="n"/>
      <c r="AG46" s="80" t="n"/>
      <c r="AH46" s="80" t="n"/>
    </row>
    <row r="47" ht="18" customHeight="1" s="204" thickBot="1">
      <c r="A47" s="75" t="inlineStr">
        <is>
          <t>Arus kas dari aktivitas investasi</t>
        </is>
      </c>
      <c r="B47" s="75" t="n"/>
      <c r="C47" s="74" t="n"/>
      <c r="D47" s="74" t="n"/>
      <c r="E47" s="74" t="n"/>
      <c r="F47" s="74" t="n"/>
      <c r="G47" s="74" t="n"/>
      <c r="H47" s="74" t="n"/>
      <c r="I47" s="74" t="n"/>
      <c r="J47" s="74" t="n"/>
      <c r="K47" s="74" t="n"/>
      <c r="L47" s="74" t="n"/>
      <c r="M47" s="74" t="n"/>
      <c r="N47" s="74" t="n"/>
      <c r="O47" s="74" t="n"/>
      <c r="P47" s="74" t="n"/>
      <c r="Q47" s="74" t="n"/>
      <c r="R47" s="74" t="n"/>
      <c r="S47" s="74" t="n"/>
      <c r="T47" s="74" t="n"/>
      <c r="U47" s="74" t="n"/>
      <c r="V47" s="74" t="n"/>
      <c r="W47" s="74" t="n"/>
      <c r="X47" s="74" t="n"/>
      <c r="Y47" s="74" t="n"/>
      <c r="Z47" s="74" t="n"/>
      <c r="AA47" s="74" t="n"/>
      <c r="AB47" s="74" t="n"/>
      <c r="AC47" s="74" t="n"/>
      <c r="AD47" s="74" t="n"/>
      <c r="AE47" s="74" t="n"/>
      <c r="AF47" s="74" t="n"/>
      <c r="AG47" s="74" t="n"/>
      <c r="AH47" s="74" t="n"/>
    </row>
    <row r="48" hidden="1" ht="35" customHeight="1" s="204" thickBot="1">
      <c r="A48" s="81" t="inlineStr">
        <is>
          <t>Pembayaran biaya pengupasan tanah ditangguhkan</t>
        </is>
      </c>
      <c r="B48" s="81" t="n"/>
      <c r="C48" s="79" t="n">
        <v/>
      </c>
      <c r="D48" s="79" t="n">
        <v/>
      </c>
      <c r="E48" s="79" t="n">
        <v/>
      </c>
      <c r="F48" s="79" t="n">
        <v/>
      </c>
      <c r="G48" s="79" t="n">
        <v/>
      </c>
      <c r="H48" s="79" t="n">
        <v/>
      </c>
      <c r="I48" s="79" t="n">
        <v/>
      </c>
      <c r="J48" s="79" t="n">
        <v/>
      </c>
      <c r="K48" s="79" t="n"/>
      <c r="L48" s="79" t="n"/>
      <c r="M48" s="79" t="n"/>
      <c r="N48" s="79" t="n"/>
      <c r="O48" s="79" t="n"/>
      <c r="P48" s="79" t="n"/>
      <c r="Q48" s="79" t="n"/>
      <c r="R48" s="79" t="n"/>
      <c r="S48" s="79" t="n"/>
      <c r="T48" s="79" t="n"/>
      <c r="U48" s="79" t="n"/>
      <c r="V48" s="79" t="n"/>
      <c r="W48" s="79" t="n"/>
      <c r="X48" s="79" t="n"/>
      <c r="Y48" s="79" t="n"/>
      <c r="Z48" s="79" t="n"/>
      <c r="AA48" s="79" t="n"/>
      <c r="AB48" s="79" t="n"/>
      <c r="AC48" s="79" t="n"/>
      <c r="AD48" s="79" t="n"/>
      <c r="AE48" s="79" t="n"/>
      <c r="AF48" s="79" t="n"/>
      <c r="AG48" s="79" t="n"/>
      <c r="AH48" s="79" t="n"/>
    </row>
    <row r="49" hidden="1" ht="35" customHeight="1" s="204" thickBot="1">
      <c r="A49" s="81" t="inlineStr">
        <is>
          <t>Pembayaran biaya mobilisasi ditangguhkan</t>
        </is>
      </c>
      <c r="B49" s="81" t="n"/>
      <c r="C49" s="79" t="n">
        <v/>
      </c>
      <c r="D49" s="79" t="n">
        <v/>
      </c>
      <c r="E49" s="79" t="n">
        <v/>
      </c>
      <c r="F49" s="79" t="n">
        <v/>
      </c>
      <c r="G49" s="79" t="n">
        <v/>
      </c>
      <c r="H49" s="79" t="n">
        <v/>
      </c>
      <c r="I49" s="79" t="n">
        <v/>
      </c>
      <c r="J49" s="79" t="n">
        <v/>
      </c>
      <c r="K49" s="79" t="n"/>
      <c r="L49" s="79" t="n"/>
      <c r="M49" s="79" t="n"/>
      <c r="N49" s="79" t="n"/>
      <c r="O49" s="79" t="n"/>
      <c r="P49" s="79" t="n"/>
      <c r="Q49" s="79" t="n"/>
      <c r="R49" s="79" t="n"/>
      <c r="S49" s="79" t="n"/>
      <c r="T49" s="79" t="n"/>
      <c r="U49" s="79" t="n"/>
      <c r="V49" s="79" t="n"/>
      <c r="W49" s="79" t="n"/>
      <c r="X49" s="79" t="n"/>
      <c r="Y49" s="79" t="n"/>
      <c r="Z49" s="79" t="n"/>
      <c r="AA49" s="79" t="n"/>
      <c r="AB49" s="79" t="n"/>
      <c r="AC49" s="79" t="n"/>
      <c r="AD49" s="79" t="n"/>
      <c r="AE49" s="79" t="n"/>
      <c r="AF49" s="79" t="n"/>
      <c r="AG49" s="79" t="n"/>
      <c r="AH49" s="79" t="n"/>
    </row>
    <row r="50" hidden="1" ht="18" customHeight="1" s="204" thickBot="1">
      <c r="A50" s="81" t="inlineStr">
        <is>
          <t>Pembayaran biaya ditangguhkan</t>
        </is>
      </c>
      <c r="B50" s="81" t="n"/>
      <c r="C50" s="79" t="n">
        <v/>
      </c>
      <c r="D50" s="79" t="n">
        <v/>
      </c>
      <c r="E50" s="79" t="n">
        <v/>
      </c>
      <c r="F50" s="79" t="n">
        <v/>
      </c>
      <c r="G50" s="79" t="n">
        <v/>
      </c>
      <c r="H50" s="79" t="n">
        <v/>
      </c>
      <c r="I50" s="79" t="n">
        <v/>
      </c>
      <c r="J50" s="79" t="n">
        <v/>
      </c>
      <c r="K50" s="79" t="n"/>
      <c r="L50" s="79" t="n"/>
      <c r="M50" s="79" t="n"/>
      <c r="N50" s="79" t="n"/>
      <c r="O50" s="79" t="n"/>
      <c r="P50" s="79" t="n"/>
      <c r="Q50" s="79" t="n"/>
      <c r="R50" s="79" t="n"/>
      <c r="S50" s="79" t="n"/>
      <c r="T50" s="79" t="n"/>
      <c r="U50" s="79" t="n"/>
      <c r="V50" s="79" t="n"/>
      <c r="W50" s="79" t="n"/>
      <c r="X50" s="79" t="n"/>
      <c r="Y50" s="79" t="n"/>
      <c r="Z50" s="79" t="n"/>
      <c r="AA50" s="79" t="n"/>
      <c r="AB50" s="79" t="n"/>
      <c r="AC50" s="79" t="n"/>
      <c r="AD50" s="79" t="n"/>
      <c r="AE50" s="79" t="n"/>
      <c r="AF50" s="79" t="n"/>
      <c r="AG50" s="79" t="n"/>
      <c r="AH50" s="79" t="n"/>
    </row>
    <row r="51" hidden="1" ht="52" customHeight="1" s="204" thickBot="1">
      <c r="A51" s="81" t="inlineStr">
        <is>
          <t>Penerimaan dari (pengeluaran untuk) dana pemeliharaan pesawat</t>
        </is>
      </c>
      <c r="B51" s="81" t="n"/>
      <c r="C51" s="78" t="n">
        <v/>
      </c>
      <c r="D51" s="78" t="n">
        <v/>
      </c>
      <c r="E51" s="78" t="n">
        <v/>
      </c>
      <c r="F51" s="78" t="n">
        <v/>
      </c>
      <c r="G51" s="78" t="n">
        <v/>
      </c>
      <c r="H51" s="78" t="n">
        <v/>
      </c>
      <c r="I51" s="78" t="n">
        <v/>
      </c>
      <c r="J51" s="78" t="n">
        <v/>
      </c>
      <c r="K51" s="78" t="n"/>
      <c r="L51" s="78" t="n"/>
      <c r="M51" s="78" t="n"/>
      <c r="N51" s="78" t="n"/>
      <c r="O51" s="78" t="n"/>
      <c r="P51" s="78" t="n"/>
      <c r="Q51" s="78" t="n"/>
      <c r="R51" s="78" t="n"/>
      <c r="S51" s="78" t="n"/>
      <c r="T51" s="78" t="n"/>
      <c r="U51" s="78" t="n"/>
      <c r="V51" s="78" t="n"/>
      <c r="W51" s="78" t="n"/>
      <c r="X51" s="78" t="n"/>
      <c r="Y51" s="78" t="n"/>
      <c r="Z51" s="78" t="n"/>
      <c r="AA51" s="78" t="n"/>
      <c r="AB51" s="78" t="n"/>
      <c r="AC51" s="78" t="n"/>
      <c r="AD51" s="78" t="n"/>
      <c r="AE51" s="78" t="n"/>
      <c r="AF51" s="78" t="n"/>
      <c r="AG51" s="78" t="n"/>
      <c r="AH51" s="78" t="n"/>
    </row>
    <row r="52" hidden="1" ht="35" customHeight="1" s="204" thickBot="1">
      <c r="A52" s="81" t="inlineStr">
        <is>
          <t>Pembayaran uang muka pembelian aset tetap</t>
        </is>
      </c>
      <c r="B52" s="81" t="n"/>
      <c r="C52" s="79" t="n">
        <v/>
      </c>
      <c r="D52" s="79" t="n">
        <v/>
      </c>
      <c r="E52" s="79" t="n">
        <v/>
      </c>
      <c r="F52" s="79" t="n">
        <v/>
      </c>
      <c r="G52" s="79" t="n">
        <v/>
      </c>
      <c r="H52" s="79" t="n">
        <v/>
      </c>
      <c r="I52" s="79" t="n">
        <v/>
      </c>
      <c r="J52" s="79" t="n">
        <v/>
      </c>
      <c r="K52" s="79" t="n"/>
      <c r="L52" s="79" t="n"/>
      <c r="M52" s="79" t="n"/>
      <c r="N52" s="79" t="n"/>
      <c r="O52" s="79" t="n"/>
      <c r="P52" s="79" t="n"/>
      <c r="Q52" s="79" t="n"/>
      <c r="R52" s="79" t="n"/>
      <c r="S52" s="79" t="n"/>
      <c r="T52" s="79" t="n"/>
      <c r="U52" s="79" t="n"/>
      <c r="V52" s="79" t="n"/>
      <c r="W52" s="79" t="n"/>
      <c r="X52" s="79" t="n"/>
      <c r="Y52" s="79" t="n"/>
      <c r="Z52" s="79" t="n"/>
      <c r="AA52" s="79" t="n"/>
      <c r="AB52" s="79" t="n"/>
      <c r="AC52" s="79" t="n"/>
      <c r="AD52" s="79" t="n"/>
      <c r="AE52" s="79" t="n"/>
      <c r="AF52" s="79" t="n"/>
      <c r="AG52" s="79" t="n"/>
      <c r="AH52" s="79" t="n"/>
    </row>
    <row r="53" hidden="1" ht="52" customHeight="1" s="204" thickBot="1">
      <c r="A53" s="81" t="inlineStr">
        <is>
          <t>Penerimaan dari penjualan persediaan hewan ternak produksi</t>
        </is>
      </c>
      <c r="B53" s="81" t="n"/>
      <c r="C53" s="78" t="n">
        <v/>
      </c>
      <c r="D53" s="78" t="n">
        <v/>
      </c>
      <c r="E53" s="78" t="n">
        <v/>
      </c>
      <c r="F53" s="78" t="n">
        <v/>
      </c>
      <c r="G53" s="78" t="n">
        <v/>
      </c>
      <c r="H53" s="78" t="n">
        <v/>
      </c>
      <c r="I53" s="78" t="n">
        <v/>
      </c>
      <c r="J53" s="78" t="n">
        <v/>
      </c>
      <c r="K53" s="78" t="n"/>
      <c r="L53" s="78" t="n"/>
      <c r="M53" s="78" t="n"/>
      <c r="N53" s="78" t="n"/>
      <c r="O53" s="78" t="n"/>
      <c r="P53" s="78" t="n"/>
      <c r="Q53" s="78" t="n"/>
      <c r="R53" s="78" t="n"/>
      <c r="S53" s="78" t="n"/>
      <c r="T53" s="78" t="n"/>
      <c r="U53" s="78" t="n"/>
      <c r="V53" s="78" t="n"/>
      <c r="W53" s="78" t="n"/>
      <c r="X53" s="78" t="n"/>
      <c r="Y53" s="78" t="n"/>
      <c r="Z53" s="78" t="n"/>
      <c r="AA53" s="78" t="n"/>
      <c r="AB53" s="78" t="n"/>
      <c r="AC53" s="78" t="n"/>
      <c r="AD53" s="78" t="n"/>
      <c r="AE53" s="78" t="n"/>
      <c r="AF53" s="78" t="n"/>
      <c r="AG53" s="78" t="n"/>
      <c r="AH53" s="78" t="n"/>
    </row>
    <row r="54" hidden="1" ht="52" customHeight="1" s="204" thickBot="1">
      <c r="A54" s="81" t="inlineStr">
        <is>
          <t>Pembayaran untuk perolehan persediaan hewan ternak produksi</t>
        </is>
      </c>
      <c r="B54" s="81" t="n"/>
      <c r="C54" s="79" t="n">
        <v/>
      </c>
      <c r="D54" s="79" t="n">
        <v/>
      </c>
      <c r="E54" s="79" t="n">
        <v/>
      </c>
      <c r="F54" s="79" t="n">
        <v/>
      </c>
      <c r="G54" s="79" t="n">
        <v/>
      </c>
      <c r="H54" s="79" t="n">
        <v/>
      </c>
      <c r="I54" s="79" t="n">
        <v/>
      </c>
      <c r="J54" s="79" t="n">
        <v/>
      </c>
      <c r="K54" s="79" t="n"/>
      <c r="L54" s="79" t="n"/>
      <c r="M54" s="79" t="n"/>
      <c r="N54" s="79" t="n"/>
      <c r="O54" s="79" t="n"/>
      <c r="P54" s="79" t="n"/>
      <c r="Q54" s="79" t="n"/>
      <c r="R54" s="79" t="n"/>
      <c r="S54" s="79" t="n"/>
      <c r="T54" s="79" t="n"/>
      <c r="U54" s="79" t="n"/>
      <c r="V54" s="79" t="n"/>
      <c r="W54" s="79" t="n"/>
      <c r="X54" s="79" t="n"/>
      <c r="Y54" s="79" t="n"/>
      <c r="Z54" s="79" t="n"/>
      <c r="AA54" s="79" t="n"/>
      <c r="AB54" s="79" t="n"/>
      <c r="AC54" s="79" t="n"/>
      <c r="AD54" s="79" t="n"/>
      <c r="AE54" s="79" t="n"/>
      <c r="AF54" s="79" t="n"/>
      <c r="AG54" s="79" t="n"/>
      <c r="AH54" s="79" t="n"/>
    </row>
    <row r="55" hidden="1" ht="35" customHeight="1" s="204" thickBot="1">
      <c r="A55" s="81" t="inlineStr">
        <is>
          <t>Penerimaan dari penjualan hutan tanaman industri</t>
        </is>
      </c>
      <c r="B55" s="81" t="n"/>
      <c r="C55" s="78" t="n">
        <v/>
      </c>
      <c r="D55" s="78" t="n">
        <v/>
      </c>
      <c r="E55" s="78" t="n">
        <v/>
      </c>
      <c r="F55" s="78" t="n">
        <v/>
      </c>
      <c r="G55" s="78" t="n">
        <v/>
      </c>
      <c r="H55" s="78" t="n">
        <v/>
      </c>
      <c r="I55" s="78" t="n">
        <v/>
      </c>
      <c r="J55" s="78" t="n">
        <v/>
      </c>
      <c r="K55" s="78" t="n"/>
      <c r="L55" s="78" t="n"/>
      <c r="M55" s="78" t="n"/>
      <c r="N55" s="78" t="n"/>
      <c r="O55" s="78" t="n"/>
      <c r="P55" s="78" t="n"/>
      <c r="Q55" s="78" t="n"/>
      <c r="R55" s="78" t="n"/>
      <c r="S55" s="78" t="n"/>
      <c r="T55" s="78" t="n"/>
      <c r="U55" s="78" t="n"/>
      <c r="V55" s="78" t="n"/>
      <c r="W55" s="78" t="n"/>
      <c r="X55" s="78" t="n"/>
      <c r="Y55" s="78" t="n"/>
      <c r="Z55" s="78" t="n"/>
      <c r="AA55" s="78" t="n"/>
      <c r="AB55" s="78" t="n"/>
      <c r="AC55" s="78" t="n"/>
      <c r="AD55" s="78" t="n"/>
      <c r="AE55" s="78" t="n"/>
      <c r="AF55" s="78" t="n"/>
      <c r="AG55" s="78" t="n"/>
      <c r="AH55" s="78" t="n"/>
    </row>
    <row r="56" hidden="1" ht="35" customHeight="1" s="204" thickBot="1">
      <c r="A56" s="81" t="inlineStr">
        <is>
          <t>Pembayaran untuk perolehan hutan tanaman industri</t>
        </is>
      </c>
      <c r="B56" s="81" t="n"/>
      <c r="C56" s="79" t="n">
        <v/>
      </c>
      <c r="D56" s="79" t="n">
        <v/>
      </c>
      <c r="E56" s="79" t="n">
        <v/>
      </c>
      <c r="F56" s="79" t="n">
        <v/>
      </c>
      <c r="G56" s="79" t="n">
        <v/>
      </c>
      <c r="H56" s="79" t="n">
        <v/>
      </c>
      <c r="I56" s="79" t="n">
        <v/>
      </c>
      <c r="J56" s="79" t="n">
        <v/>
      </c>
      <c r="K56" s="79" t="n"/>
      <c r="L56" s="79" t="n"/>
      <c r="M56" s="79" t="n"/>
      <c r="N56" s="79" t="n"/>
      <c r="O56" s="79" t="n"/>
      <c r="P56" s="79" t="n"/>
      <c r="Q56" s="79" t="n"/>
      <c r="R56" s="79" t="n"/>
      <c r="S56" s="79" t="n"/>
      <c r="T56" s="79" t="n"/>
      <c r="U56" s="79" t="n"/>
      <c r="V56" s="79" t="n"/>
      <c r="W56" s="79" t="n"/>
      <c r="X56" s="79" t="n"/>
      <c r="Y56" s="79" t="n"/>
      <c r="Z56" s="79" t="n"/>
      <c r="AA56" s="79" t="n"/>
      <c r="AB56" s="79" t="n"/>
      <c r="AC56" s="79" t="n"/>
      <c r="AD56" s="79" t="n"/>
      <c r="AE56" s="79" t="n"/>
      <c r="AF56" s="79" t="n"/>
      <c r="AG56" s="79" t="n"/>
      <c r="AH56" s="79" t="n"/>
    </row>
    <row r="57" hidden="1" ht="35" customHeight="1" s="204" thickBot="1">
      <c r="A57" s="81" t="inlineStr">
        <is>
          <t>Penerimaan dari penjualan tanaman perkebunan</t>
        </is>
      </c>
      <c r="B57" s="81" t="n"/>
      <c r="C57" s="78" t="n">
        <v/>
      </c>
      <c r="D57" s="78" t="n">
        <v/>
      </c>
      <c r="E57" s="78" t="n">
        <v/>
      </c>
      <c r="F57" s="78" t="n">
        <v/>
      </c>
      <c r="G57" s="78" t="n">
        <v/>
      </c>
      <c r="H57" s="78" t="n">
        <v/>
      </c>
      <c r="I57" s="78" t="n">
        <v/>
      </c>
      <c r="J57" s="78" t="n">
        <v/>
      </c>
      <c r="K57" s="78" t="n"/>
      <c r="L57" s="78" t="n"/>
      <c r="M57" s="78" t="n"/>
      <c r="N57" s="78" t="n"/>
      <c r="O57" s="78" t="n"/>
      <c r="P57" s="78" t="n"/>
      <c r="Q57" s="78" t="n"/>
      <c r="R57" s="78" t="n"/>
      <c r="S57" s="78" t="n"/>
      <c r="T57" s="78" t="n"/>
      <c r="U57" s="78" t="n"/>
      <c r="V57" s="78" t="n"/>
      <c r="W57" s="78" t="n"/>
      <c r="X57" s="78" t="n"/>
      <c r="Y57" s="78" t="n"/>
      <c r="Z57" s="78" t="n"/>
      <c r="AA57" s="78" t="n"/>
      <c r="AB57" s="78" t="n"/>
      <c r="AC57" s="78" t="n"/>
      <c r="AD57" s="78" t="n"/>
      <c r="AE57" s="78" t="n"/>
      <c r="AF57" s="78" t="n"/>
      <c r="AG57" s="78" t="n"/>
      <c r="AH57" s="78" t="n"/>
    </row>
    <row r="58" hidden="1" ht="35" customHeight="1" s="204" thickBot="1">
      <c r="A58" s="81" t="inlineStr">
        <is>
          <t>Pembayaran untuk perolehan tanaman perkebunan</t>
        </is>
      </c>
      <c r="B58" s="81" t="n"/>
      <c r="C58" s="79" t="n">
        <v/>
      </c>
      <c r="D58" s="79" t="n">
        <v/>
      </c>
      <c r="E58" s="79" t="n">
        <v/>
      </c>
      <c r="F58" s="79" t="n">
        <v/>
      </c>
      <c r="G58" s="79" t="n">
        <v/>
      </c>
      <c r="H58" s="79" t="n">
        <v/>
      </c>
      <c r="I58" s="79" t="n">
        <v/>
      </c>
      <c r="J58" s="79" t="n">
        <v/>
      </c>
      <c r="K58" s="79" t="n"/>
      <c r="L58" s="79" t="n"/>
      <c r="M58" s="79" t="n"/>
      <c r="N58" s="79" t="n"/>
      <c r="O58" s="79" t="n"/>
      <c r="P58" s="79" t="n"/>
      <c r="Q58" s="79" t="n"/>
      <c r="R58" s="79" t="n"/>
      <c r="S58" s="79" t="n"/>
      <c r="T58" s="79" t="n"/>
      <c r="U58" s="79" t="n"/>
      <c r="V58" s="79" t="n"/>
      <c r="W58" s="79" t="n"/>
      <c r="X58" s="79" t="n"/>
      <c r="Y58" s="79" t="n"/>
      <c r="Z58" s="79" t="n"/>
      <c r="AA58" s="79" t="n"/>
      <c r="AB58" s="79" t="n"/>
      <c r="AC58" s="79" t="n"/>
      <c r="AD58" s="79" t="n"/>
      <c r="AE58" s="79" t="n"/>
      <c r="AF58" s="79" t="n"/>
      <c r="AG58" s="79" t="n"/>
      <c r="AH58" s="79" t="n"/>
    </row>
    <row r="59" hidden="1" ht="35" customHeight="1" s="204" thickBot="1">
      <c r="A59" s="81" t="inlineStr">
        <is>
          <t>Penerimaan dari penjualan perkebunan plasma</t>
        </is>
      </c>
      <c r="B59" s="81" t="n"/>
      <c r="C59" s="78" t="n">
        <v/>
      </c>
      <c r="D59" s="78" t="n">
        <v/>
      </c>
      <c r="E59" s="78" t="n">
        <v/>
      </c>
      <c r="F59" s="78" t="n">
        <v/>
      </c>
      <c r="G59" s="78" t="n">
        <v/>
      </c>
      <c r="H59" s="78" t="n">
        <v/>
      </c>
      <c r="I59" s="78" t="n">
        <v/>
      </c>
      <c r="J59" s="78" t="n">
        <v/>
      </c>
      <c r="K59" s="78" t="n"/>
      <c r="L59" s="78" t="n"/>
      <c r="M59" s="78" t="n"/>
      <c r="N59" s="78" t="n"/>
      <c r="O59" s="78" t="n"/>
      <c r="P59" s="78" t="n"/>
      <c r="Q59" s="78" t="n"/>
      <c r="R59" s="78" t="n"/>
      <c r="S59" s="78" t="n"/>
      <c r="T59" s="78" t="n"/>
      <c r="U59" s="78" t="n"/>
      <c r="V59" s="78" t="n"/>
      <c r="W59" s="78" t="n"/>
      <c r="X59" s="78" t="n"/>
      <c r="Y59" s="78" t="n"/>
      <c r="Z59" s="78" t="n"/>
      <c r="AA59" s="78" t="n"/>
      <c r="AB59" s="78" t="n"/>
      <c r="AC59" s="78" t="n"/>
      <c r="AD59" s="78" t="n"/>
      <c r="AE59" s="78" t="n"/>
      <c r="AF59" s="78" t="n"/>
      <c r="AG59" s="78" t="n"/>
      <c r="AH59" s="78" t="n"/>
    </row>
    <row r="60" hidden="1" ht="35" customHeight="1" s="204" thickBot="1">
      <c r="A60" s="81" t="inlineStr">
        <is>
          <t>Pembayaran untuk perolehan perkebunan plasma</t>
        </is>
      </c>
      <c r="B60" s="81" t="n"/>
      <c r="C60" s="79" t="n">
        <v/>
      </c>
      <c r="D60" s="79" t="n">
        <v/>
      </c>
      <c r="E60" s="79" t="n">
        <v/>
      </c>
      <c r="F60" s="79" t="n">
        <v/>
      </c>
      <c r="G60" s="79" t="n">
        <v/>
      </c>
      <c r="H60" s="79" t="n">
        <v/>
      </c>
      <c r="I60" s="79" t="n">
        <v/>
      </c>
      <c r="J60" s="79" t="n">
        <v/>
      </c>
      <c r="K60" s="79" t="n"/>
      <c r="L60" s="79" t="n"/>
      <c r="M60" s="79" t="n"/>
      <c r="N60" s="79" t="n"/>
      <c r="O60" s="79" t="n"/>
      <c r="P60" s="79" t="n"/>
      <c r="Q60" s="79" t="n"/>
      <c r="R60" s="79" t="n"/>
      <c r="S60" s="79" t="n"/>
      <c r="T60" s="79" t="n"/>
      <c r="U60" s="79" t="n"/>
      <c r="V60" s="79" t="n"/>
      <c r="W60" s="79" t="n"/>
      <c r="X60" s="79" t="n"/>
      <c r="Y60" s="79" t="n"/>
      <c r="Z60" s="79" t="n"/>
      <c r="AA60" s="79" t="n"/>
      <c r="AB60" s="79" t="n"/>
      <c r="AC60" s="79" t="n"/>
      <c r="AD60" s="79" t="n"/>
      <c r="AE60" s="79" t="n"/>
      <c r="AF60" s="79" t="n"/>
      <c r="AG60" s="79" t="n"/>
      <c r="AH60" s="79" t="n"/>
    </row>
    <row r="61" hidden="1" ht="35" customHeight="1" s="204" thickBot="1">
      <c r="A61" s="81" t="inlineStr">
        <is>
          <t>Penerimaan dari penjualan properti investasi</t>
        </is>
      </c>
      <c r="B61" s="81" t="n"/>
      <c r="C61" s="78" t="n">
        <v/>
      </c>
      <c r="D61" s="78" t="n">
        <v/>
      </c>
      <c r="E61" s="78" t="n">
        <v/>
      </c>
      <c r="F61" s="78" t="n">
        <v/>
      </c>
      <c r="G61" s="78" t="n">
        <v/>
      </c>
      <c r="H61" s="78" t="n">
        <v/>
      </c>
      <c r="I61" s="78" t="n">
        <v/>
      </c>
      <c r="J61" s="78" t="n">
        <v/>
      </c>
      <c r="K61" s="78" t="n"/>
      <c r="L61" s="78" t="n"/>
      <c r="M61" s="78" t="n"/>
      <c r="N61" s="78" t="n"/>
      <c r="O61" s="78" t="n"/>
      <c r="P61" s="78" t="n"/>
      <c r="Q61" s="78" t="n"/>
      <c r="R61" s="78" t="n"/>
      <c r="S61" s="78" t="n"/>
      <c r="T61" s="78" t="n"/>
      <c r="U61" s="78" t="n"/>
      <c r="V61" s="78" t="n"/>
      <c r="W61" s="78" t="n"/>
      <c r="X61" s="78" t="n"/>
      <c r="Y61" s="78" t="n"/>
      <c r="Z61" s="78" t="n"/>
      <c r="AA61" s="78" t="n"/>
      <c r="AB61" s="78" t="n"/>
      <c r="AC61" s="78" t="n"/>
      <c r="AD61" s="78" t="n"/>
      <c r="AE61" s="78" t="n"/>
      <c r="AF61" s="78" t="n"/>
      <c r="AG61" s="78" t="n"/>
      <c r="AH61" s="78" t="n"/>
    </row>
    <row r="62" hidden="1" ht="35" customHeight="1" s="204" thickBot="1">
      <c r="A62" s="81" t="inlineStr">
        <is>
          <t>Pembayaran untuk perolehan properti investasi</t>
        </is>
      </c>
      <c r="B62" s="81" t="n"/>
      <c r="C62" s="79" t="n">
        <v/>
      </c>
      <c r="D62" s="79" t="n">
        <v/>
      </c>
      <c r="E62" s="79" t="n">
        <v/>
      </c>
      <c r="F62" s="79" t="n">
        <v/>
      </c>
      <c r="G62" s="79" t="n">
        <v/>
      </c>
      <c r="H62" s="79" t="n">
        <v/>
      </c>
      <c r="I62" s="79" t="n">
        <v/>
      </c>
      <c r="J62" s="79" t="n">
        <v/>
      </c>
      <c r="K62" s="79" t="n"/>
      <c r="L62" s="79" t="n"/>
      <c r="M62" s="79" t="n"/>
      <c r="N62" s="79" t="n"/>
      <c r="O62" s="79" t="n"/>
      <c r="P62" s="79" t="n"/>
      <c r="Q62" s="79" t="n"/>
      <c r="R62" s="79" t="n"/>
      <c r="S62" s="79" t="n"/>
      <c r="T62" s="79" t="n"/>
      <c r="U62" s="79" t="n"/>
      <c r="V62" s="79" t="n"/>
      <c r="W62" s="79" t="n"/>
      <c r="X62" s="79" t="n"/>
      <c r="Y62" s="79" t="n"/>
      <c r="Z62" s="79" t="n"/>
      <c r="AA62" s="79" t="n"/>
      <c r="AB62" s="79" t="n"/>
      <c r="AC62" s="79" t="n"/>
      <c r="AD62" s="79" t="n"/>
      <c r="AE62" s="79" t="n"/>
      <c r="AF62" s="79" t="n"/>
      <c r="AG62" s="79" t="n"/>
      <c r="AH62" s="79" t="n"/>
    </row>
    <row r="63" ht="35" customHeight="1" s="204" thickBot="1">
      <c r="A63" s="81" t="inlineStr">
        <is>
          <t>Penerimaan dari penjualan aset tetap</t>
        </is>
      </c>
      <c r="B63" s="81" t="n"/>
      <c r="C63" s="78" t="n">
        <v/>
      </c>
      <c r="D63" s="78" t="n">
        <v>0</v>
      </c>
      <c r="E63" s="78" t="n">
        <v>69.272357</v>
      </c>
      <c r="F63" s="78" t="n">
        <v>71.73104499999999</v>
      </c>
      <c r="G63" s="78" t="n">
        <v>4.477</v>
      </c>
      <c r="H63" s="78" t="n">
        <v>0</v>
      </c>
      <c r="I63" s="78" t="n">
        <v/>
      </c>
      <c r="J63" s="78" t="n">
        <v/>
      </c>
      <c r="K63" s="78" t="n"/>
      <c r="L63" s="78" t="n"/>
      <c r="M63" s="78" t="n"/>
      <c r="N63" s="78" t="n"/>
      <c r="O63" s="78" t="n"/>
      <c r="P63" s="78" t="n"/>
      <c r="Q63" s="78" t="n"/>
      <c r="R63" s="78" t="n"/>
      <c r="S63" s="78" t="n"/>
      <c r="T63" s="78" t="n"/>
      <c r="U63" s="78" t="n"/>
      <c r="V63" s="78" t="n"/>
      <c r="W63" s="78" t="n"/>
      <c r="X63" s="78" t="n"/>
      <c r="Y63" s="78" t="n"/>
      <c r="Z63" s="78" t="n"/>
      <c r="AA63" s="78" t="n"/>
      <c r="AB63" s="78" t="n"/>
      <c r="AC63" s="78" t="n"/>
      <c r="AD63" s="78" t="n"/>
      <c r="AE63" s="78" t="n"/>
      <c r="AF63" s="78" t="n"/>
      <c r="AG63" s="78" t="n"/>
      <c r="AH63" s="78" t="n"/>
    </row>
    <row r="64" ht="35" customHeight="1" s="204" thickBot="1">
      <c r="A64" s="81" t="inlineStr">
        <is>
          <t>Pembayaran untuk perolehan aset tetap</t>
        </is>
      </c>
      <c r="B64" s="81" t="n"/>
      <c r="C64" s="79" t="n">
        <v/>
      </c>
      <c r="D64" s="79" t="n">
        <v>2137.853867</v>
      </c>
      <c r="E64" s="79" t="n">
        <v>1137.324142</v>
      </c>
      <c r="F64" s="79" t="n">
        <v>506.759269</v>
      </c>
      <c r="G64" s="79" t="n">
        <v>429.06</v>
      </c>
      <c r="H64" s="79" t="n">
        <v>627.748</v>
      </c>
      <c r="I64" s="79" t="n">
        <v>1226.904</v>
      </c>
      <c r="J64" s="79" t="n">
        <v>972.085</v>
      </c>
      <c r="K64" s="79" t="n"/>
      <c r="L64" s="79" t="n"/>
      <c r="M64" s="79" t="n"/>
      <c r="N64" s="79" t="n"/>
      <c r="O64" s="79" t="n"/>
      <c r="P64" s="79" t="n"/>
      <c r="Q64" s="79" t="n"/>
      <c r="R64" s="79" t="n"/>
      <c r="S64" s="79" t="n"/>
      <c r="T64" s="79" t="n"/>
      <c r="U64" s="79" t="n"/>
      <c r="V64" s="79" t="n"/>
      <c r="W64" s="79" t="n"/>
      <c r="X64" s="79" t="n"/>
      <c r="Y64" s="79" t="n"/>
      <c r="Z64" s="79" t="n"/>
      <c r="AA64" s="79" t="n"/>
      <c r="AB64" s="79" t="n"/>
      <c r="AC64" s="79" t="n"/>
      <c r="AD64" s="79" t="n"/>
      <c r="AE64" s="79" t="n"/>
      <c r="AF64" s="79" t="n"/>
      <c r="AG64" s="79" t="n"/>
      <c r="AH64" s="79" t="n"/>
    </row>
    <row r="65" hidden="1" ht="35" customHeight="1" s="204" thickBot="1">
      <c r="A65" s="81" t="inlineStr">
        <is>
          <t>Penerimaan dari penjualan aset agunan yang diambil alih</t>
        </is>
      </c>
      <c r="B65" s="81" t="n"/>
      <c r="C65" s="78" t="n">
        <v/>
      </c>
      <c r="D65" s="78" t="n">
        <v/>
      </c>
      <c r="E65" s="78" t="n">
        <v/>
      </c>
      <c r="F65" s="78" t="n">
        <v/>
      </c>
      <c r="G65" s="78" t="n">
        <v/>
      </c>
      <c r="H65" s="78" t="n">
        <v/>
      </c>
      <c r="I65" s="78" t="n">
        <v/>
      </c>
      <c r="J65" s="78" t="n">
        <v/>
      </c>
      <c r="K65" s="78" t="n"/>
      <c r="L65" s="78" t="n"/>
      <c r="M65" s="78" t="n"/>
      <c r="N65" s="78" t="n"/>
      <c r="O65" s="78" t="n"/>
      <c r="P65" s="78" t="n"/>
      <c r="Q65" s="78" t="n"/>
      <c r="R65" s="78" t="n"/>
      <c r="S65" s="78" t="n"/>
      <c r="T65" s="78" t="n"/>
      <c r="U65" s="78" t="n"/>
      <c r="V65" s="78" t="n"/>
      <c r="W65" s="78" t="n"/>
      <c r="X65" s="78" t="n"/>
      <c r="Y65" s="78" t="n"/>
      <c r="Z65" s="78" t="n"/>
      <c r="AA65" s="78" t="n"/>
      <c r="AB65" s="78" t="n"/>
      <c r="AC65" s="78" t="n"/>
      <c r="AD65" s="78" t="n"/>
      <c r="AE65" s="78" t="n"/>
      <c r="AF65" s="78" t="n"/>
      <c r="AG65" s="78" t="n"/>
      <c r="AH65" s="78" t="n"/>
    </row>
    <row r="66" hidden="1" ht="35" customHeight="1" s="204" thickBot="1">
      <c r="A66" s="81" t="inlineStr">
        <is>
          <t>Penerimaan dari penjualan aset minyak dan gas bumi</t>
        </is>
      </c>
      <c r="B66" s="81" t="n"/>
      <c r="C66" s="78" t="n">
        <v/>
      </c>
      <c r="D66" s="78" t="n">
        <v/>
      </c>
      <c r="E66" s="78" t="n">
        <v/>
      </c>
      <c r="F66" s="78" t="n">
        <v/>
      </c>
      <c r="G66" s="78" t="n">
        <v/>
      </c>
      <c r="H66" s="78" t="n">
        <v/>
      </c>
      <c r="I66" s="78" t="n">
        <v/>
      </c>
      <c r="J66" s="78" t="n">
        <v/>
      </c>
      <c r="K66" s="78" t="n"/>
      <c r="L66" s="78" t="n"/>
      <c r="M66" s="78" t="n"/>
      <c r="N66" s="78" t="n"/>
      <c r="O66" s="78" t="n"/>
      <c r="P66" s="78" t="n"/>
      <c r="Q66" s="78" t="n"/>
      <c r="R66" s="78" t="n"/>
      <c r="S66" s="78" t="n"/>
      <c r="T66" s="78" t="n"/>
      <c r="U66" s="78" t="n"/>
      <c r="V66" s="78" t="n"/>
      <c r="W66" s="78" t="n"/>
      <c r="X66" s="78" t="n"/>
      <c r="Y66" s="78" t="n"/>
      <c r="Z66" s="78" t="n"/>
      <c r="AA66" s="78" t="n"/>
      <c r="AB66" s="78" t="n"/>
      <c r="AC66" s="78" t="n"/>
      <c r="AD66" s="78" t="n"/>
      <c r="AE66" s="78" t="n"/>
      <c r="AF66" s="78" t="n"/>
      <c r="AG66" s="78" t="n"/>
      <c r="AH66" s="78" t="n"/>
    </row>
    <row r="67" hidden="1" ht="35" customHeight="1" s="204" thickBot="1">
      <c r="A67" s="81" t="inlineStr">
        <is>
          <t>Pembayaran untuk perolehan aset minyak dan gas bumi</t>
        </is>
      </c>
      <c r="B67" s="81" t="n"/>
      <c r="C67" s="79" t="n">
        <v/>
      </c>
      <c r="D67" s="79" t="n">
        <v/>
      </c>
      <c r="E67" s="79" t="n">
        <v/>
      </c>
      <c r="F67" s="79" t="n">
        <v/>
      </c>
      <c r="G67" s="79" t="n">
        <v/>
      </c>
      <c r="H67" s="79" t="n">
        <v/>
      </c>
      <c r="I67" s="79" t="n">
        <v/>
      </c>
      <c r="J67" s="79" t="n">
        <v/>
      </c>
      <c r="K67" s="79" t="n"/>
      <c r="L67" s="79" t="n"/>
      <c r="M67" s="79" t="n"/>
      <c r="N67" s="79" t="n"/>
      <c r="O67" s="79" t="n"/>
      <c r="P67" s="79" t="n"/>
      <c r="Q67" s="79" t="n"/>
      <c r="R67" s="79" t="n"/>
      <c r="S67" s="79" t="n"/>
      <c r="T67" s="79" t="n"/>
      <c r="U67" s="79" t="n"/>
      <c r="V67" s="79" t="n"/>
      <c r="W67" s="79" t="n"/>
      <c r="X67" s="79" t="n"/>
      <c r="Y67" s="79" t="n"/>
      <c r="Z67" s="79" t="n"/>
      <c r="AA67" s="79" t="n"/>
      <c r="AB67" s="79" t="n"/>
      <c r="AC67" s="79" t="n"/>
      <c r="AD67" s="79" t="n"/>
      <c r="AE67" s="79" t="n"/>
      <c r="AF67" s="79" t="n"/>
      <c r="AG67" s="79" t="n"/>
      <c r="AH67" s="79" t="n"/>
    </row>
    <row r="68" hidden="1" ht="35" customHeight="1" s="204" thickBot="1">
      <c r="A68" s="81" t="inlineStr">
        <is>
          <t>Penerimaan dari penjualan aset eksplorasi dan evaluasi</t>
        </is>
      </c>
      <c r="B68" s="81" t="n"/>
      <c r="C68" s="78" t="n">
        <v/>
      </c>
      <c r="D68" s="78" t="n">
        <v/>
      </c>
      <c r="E68" s="78" t="n">
        <v/>
      </c>
      <c r="F68" s="78" t="n">
        <v/>
      </c>
      <c r="G68" s="78" t="n">
        <v/>
      </c>
      <c r="H68" s="78" t="n">
        <v/>
      </c>
      <c r="I68" s="78" t="n">
        <v/>
      </c>
      <c r="J68" s="78" t="n">
        <v/>
      </c>
      <c r="K68" s="78" t="n"/>
      <c r="L68" s="78" t="n"/>
      <c r="M68" s="78" t="n"/>
      <c r="N68" s="78" t="n"/>
      <c r="O68" s="78" t="n"/>
      <c r="P68" s="78" t="n"/>
      <c r="Q68" s="78" t="n"/>
      <c r="R68" s="78" t="n"/>
      <c r="S68" s="78" t="n"/>
      <c r="T68" s="78" t="n"/>
      <c r="U68" s="78" t="n"/>
      <c r="V68" s="78" t="n"/>
      <c r="W68" s="78" t="n"/>
      <c r="X68" s="78" t="n"/>
      <c r="Y68" s="78" t="n"/>
      <c r="Z68" s="78" t="n"/>
      <c r="AA68" s="78" t="n"/>
      <c r="AB68" s="78" t="n"/>
      <c r="AC68" s="78" t="n"/>
      <c r="AD68" s="78" t="n"/>
      <c r="AE68" s="78" t="n"/>
      <c r="AF68" s="78" t="n"/>
      <c r="AG68" s="78" t="n"/>
      <c r="AH68" s="78" t="n"/>
    </row>
    <row r="69" ht="35" customHeight="1" s="204" thickBot="1">
      <c r="A69" s="81" t="inlineStr">
        <is>
          <t>Pembayaran untuk perolehan aset eksplorasi dan evaluasi</t>
        </is>
      </c>
      <c r="B69" s="81" t="n"/>
      <c r="C69" s="79" t="n">
        <v/>
      </c>
      <c r="D69" s="79" t="n">
        <v>4.84751</v>
      </c>
      <c r="E69" s="79" t="n">
        <v>83.595648</v>
      </c>
      <c r="F69" s="79" t="n">
        <v>57.927942</v>
      </c>
      <c r="G69" s="79" t="n">
        <v>71.788</v>
      </c>
      <c r="H69" s="79" t="n">
        <v>62.042</v>
      </c>
      <c r="I69" s="79" t="n">
        <v>206.519</v>
      </c>
      <c r="J69" s="79" t="n">
        <v>206.83</v>
      </c>
      <c r="K69" s="79" t="n"/>
      <c r="L69" s="79" t="n"/>
      <c r="M69" s="79" t="n"/>
      <c r="N69" s="79" t="n"/>
      <c r="O69" s="79" t="n"/>
      <c r="P69" s="79" t="n"/>
      <c r="Q69" s="79" t="n"/>
      <c r="R69" s="79" t="n"/>
      <c r="S69" s="79" t="n"/>
      <c r="T69" s="79" t="n"/>
      <c r="U69" s="79" t="n"/>
      <c r="V69" s="79" t="n"/>
      <c r="W69" s="79" t="n"/>
      <c r="X69" s="79" t="n"/>
      <c r="Y69" s="79" t="n"/>
      <c r="Z69" s="79" t="n"/>
      <c r="AA69" s="79" t="n"/>
      <c r="AB69" s="79" t="n"/>
      <c r="AC69" s="79" t="n"/>
      <c r="AD69" s="79" t="n"/>
      <c r="AE69" s="79" t="n"/>
      <c r="AF69" s="79" t="n"/>
      <c r="AG69" s="79" t="n"/>
      <c r="AH69" s="79" t="n"/>
    </row>
    <row r="70" hidden="1" ht="35" customHeight="1" s="204" thickBot="1">
      <c r="A70" s="81" t="inlineStr">
        <is>
          <t>Penerimaan dari penjualan hak penguasaan jalan tol</t>
        </is>
      </c>
      <c r="B70" s="81" t="n"/>
      <c r="C70" s="78" t="n">
        <v/>
      </c>
      <c r="D70" s="78" t="n">
        <v/>
      </c>
      <c r="E70" s="78" t="n">
        <v/>
      </c>
      <c r="F70" s="78" t="n">
        <v/>
      </c>
      <c r="G70" s="78" t="n">
        <v/>
      </c>
      <c r="H70" s="78" t="n">
        <v/>
      </c>
      <c r="I70" s="78" t="n">
        <v/>
      </c>
      <c r="J70" s="78" t="n">
        <v/>
      </c>
      <c r="K70" s="78" t="n"/>
      <c r="L70" s="78" t="n"/>
      <c r="M70" s="78" t="n"/>
      <c r="N70" s="78" t="n"/>
      <c r="O70" s="78" t="n"/>
      <c r="P70" s="78" t="n"/>
      <c r="Q70" s="78" t="n"/>
      <c r="R70" s="78" t="n"/>
      <c r="S70" s="78" t="n"/>
      <c r="T70" s="78" t="n"/>
      <c r="U70" s="78" t="n"/>
      <c r="V70" s="78" t="n"/>
      <c r="W70" s="78" t="n"/>
      <c r="X70" s="78" t="n"/>
      <c r="Y70" s="78" t="n"/>
      <c r="Z70" s="78" t="n"/>
      <c r="AA70" s="78" t="n"/>
      <c r="AB70" s="78" t="n"/>
      <c r="AC70" s="78" t="n"/>
      <c r="AD70" s="78" t="n"/>
      <c r="AE70" s="78" t="n"/>
      <c r="AF70" s="78" t="n"/>
      <c r="AG70" s="78" t="n"/>
      <c r="AH70" s="78" t="n"/>
    </row>
    <row r="71" hidden="1" ht="35" customHeight="1" s="204" thickBot="1">
      <c r="A71" s="81" t="inlineStr">
        <is>
          <t>Pembayaran untuk perolehan hak penguasaan jalan tol</t>
        </is>
      </c>
      <c r="B71" s="81" t="n"/>
      <c r="C71" s="79" t="n">
        <v/>
      </c>
      <c r="D71" s="79" t="n">
        <v/>
      </c>
      <c r="E71" s="79" t="n">
        <v/>
      </c>
      <c r="F71" s="79" t="n">
        <v/>
      </c>
      <c r="G71" s="79" t="n">
        <v/>
      </c>
      <c r="H71" s="79" t="n">
        <v/>
      </c>
      <c r="I71" s="79" t="n">
        <v/>
      </c>
      <c r="J71" s="79" t="n">
        <v/>
      </c>
      <c r="K71" s="79" t="n"/>
      <c r="L71" s="79" t="n"/>
      <c r="M71" s="79" t="n"/>
      <c r="N71" s="79" t="n"/>
      <c r="O71" s="79" t="n"/>
      <c r="P71" s="79" t="n"/>
      <c r="Q71" s="79" t="n"/>
      <c r="R71" s="79" t="n"/>
      <c r="S71" s="79" t="n"/>
      <c r="T71" s="79" t="n"/>
      <c r="U71" s="79" t="n"/>
      <c r="V71" s="79" t="n"/>
      <c r="W71" s="79" t="n"/>
      <c r="X71" s="79" t="n"/>
      <c r="Y71" s="79" t="n"/>
      <c r="Z71" s="79" t="n"/>
      <c r="AA71" s="79" t="n"/>
      <c r="AB71" s="79" t="n"/>
      <c r="AC71" s="79" t="n"/>
      <c r="AD71" s="79" t="n"/>
      <c r="AE71" s="79" t="n"/>
      <c r="AF71" s="79" t="n"/>
      <c r="AG71" s="79" t="n"/>
      <c r="AH71" s="79" t="n"/>
    </row>
    <row r="72" hidden="1" ht="35" customHeight="1" s="204" thickBot="1">
      <c r="A72" s="81" t="inlineStr">
        <is>
          <t>Penerimaan dari penjualan properti pertambangan</t>
        </is>
      </c>
      <c r="B72" s="81" t="n"/>
      <c r="C72" s="78" t="n">
        <v/>
      </c>
      <c r="D72" s="78" t="n">
        <v/>
      </c>
      <c r="E72" s="78" t="n">
        <v/>
      </c>
      <c r="F72" s="78" t="n">
        <v/>
      </c>
      <c r="G72" s="78" t="n">
        <v/>
      </c>
      <c r="H72" s="78" t="n">
        <v/>
      </c>
      <c r="I72" s="78" t="n">
        <v/>
      </c>
      <c r="J72" s="78" t="n">
        <v/>
      </c>
      <c r="K72" s="78" t="n"/>
      <c r="L72" s="78" t="n"/>
      <c r="M72" s="78" t="n"/>
      <c r="N72" s="78" t="n"/>
      <c r="O72" s="78" t="n"/>
      <c r="P72" s="78" t="n"/>
      <c r="Q72" s="78" t="n"/>
      <c r="R72" s="78" t="n"/>
      <c r="S72" s="78" t="n"/>
      <c r="T72" s="78" t="n"/>
      <c r="U72" s="78" t="n"/>
      <c r="V72" s="78" t="n"/>
      <c r="W72" s="78" t="n"/>
      <c r="X72" s="78" t="n"/>
      <c r="Y72" s="78" t="n"/>
      <c r="Z72" s="78" t="n"/>
      <c r="AA72" s="78" t="n"/>
      <c r="AB72" s="78" t="n"/>
      <c r="AC72" s="78" t="n"/>
      <c r="AD72" s="78" t="n"/>
      <c r="AE72" s="78" t="n"/>
      <c r="AF72" s="78" t="n"/>
      <c r="AG72" s="78" t="n"/>
      <c r="AH72" s="78" t="n"/>
    </row>
    <row r="73" ht="35" customHeight="1" s="204" thickBot="1">
      <c r="A73" s="81" t="inlineStr">
        <is>
          <t>Pembayaran untuk perolehan properti pertambangan</t>
        </is>
      </c>
      <c r="B73" s="81" t="n"/>
      <c r="C73" s="79" t="n">
        <v/>
      </c>
      <c r="D73" s="79" t="n">
        <v>1.416126</v>
      </c>
      <c r="E73" s="79" t="n">
        <v>14.467291</v>
      </c>
      <c r="F73" s="79" t="n">
        <v>0</v>
      </c>
      <c r="G73" s="79" t="n">
        <v/>
      </c>
      <c r="H73" s="79" t="n">
        <v>10.826</v>
      </c>
      <c r="I73" s="79" t="n">
        <v>5.92</v>
      </c>
      <c r="J73" s="79" t="n">
        <v>0</v>
      </c>
      <c r="K73" s="79" t="n"/>
      <c r="L73" s="79" t="n"/>
      <c r="M73" s="79" t="n"/>
      <c r="N73" s="79" t="n"/>
      <c r="O73" s="79" t="n"/>
      <c r="P73" s="79" t="n"/>
      <c r="Q73" s="79" t="n"/>
      <c r="R73" s="79" t="n"/>
      <c r="S73" s="79" t="n"/>
      <c r="T73" s="79" t="n"/>
      <c r="U73" s="79" t="n"/>
      <c r="V73" s="79" t="n"/>
      <c r="W73" s="79" t="n"/>
      <c r="X73" s="79" t="n"/>
      <c r="Y73" s="79" t="n"/>
      <c r="Z73" s="79" t="n"/>
      <c r="AA73" s="79" t="n"/>
      <c r="AB73" s="79" t="n"/>
      <c r="AC73" s="79" t="n"/>
      <c r="AD73" s="79" t="n"/>
      <c r="AE73" s="79" t="n"/>
      <c r="AF73" s="79" t="n"/>
      <c r="AG73" s="79" t="n"/>
      <c r="AH73" s="79" t="n"/>
    </row>
    <row r="74" hidden="1" ht="35" customHeight="1" s="204" thickBot="1">
      <c r="A74" s="81" t="inlineStr">
        <is>
          <t>Penerimaan dari penjualan aset takberwujud</t>
        </is>
      </c>
      <c r="B74" s="81" t="n"/>
      <c r="C74" s="78" t="n">
        <v/>
      </c>
      <c r="D74" s="78" t="n">
        <v/>
      </c>
      <c r="E74" s="78" t="n">
        <v/>
      </c>
      <c r="F74" s="78" t="n">
        <v/>
      </c>
      <c r="G74" s="78" t="n">
        <v/>
      </c>
      <c r="H74" s="78" t="n">
        <v/>
      </c>
      <c r="I74" s="78" t="n">
        <v/>
      </c>
      <c r="J74" s="78" t="n">
        <v/>
      </c>
      <c r="K74" s="78" t="n"/>
      <c r="L74" s="78" t="n"/>
      <c r="M74" s="78" t="n"/>
      <c r="N74" s="78" t="n"/>
      <c r="O74" s="78" t="n"/>
      <c r="P74" s="78" t="n"/>
      <c r="Q74" s="78" t="n"/>
      <c r="R74" s="78" t="n"/>
      <c r="S74" s="78" t="n"/>
      <c r="T74" s="78" t="n"/>
      <c r="U74" s="78" t="n"/>
      <c r="V74" s="78" t="n"/>
      <c r="W74" s="78" t="n"/>
      <c r="X74" s="78" t="n"/>
      <c r="Y74" s="78" t="n"/>
      <c r="Z74" s="78" t="n"/>
      <c r="AA74" s="78" t="n"/>
      <c r="AB74" s="78" t="n"/>
      <c r="AC74" s="78" t="n"/>
      <c r="AD74" s="78" t="n"/>
      <c r="AE74" s="78" t="n"/>
      <c r="AF74" s="78" t="n"/>
      <c r="AG74" s="78" t="n"/>
      <c r="AH74" s="78" t="n"/>
    </row>
    <row r="75" ht="35" customHeight="1" s="204" thickBot="1">
      <c r="A75" s="81" t="inlineStr">
        <is>
          <t>Pembayaran untuk perolehan aset takberwujud</t>
        </is>
      </c>
      <c r="B75" s="81" t="n"/>
      <c r="C75" s="79" t="n">
        <v/>
      </c>
      <c r="D75" s="79" t="n">
        <v>18.917895</v>
      </c>
      <c r="E75" s="79" t="n">
        <v>0.922814</v>
      </c>
      <c r="F75" s="79" t="n">
        <v>7.717658</v>
      </c>
      <c r="G75" s="79" t="n">
        <v>10.587</v>
      </c>
      <c r="H75" s="79" t="n">
        <v>10.385</v>
      </c>
      <c r="I75" s="79" t="n">
        <v>0</v>
      </c>
      <c r="J75" s="79" t="n">
        <v>45.351</v>
      </c>
      <c r="K75" s="79" t="n"/>
      <c r="L75" s="79" t="n"/>
      <c r="M75" s="79" t="n"/>
      <c r="N75" s="79" t="n"/>
      <c r="O75" s="79" t="n"/>
      <c r="P75" s="79" t="n"/>
      <c r="Q75" s="79" t="n"/>
      <c r="R75" s="79" t="n"/>
      <c r="S75" s="79" t="n"/>
      <c r="T75" s="79" t="n"/>
      <c r="U75" s="79" t="n"/>
      <c r="V75" s="79" t="n"/>
      <c r="W75" s="79" t="n"/>
      <c r="X75" s="79" t="n"/>
      <c r="Y75" s="79" t="n"/>
      <c r="Z75" s="79" t="n"/>
      <c r="AA75" s="79" t="n"/>
      <c r="AB75" s="79" t="n"/>
      <c r="AC75" s="79" t="n"/>
      <c r="AD75" s="79" t="n"/>
      <c r="AE75" s="79" t="n"/>
      <c r="AF75" s="79" t="n"/>
      <c r="AG75" s="79" t="n"/>
      <c r="AH75" s="79" t="n"/>
    </row>
    <row r="76" hidden="1" ht="35" customHeight="1" s="204" thickBot="1">
      <c r="A76" s="81" t="inlineStr">
        <is>
          <t>Penerimaan dari penjualan tanah dalam pengembangan</t>
        </is>
      </c>
      <c r="B76" s="81" t="n"/>
      <c r="C76" s="78" t="n">
        <v/>
      </c>
      <c r="D76" s="78" t="n">
        <v/>
      </c>
      <c r="E76" s="78" t="n">
        <v/>
      </c>
      <c r="F76" s="78" t="n">
        <v/>
      </c>
      <c r="G76" s="78" t="n">
        <v/>
      </c>
      <c r="H76" s="78" t="n">
        <v/>
      </c>
      <c r="I76" s="78" t="n">
        <v/>
      </c>
      <c r="J76" s="78" t="n">
        <v/>
      </c>
      <c r="K76" s="78" t="n"/>
      <c r="L76" s="78" t="n"/>
      <c r="M76" s="78" t="n"/>
      <c r="N76" s="78" t="n"/>
      <c r="O76" s="78" t="n"/>
      <c r="P76" s="78" t="n"/>
      <c r="Q76" s="78" t="n"/>
      <c r="R76" s="78" t="n"/>
      <c r="S76" s="78" t="n"/>
      <c r="T76" s="78" t="n"/>
      <c r="U76" s="78" t="n"/>
      <c r="V76" s="78" t="n"/>
      <c r="W76" s="78" t="n"/>
      <c r="X76" s="78" t="n"/>
      <c r="Y76" s="78" t="n"/>
      <c r="Z76" s="78" t="n"/>
      <c r="AA76" s="78" t="n"/>
      <c r="AB76" s="78" t="n"/>
      <c r="AC76" s="78" t="n"/>
      <c r="AD76" s="78" t="n"/>
      <c r="AE76" s="78" t="n"/>
      <c r="AF76" s="78" t="n"/>
      <c r="AG76" s="78" t="n"/>
      <c r="AH76" s="78" t="n"/>
    </row>
    <row r="77" hidden="1" ht="35" customHeight="1" s="204" thickBot="1">
      <c r="A77" s="81" t="inlineStr">
        <is>
          <t>Pembayaran untuk perolehan tanah dalam pengembangan</t>
        </is>
      </c>
      <c r="B77" s="81" t="n"/>
      <c r="C77" s="79" t="n">
        <v/>
      </c>
      <c r="D77" s="79" t="n">
        <v/>
      </c>
      <c r="E77" s="79" t="n">
        <v/>
      </c>
      <c r="F77" s="79" t="n">
        <v/>
      </c>
      <c r="G77" s="79" t="n">
        <v/>
      </c>
      <c r="H77" s="79" t="n">
        <v/>
      </c>
      <c r="I77" s="79" t="n">
        <v/>
      </c>
      <c r="J77" s="79" t="n">
        <v/>
      </c>
      <c r="K77" s="79" t="n"/>
      <c r="L77" s="79" t="n"/>
      <c r="M77" s="79" t="n"/>
      <c r="N77" s="79" t="n"/>
      <c r="O77" s="79" t="n"/>
      <c r="P77" s="79" t="n"/>
      <c r="Q77" s="79" t="n"/>
      <c r="R77" s="79" t="n"/>
      <c r="S77" s="79" t="n"/>
      <c r="T77" s="79" t="n"/>
      <c r="U77" s="79" t="n"/>
      <c r="V77" s="79" t="n"/>
      <c r="W77" s="79" t="n"/>
      <c r="X77" s="79" t="n"/>
      <c r="Y77" s="79" t="n"/>
      <c r="Z77" s="79" t="n"/>
      <c r="AA77" s="79" t="n"/>
      <c r="AB77" s="79" t="n"/>
      <c r="AC77" s="79" t="n"/>
      <c r="AD77" s="79" t="n"/>
      <c r="AE77" s="79" t="n"/>
      <c r="AF77" s="79" t="n"/>
      <c r="AG77" s="79" t="n"/>
      <c r="AH77" s="79" t="n"/>
    </row>
    <row r="78" hidden="1" ht="35" customHeight="1" s="204" thickBot="1">
      <c r="A78" s="81" t="inlineStr">
        <is>
          <t>Penerimaan dari penjualan aset non-keuangan lainnya</t>
        </is>
      </c>
      <c r="B78" s="81" t="n"/>
      <c r="C78" s="78" t="n">
        <v/>
      </c>
      <c r="D78" s="78" t="n">
        <v/>
      </c>
      <c r="E78" s="78" t="n">
        <v/>
      </c>
      <c r="F78" s="78" t="n">
        <v/>
      </c>
      <c r="G78" s="78" t="n">
        <v/>
      </c>
      <c r="H78" s="78" t="n">
        <v/>
      </c>
      <c r="I78" s="78" t="n">
        <v/>
      </c>
      <c r="J78" s="78" t="n">
        <v/>
      </c>
      <c r="K78" s="78" t="n"/>
      <c r="L78" s="78" t="n"/>
      <c r="M78" s="78" t="n"/>
      <c r="N78" s="78" t="n"/>
      <c r="O78" s="78" t="n"/>
      <c r="P78" s="78" t="n"/>
      <c r="Q78" s="78" t="n"/>
      <c r="R78" s="78" t="n"/>
      <c r="S78" s="78" t="n"/>
      <c r="T78" s="78" t="n"/>
      <c r="U78" s="78" t="n"/>
      <c r="V78" s="78" t="n"/>
      <c r="W78" s="78" t="n"/>
      <c r="X78" s="78" t="n"/>
      <c r="Y78" s="78" t="n"/>
      <c r="Z78" s="78" t="n"/>
      <c r="AA78" s="78" t="n"/>
      <c r="AB78" s="78" t="n"/>
      <c r="AC78" s="78" t="n"/>
      <c r="AD78" s="78" t="n"/>
      <c r="AE78" s="78" t="n"/>
      <c r="AF78" s="78" t="n"/>
      <c r="AG78" s="78" t="n"/>
      <c r="AH78" s="78" t="n"/>
    </row>
    <row r="79" hidden="1" ht="35" customHeight="1" s="204" thickBot="1">
      <c r="A79" s="81" t="inlineStr">
        <is>
          <t>Pembayaran untuk perolehan aset non-keuangan lainnya</t>
        </is>
      </c>
      <c r="B79" s="81" t="n"/>
      <c r="C79" s="79" t="n">
        <v/>
      </c>
      <c r="D79" s="79" t="n">
        <v/>
      </c>
      <c r="E79" s="79" t="n">
        <v/>
      </c>
      <c r="F79" s="79" t="n">
        <v/>
      </c>
      <c r="G79" s="79" t="n">
        <v/>
      </c>
      <c r="H79" s="79" t="n">
        <v/>
      </c>
      <c r="I79" s="79" t="n">
        <v/>
      </c>
      <c r="J79" s="79" t="n">
        <v/>
      </c>
      <c r="K79" s="79" t="n"/>
      <c r="L79" s="79" t="n"/>
      <c r="M79" s="79" t="n"/>
      <c r="N79" s="79" t="n"/>
      <c r="O79" s="79" t="n"/>
      <c r="P79" s="79" t="n"/>
      <c r="Q79" s="79" t="n"/>
      <c r="R79" s="79" t="n"/>
      <c r="S79" s="79" t="n"/>
      <c r="T79" s="79" t="n"/>
      <c r="U79" s="79" t="n"/>
      <c r="V79" s="79" t="n"/>
      <c r="W79" s="79" t="n"/>
      <c r="X79" s="79" t="n"/>
      <c r="Y79" s="79" t="n"/>
      <c r="Z79" s="79" t="n"/>
      <c r="AA79" s="79" t="n"/>
      <c r="AB79" s="79" t="n"/>
      <c r="AC79" s="79" t="n"/>
      <c r="AD79" s="79" t="n"/>
      <c r="AE79" s="79" t="n"/>
      <c r="AF79" s="79" t="n"/>
      <c r="AG79" s="79" t="n"/>
      <c r="AH79" s="79" t="n"/>
    </row>
    <row r="80" hidden="1" ht="35" customHeight="1" s="204" thickBot="1">
      <c r="A80" s="81" t="inlineStr">
        <is>
          <t>Pencairan (penempatan) investasi jangka pendek</t>
        </is>
      </c>
      <c r="B80" s="81" t="n"/>
      <c r="C80" s="78" t="n">
        <v/>
      </c>
      <c r="D80" s="78" t="n">
        <v/>
      </c>
      <c r="E80" s="78" t="n">
        <v/>
      </c>
      <c r="F80" s="78" t="n">
        <v/>
      </c>
      <c r="G80" s="78" t="n">
        <v/>
      </c>
      <c r="H80" s="78" t="n">
        <v/>
      </c>
      <c r="I80" s="78" t="n">
        <v/>
      </c>
      <c r="J80" s="78" t="n">
        <v/>
      </c>
      <c r="K80" s="78" t="n"/>
      <c r="L80" s="78" t="n"/>
      <c r="M80" s="78" t="n"/>
      <c r="N80" s="78" t="n"/>
      <c r="O80" s="78" t="n"/>
      <c r="P80" s="78" t="n"/>
      <c r="Q80" s="78" t="n"/>
      <c r="R80" s="78" t="n"/>
      <c r="S80" s="78" t="n"/>
      <c r="T80" s="78" t="n"/>
      <c r="U80" s="78" t="n"/>
      <c r="V80" s="78" t="n"/>
      <c r="W80" s="78" t="n"/>
      <c r="X80" s="78" t="n"/>
      <c r="Y80" s="78" t="n"/>
      <c r="Z80" s="78" t="n"/>
      <c r="AA80" s="78" t="n"/>
      <c r="AB80" s="78" t="n"/>
      <c r="AC80" s="78" t="n"/>
      <c r="AD80" s="78" t="n"/>
      <c r="AE80" s="78" t="n"/>
      <c r="AF80" s="78" t="n"/>
      <c r="AG80" s="78" t="n"/>
      <c r="AH80" s="78" t="n"/>
    </row>
    <row r="81" hidden="1" ht="52" customHeight="1" s="204" thickBot="1">
      <c r="A81" s="81" t="inlineStr">
        <is>
          <t>Pencairan (penempatan) aset keuangan yang diukur pada nilai wajar melalui laba rugi</t>
        </is>
      </c>
      <c r="B81" s="81" t="n"/>
      <c r="C81" s="78" t="n">
        <v/>
      </c>
      <c r="D81" s="78" t="n">
        <v/>
      </c>
      <c r="E81" s="78" t="n">
        <v/>
      </c>
      <c r="F81" s="78" t="n">
        <v/>
      </c>
      <c r="G81" s="78" t="n">
        <v/>
      </c>
      <c r="H81" s="78" t="n">
        <v/>
      </c>
      <c r="I81" s="78" t="n">
        <v/>
      </c>
      <c r="J81" s="78" t="n">
        <v/>
      </c>
      <c r="K81" s="78" t="n"/>
      <c r="L81" s="78" t="n"/>
      <c r="M81" s="78" t="n"/>
      <c r="N81" s="78" t="n"/>
      <c r="O81" s="78" t="n"/>
      <c r="P81" s="78" t="n"/>
      <c r="Q81" s="78" t="n"/>
      <c r="R81" s="78" t="n"/>
      <c r="S81" s="78" t="n"/>
      <c r="T81" s="78" t="n"/>
      <c r="U81" s="78" t="n"/>
      <c r="V81" s="78" t="n"/>
      <c r="W81" s="78" t="n"/>
      <c r="X81" s="78" t="n"/>
      <c r="Y81" s="78" t="n"/>
      <c r="Z81" s="78" t="n"/>
      <c r="AA81" s="78" t="n"/>
      <c r="AB81" s="78" t="n"/>
      <c r="AC81" s="78" t="n"/>
      <c r="AD81" s="78" t="n"/>
      <c r="AE81" s="78" t="n"/>
      <c r="AF81" s="78" t="n"/>
      <c r="AG81" s="78" t="n"/>
      <c r="AH81" s="78" t="n"/>
    </row>
    <row r="82" hidden="1" ht="69" customHeight="1" s="204" thickBot="1">
      <c r="A82" s="81" t="inlineStr">
        <is>
          <t>Pencairan (penempatan) aset keuangan nilai wajar melalui pendapatan komprehensif lainnya</t>
        </is>
      </c>
      <c r="B82" s="81" t="n"/>
      <c r="C82" s="78" t="n">
        <v/>
      </c>
      <c r="D82" s="78" t="n">
        <v/>
      </c>
      <c r="E82" s="78" t="n">
        <v/>
      </c>
      <c r="F82" s="78" t="n">
        <v/>
      </c>
      <c r="G82" s="78" t="n">
        <v/>
      </c>
      <c r="H82" s="78" t="n">
        <v/>
      </c>
      <c r="I82" s="78" t="n">
        <v/>
      </c>
      <c r="J82" s="78" t="n">
        <v/>
      </c>
      <c r="K82" s="78" t="n"/>
      <c r="L82" s="78" t="n"/>
      <c r="M82" s="78" t="n"/>
      <c r="N82" s="78" t="n"/>
      <c r="O82" s="78" t="n"/>
      <c r="P82" s="78" t="n"/>
      <c r="Q82" s="78" t="n"/>
      <c r="R82" s="78" t="n"/>
      <c r="S82" s="78" t="n"/>
      <c r="T82" s="78" t="n"/>
      <c r="U82" s="78" t="n"/>
      <c r="V82" s="78" t="n"/>
      <c r="W82" s="78" t="n"/>
      <c r="X82" s="78" t="n"/>
      <c r="Y82" s="78" t="n"/>
      <c r="Z82" s="78" t="n"/>
      <c r="AA82" s="78" t="n"/>
      <c r="AB82" s="78" t="n"/>
      <c r="AC82" s="78" t="n"/>
      <c r="AD82" s="78" t="n"/>
      <c r="AE82" s="78" t="n"/>
      <c r="AF82" s="78" t="n"/>
      <c r="AG82" s="78" t="n"/>
      <c r="AH82" s="78" t="n"/>
    </row>
    <row r="83" hidden="1" ht="52" customHeight="1" s="204" thickBot="1">
      <c r="A83" s="81" t="inlineStr">
        <is>
          <t>Pencairan (penempatan) dana yang dibatasi penggunaannya dari aktivitas investasi</t>
        </is>
      </c>
      <c r="B83" s="81" t="n"/>
      <c r="C83" s="78" t="n">
        <v/>
      </c>
      <c r="D83" s="78" t="n">
        <v/>
      </c>
      <c r="E83" s="78" t="n">
        <v/>
      </c>
      <c r="F83" s="78" t="n">
        <v/>
      </c>
      <c r="G83" s="78" t="n">
        <v/>
      </c>
      <c r="H83" s="78" t="n">
        <v/>
      </c>
      <c r="I83" s="78" t="n">
        <v/>
      </c>
      <c r="J83" s="78" t="n">
        <v/>
      </c>
      <c r="K83" s="78" t="n"/>
      <c r="L83" s="78" t="n"/>
      <c r="M83" s="78" t="n"/>
      <c r="N83" s="78" t="n"/>
      <c r="O83" s="78" t="n"/>
      <c r="P83" s="78" t="n"/>
      <c r="Q83" s="78" t="n"/>
      <c r="R83" s="78" t="n"/>
      <c r="S83" s="78" t="n"/>
      <c r="T83" s="78" t="n"/>
      <c r="U83" s="78" t="n"/>
      <c r="V83" s="78" t="n"/>
      <c r="W83" s="78" t="n"/>
      <c r="X83" s="78" t="n"/>
      <c r="Y83" s="78" t="n"/>
      <c r="Z83" s="78" t="n"/>
      <c r="AA83" s="78" t="n"/>
      <c r="AB83" s="78" t="n"/>
      <c r="AC83" s="78" t="n"/>
      <c r="AD83" s="78" t="n"/>
      <c r="AE83" s="78" t="n"/>
      <c r="AF83" s="78" t="n"/>
      <c r="AG83" s="78" t="n"/>
      <c r="AH83" s="78" t="n"/>
    </row>
    <row r="84" hidden="1" ht="35" customHeight="1" s="204" thickBot="1">
      <c r="A84" s="81" t="inlineStr">
        <is>
          <t>Pencairan (penempatan) obligasi dan (atau) sukuk</t>
        </is>
      </c>
      <c r="B84" s="81" t="n"/>
      <c r="C84" s="78" t="n">
        <v/>
      </c>
      <c r="D84" s="78" t="n">
        <v/>
      </c>
      <c r="E84" s="78" t="n">
        <v/>
      </c>
      <c r="F84" s="78" t="n">
        <v/>
      </c>
      <c r="G84" s="78" t="n">
        <v/>
      </c>
      <c r="H84" s="78" t="n">
        <v/>
      </c>
      <c r="I84" s="78" t="n">
        <v/>
      </c>
      <c r="J84" s="78" t="n">
        <v/>
      </c>
      <c r="K84" s="78" t="n"/>
      <c r="L84" s="78" t="n"/>
      <c r="M84" s="78" t="n"/>
      <c r="N84" s="78" t="n"/>
      <c r="O84" s="78" t="n"/>
      <c r="P84" s="78" t="n"/>
      <c r="Q84" s="78" t="n"/>
      <c r="R84" s="78" t="n"/>
      <c r="S84" s="78" t="n"/>
      <c r="T84" s="78" t="n"/>
      <c r="U84" s="78" t="n"/>
      <c r="V84" s="78" t="n"/>
      <c r="W84" s="78" t="n"/>
      <c r="X84" s="78" t="n"/>
      <c r="Y84" s="78" t="n"/>
      <c r="Z84" s="78" t="n"/>
      <c r="AA84" s="78" t="n"/>
      <c r="AB84" s="78" t="n"/>
      <c r="AC84" s="78" t="n"/>
      <c r="AD84" s="78" t="n"/>
      <c r="AE84" s="78" t="n"/>
      <c r="AF84" s="78" t="n"/>
      <c r="AG84" s="78" t="n"/>
      <c r="AH84" s="78" t="n"/>
    </row>
    <row r="85" hidden="1" ht="35" customHeight="1" s="204" thickBot="1">
      <c r="A85" s="81" t="inlineStr">
        <is>
          <t>Penempatan aset keuangan biaya perolehan diamortisasi</t>
        </is>
      </c>
      <c r="B85" s="81" t="n"/>
      <c r="C85" s="79" t="n">
        <v/>
      </c>
      <c r="D85" s="79" t="n">
        <v/>
      </c>
      <c r="E85" s="79" t="n">
        <v/>
      </c>
      <c r="F85" s="79" t="n">
        <v/>
      </c>
      <c r="G85" s="79" t="n">
        <v/>
      </c>
      <c r="H85" s="79" t="n">
        <v/>
      </c>
      <c r="I85" s="79" t="n">
        <v/>
      </c>
      <c r="J85" s="79" t="n">
        <v/>
      </c>
      <c r="K85" s="79" t="n"/>
      <c r="L85" s="79" t="n"/>
      <c r="M85" s="79" t="n"/>
      <c r="N85" s="79" t="n"/>
      <c r="O85" s="79" t="n"/>
      <c r="P85" s="79" t="n"/>
      <c r="Q85" s="79" t="n"/>
      <c r="R85" s="79" t="n"/>
      <c r="S85" s="79" t="n"/>
      <c r="T85" s="79" t="n"/>
      <c r="U85" s="79" t="n"/>
      <c r="V85" s="79" t="n"/>
      <c r="W85" s="79" t="n"/>
      <c r="X85" s="79" t="n"/>
      <c r="Y85" s="79" t="n"/>
      <c r="Z85" s="79" t="n"/>
      <c r="AA85" s="79" t="n"/>
      <c r="AB85" s="79" t="n"/>
      <c r="AC85" s="79" t="n"/>
      <c r="AD85" s="79" t="n"/>
      <c r="AE85" s="79" t="n"/>
      <c r="AF85" s="79" t="n"/>
      <c r="AG85" s="79" t="n"/>
      <c r="AH85" s="79" t="n"/>
    </row>
    <row r="86" hidden="1" ht="35" customHeight="1" s="204" thickBot="1">
      <c r="A86" s="81" t="inlineStr">
        <is>
          <t>Pencairan aset keuangan biaya perolehan diamortisasi</t>
        </is>
      </c>
      <c r="B86" s="81" t="n"/>
      <c r="C86" s="78" t="n">
        <v/>
      </c>
      <c r="D86" s="78" t="n">
        <v/>
      </c>
      <c r="E86" s="78" t="n">
        <v/>
      </c>
      <c r="F86" s="78" t="n">
        <v/>
      </c>
      <c r="G86" s="78" t="n">
        <v/>
      </c>
      <c r="H86" s="78" t="n">
        <v/>
      </c>
      <c r="I86" s="78" t="n">
        <v/>
      </c>
      <c r="J86" s="78" t="n">
        <v/>
      </c>
      <c r="K86" s="78" t="n"/>
      <c r="L86" s="78" t="n"/>
      <c r="M86" s="78" t="n"/>
      <c r="N86" s="78" t="n"/>
      <c r="O86" s="78" t="n"/>
      <c r="P86" s="78" t="n"/>
      <c r="Q86" s="78" t="n"/>
      <c r="R86" s="78" t="n"/>
      <c r="S86" s="78" t="n"/>
      <c r="T86" s="78" t="n"/>
      <c r="U86" s="78" t="n"/>
      <c r="V86" s="78" t="n"/>
      <c r="W86" s="78" t="n"/>
      <c r="X86" s="78" t="n"/>
      <c r="Y86" s="78" t="n"/>
      <c r="Z86" s="78" t="n"/>
      <c r="AA86" s="78" t="n"/>
      <c r="AB86" s="78" t="n"/>
      <c r="AC86" s="78" t="n"/>
      <c r="AD86" s="78" t="n"/>
      <c r="AE86" s="78" t="n"/>
      <c r="AF86" s="78" t="n"/>
      <c r="AG86" s="78" t="n"/>
      <c r="AH86" s="78" t="n"/>
    </row>
    <row r="87" hidden="1" ht="35" customHeight="1" s="204" thickBot="1">
      <c r="A87" s="81" t="inlineStr">
        <is>
          <t>Penerimaan dari penjualan aset keuangan</t>
        </is>
      </c>
      <c r="B87" s="81" t="n"/>
      <c r="C87" s="78" t="n">
        <v/>
      </c>
      <c r="D87" s="78" t="n">
        <v/>
      </c>
      <c r="E87" s="78" t="n">
        <v/>
      </c>
      <c r="F87" s="78" t="n">
        <v/>
      </c>
      <c r="G87" s="78" t="n">
        <v/>
      </c>
      <c r="H87" s="78" t="n">
        <v/>
      </c>
      <c r="I87" s="78" t="n">
        <v/>
      </c>
      <c r="J87" s="78" t="n">
        <v/>
      </c>
      <c r="K87" s="78" t="n"/>
      <c r="L87" s="78" t="n"/>
      <c r="M87" s="78" t="n"/>
      <c r="N87" s="78" t="n"/>
      <c r="O87" s="78" t="n"/>
      <c r="P87" s="78" t="n"/>
      <c r="Q87" s="78" t="n"/>
      <c r="R87" s="78" t="n"/>
      <c r="S87" s="78" t="n"/>
      <c r="T87" s="78" t="n"/>
      <c r="U87" s="78" t="n"/>
      <c r="V87" s="78" t="n"/>
      <c r="W87" s="78" t="n"/>
      <c r="X87" s="78" t="n"/>
      <c r="Y87" s="78" t="n"/>
      <c r="Z87" s="78" t="n"/>
      <c r="AA87" s="78" t="n"/>
      <c r="AB87" s="78" t="n"/>
      <c r="AC87" s="78" t="n"/>
      <c r="AD87" s="78" t="n"/>
      <c r="AE87" s="78" t="n"/>
      <c r="AF87" s="78" t="n"/>
      <c r="AG87" s="78" t="n"/>
      <c r="AH87" s="78" t="n"/>
    </row>
    <row r="88" hidden="1" ht="35" customHeight="1" s="204" thickBot="1">
      <c r="A88" s="81" t="inlineStr">
        <is>
          <t>Pembayaran untuk perolehan aset keuangan</t>
        </is>
      </c>
      <c r="B88" s="81" t="n"/>
      <c r="C88" s="79" t="n">
        <v/>
      </c>
      <c r="D88" s="79" t="n">
        <v/>
      </c>
      <c r="E88" s="79" t="n">
        <v/>
      </c>
      <c r="F88" s="79" t="n">
        <v/>
      </c>
      <c r="G88" s="79" t="n">
        <v/>
      </c>
      <c r="H88" s="79" t="n">
        <v/>
      </c>
      <c r="I88" s="79" t="n">
        <v/>
      </c>
      <c r="J88" s="79" t="n">
        <v/>
      </c>
      <c r="K88" s="79" t="n"/>
      <c r="L88" s="79" t="n"/>
      <c r="M88" s="79" t="n"/>
      <c r="N88" s="79" t="n"/>
      <c r="O88" s="79" t="n"/>
      <c r="P88" s="79" t="n"/>
      <c r="Q88" s="79" t="n"/>
      <c r="R88" s="79" t="n"/>
      <c r="S88" s="79" t="n"/>
      <c r="T88" s="79" t="n"/>
      <c r="U88" s="79" t="n"/>
      <c r="V88" s="79" t="n"/>
      <c r="W88" s="79" t="n"/>
      <c r="X88" s="79" t="n"/>
      <c r="Y88" s="79" t="n"/>
      <c r="Z88" s="79" t="n"/>
      <c r="AA88" s="79" t="n"/>
      <c r="AB88" s="79" t="n"/>
      <c r="AC88" s="79" t="n"/>
      <c r="AD88" s="79" t="n"/>
      <c r="AE88" s="79" t="n"/>
      <c r="AF88" s="79" t="n"/>
      <c r="AG88" s="79" t="n"/>
      <c r="AH88" s="79" t="n"/>
    </row>
    <row r="89" hidden="1" ht="52" customHeight="1" s="204" thickBot="1">
      <c r="A89" s="81" t="inlineStr">
        <is>
          <t>Penerimaan dari future contracts, forward contracts, option contracts, dan swap contracts</t>
        </is>
      </c>
      <c r="B89" s="81" t="n"/>
      <c r="C89" s="78" t="n">
        <v/>
      </c>
      <c r="D89" s="78" t="n">
        <v/>
      </c>
      <c r="E89" s="78" t="n">
        <v/>
      </c>
      <c r="F89" s="78" t="n">
        <v/>
      </c>
      <c r="G89" s="78" t="n">
        <v/>
      </c>
      <c r="H89" s="78" t="n">
        <v/>
      </c>
      <c r="I89" s="78" t="n">
        <v/>
      </c>
      <c r="J89" s="78" t="n">
        <v/>
      </c>
      <c r="K89" s="78" t="n"/>
      <c r="L89" s="78" t="n"/>
      <c r="M89" s="78" t="n"/>
      <c r="N89" s="78" t="n"/>
      <c r="O89" s="78" t="n"/>
      <c r="P89" s="78" t="n"/>
      <c r="Q89" s="78" t="n"/>
      <c r="R89" s="78" t="n"/>
      <c r="S89" s="78" t="n"/>
      <c r="T89" s="78" t="n"/>
      <c r="U89" s="78" t="n"/>
      <c r="V89" s="78" t="n"/>
      <c r="W89" s="78" t="n"/>
      <c r="X89" s="78" t="n"/>
      <c r="Y89" s="78" t="n"/>
      <c r="Z89" s="78" t="n"/>
      <c r="AA89" s="78" t="n"/>
      <c r="AB89" s="78" t="n"/>
      <c r="AC89" s="78" t="n"/>
      <c r="AD89" s="78" t="n"/>
      <c r="AE89" s="78" t="n"/>
      <c r="AF89" s="78" t="n"/>
      <c r="AG89" s="78" t="n"/>
      <c r="AH89" s="78" t="n"/>
    </row>
    <row r="90" hidden="1" ht="69" customHeight="1" s="204" thickBot="1">
      <c r="A90" s="81" t="inlineStr">
        <is>
          <t>Pembayaran untuk future contracts, forward contracts, option contracts, dan swap contracts</t>
        </is>
      </c>
      <c r="B90" s="81" t="n"/>
      <c r="C90" s="79" t="n">
        <v/>
      </c>
      <c r="D90" s="79" t="n">
        <v/>
      </c>
      <c r="E90" s="79" t="n">
        <v/>
      </c>
      <c r="F90" s="79" t="n">
        <v/>
      </c>
      <c r="G90" s="79" t="n">
        <v/>
      </c>
      <c r="H90" s="79" t="n">
        <v/>
      </c>
      <c r="I90" s="79" t="n">
        <v/>
      </c>
      <c r="J90" s="79" t="n">
        <v/>
      </c>
      <c r="K90" s="79" t="n"/>
      <c r="L90" s="79" t="n"/>
      <c r="M90" s="79" t="n"/>
      <c r="N90" s="79" t="n"/>
      <c r="O90" s="79" t="n"/>
      <c r="P90" s="79" t="n"/>
      <c r="Q90" s="79" t="n"/>
      <c r="R90" s="79" t="n"/>
      <c r="S90" s="79" t="n"/>
      <c r="T90" s="79" t="n"/>
      <c r="U90" s="79" t="n"/>
      <c r="V90" s="79" t="n"/>
      <c r="W90" s="79" t="n"/>
      <c r="X90" s="79" t="n"/>
      <c r="Y90" s="79" t="n"/>
      <c r="Z90" s="79" t="n"/>
      <c r="AA90" s="79" t="n"/>
      <c r="AB90" s="79" t="n"/>
      <c r="AC90" s="79" t="n"/>
      <c r="AD90" s="79" t="n"/>
      <c r="AE90" s="79" t="n"/>
      <c r="AF90" s="79" t="n"/>
      <c r="AG90" s="79" t="n"/>
      <c r="AH90" s="79" t="n"/>
    </row>
    <row r="91" hidden="1" ht="35" customHeight="1" s="204" thickBot="1">
      <c r="A91" s="81" t="inlineStr">
        <is>
          <t>Pembayaran uang muka investasi</t>
        </is>
      </c>
      <c r="B91" s="81" t="n"/>
      <c r="C91" s="79" t="n">
        <v/>
      </c>
      <c r="D91" s="79" t="n">
        <v/>
      </c>
      <c r="E91" s="79" t="n">
        <v/>
      </c>
      <c r="F91" s="79" t="n">
        <v/>
      </c>
      <c r="G91" s="79" t="n">
        <v/>
      </c>
      <c r="H91" s="79" t="n">
        <v/>
      </c>
      <c r="I91" s="79" t="n">
        <v/>
      </c>
      <c r="J91" s="79" t="n">
        <v/>
      </c>
      <c r="K91" s="79" t="n"/>
      <c r="L91" s="79" t="n"/>
      <c r="M91" s="79" t="n"/>
      <c r="N91" s="79" t="n"/>
      <c r="O91" s="79" t="n"/>
      <c r="P91" s="79" t="n"/>
      <c r="Q91" s="79" t="n"/>
      <c r="R91" s="79" t="n"/>
      <c r="S91" s="79" t="n"/>
      <c r="T91" s="79" t="n"/>
      <c r="U91" s="79" t="n"/>
      <c r="V91" s="79" t="n"/>
      <c r="W91" s="79" t="n"/>
      <c r="X91" s="79" t="n"/>
      <c r="Y91" s="79" t="n"/>
      <c r="Z91" s="79" t="n"/>
      <c r="AA91" s="79" t="n"/>
      <c r="AB91" s="79" t="n"/>
      <c r="AC91" s="79" t="n"/>
      <c r="AD91" s="79" t="n"/>
      <c r="AE91" s="79" t="n"/>
      <c r="AF91" s="79" t="n"/>
      <c r="AG91" s="79" t="n"/>
      <c r="AH91" s="79" t="n"/>
    </row>
    <row r="92" hidden="1" ht="35" customHeight="1" s="204" thickBot="1">
      <c r="A92" s="81" t="inlineStr">
        <is>
          <t>Penerimaan pembayaran piutang dari pihak berelasi</t>
        </is>
      </c>
      <c r="B92" s="81" t="n"/>
      <c r="C92" s="78" t="n">
        <v/>
      </c>
      <c r="D92" s="78" t="n">
        <v/>
      </c>
      <c r="E92" s="78" t="n">
        <v/>
      </c>
      <c r="F92" s="78" t="n">
        <v/>
      </c>
      <c r="G92" s="78" t="n">
        <v/>
      </c>
      <c r="H92" s="78" t="n">
        <v/>
      </c>
      <c r="I92" s="78" t="n">
        <v/>
      </c>
      <c r="J92" s="78" t="n">
        <v/>
      </c>
      <c r="K92" s="78" t="n"/>
      <c r="L92" s="78" t="n"/>
      <c r="M92" s="78" t="n"/>
      <c r="N92" s="78" t="n"/>
      <c r="O92" s="78" t="n"/>
      <c r="P92" s="78" t="n"/>
      <c r="Q92" s="78" t="n"/>
      <c r="R92" s="78" t="n"/>
      <c r="S92" s="78" t="n"/>
      <c r="T92" s="78" t="n"/>
      <c r="U92" s="78" t="n"/>
      <c r="V92" s="78" t="n"/>
      <c r="W92" s="78" t="n"/>
      <c r="X92" s="78" t="n"/>
      <c r="Y92" s="78" t="n"/>
      <c r="Z92" s="78" t="n"/>
      <c r="AA92" s="78" t="n"/>
      <c r="AB92" s="78" t="n"/>
      <c r="AC92" s="78" t="n"/>
      <c r="AD92" s="78" t="n"/>
      <c r="AE92" s="78" t="n"/>
      <c r="AF92" s="78" t="n"/>
      <c r="AG92" s="78" t="n"/>
      <c r="AH92" s="78" t="n"/>
    </row>
    <row r="93" hidden="1" ht="35" customHeight="1" s="204" thickBot="1">
      <c r="A93" s="81" t="inlineStr">
        <is>
          <t>Pembayaran pemberian piutang kepada pihak berelasi</t>
        </is>
      </c>
      <c r="B93" s="81" t="n"/>
      <c r="C93" s="79" t="n">
        <v/>
      </c>
      <c r="D93" s="79" t="n">
        <v/>
      </c>
      <c r="E93" s="79" t="n">
        <v/>
      </c>
      <c r="F93" s="79" t="n">
        <v/>
      </c>
      <c r="G93" s="79" t="n">
        <v/>
      </c>
      <c r="H93" s="79" t="n">
        <v/>
      </c>
      <c r="I93" s="79" t="n">
        <v/>
      </c>
      <c r="J93" s="79" t="n">
        <v/>
      </c>
      <c r="K93" s="79" t="n"/>
      <c r="L93" s="79" t="n"/>
      <c r="M93" s="79" t="n"/>
      <c r="N93" s="79" t="n"/>
      <c r="O93" s="79" t="n"/>
      <c r="P93" s="79" t="n"/>
      <c r="Q93" s="79" t="n"/>
      <c r="R93" s="79" t="n"/>
      <c r="S93" s="79" t="n"/>
      <c r="T93" s="79" t="n"/>
      <c r="U93" s="79" t="n"/>
      <c r="V93" s="79" t="n"/>
      <c r="W93" s="79" t="n"/>
      <c r="X93" s="79" t="n"/>
      <c r="Y93" s="79" t="n"/>
      <c r="Z93" s="79" t="n"/>
      <c r="AA93" s="79" t="n"/>
      <c r="AB93" s="79" t="n"/>
      <c r="AC93" s="79" t="n"/>
      <c r="AD93" s="79" t="n"/>
      <c r="AE93" s="79" t="n"/>
      <c r="AF93" s="79" t="n"/>
      <c r="AG93" s="79" t="n"/>
      <c r="AH93" s="79" t="n"/>
    </row>
    <row r="94" hidden="1" ht="35" customHeight="1" s="204" thickBot="1">
      <c r="A94" s="81" t="inlineStr">
        <is>
          <t>Penerimaan pembayaran piutang dari pemegang saham</t>
        </is>
      </c>
      <c r="B94" s="81" t="n"/>
      <c r="C94" s="78" t="n">
        <v/>
      </c>
      <c r="D94" s="78" t="n">
        <v/>
      </c>
      <c r="E94" s="78" t="n">
        <v/>
      </c>
      <c r="F94" s="78" t="n">
        <v/>
      </c>
      <c r="G94" s="78" t="n">
        <v/>
      </c>
      <c r="H94" s="78" t="n">
        <v/>
      </c>
      <c r="I94" s="78" t="n">
        <v/>
      </c>
      <c r="J94" s="78" t="n">
        <v/>
      </c>
      <c r="K94" s="78" t="n"/>
      <c r="L94" s="78" t="n"/>
      <c r="M94" s="78" t="n"/>
      <c r="N94" s="78" t="n"/>
      <c r="O94" s="78" t="n"/>
      <c r="P94" s="78" t="n"/>
      <c r="Q94" s="78" t="n"/>
      <c r="R94" s="78" t="n"/>
      <c r="S94" s="78" t="n"/>
      <c r="T94" s="78" t="n"/>
      <c r="U94" s="78" t="n"/>
      <c r="V94" s="78" t="n"/>
      <c r="W94" s="78" t="n"/>
      <c r="X94" s="78" t="n"/>
      <c r="Y94" s="78" t="n"/>
      <c r="Z94" s="78" t="n"/>
      <c r="AA94" s="78" t="n"/>
      <c r="AB94" s="78" t="n"/>
      <c r="AC94" s="78" t="n"/>
      <c r="AD94" s="78" t="n"/>
      <c r="AE94" s="78" t="n"/>
      <c r="AF94" s="78" t="n"/>
      <c r="AG94" s="78" t="n"/>
      <c r="AH94" s="78" t="n"/>
    </row>
    <row r="95" hidden="1" ht="35" customHeight="1" s="204" thickBot="1">
      <c r="A95" s="81" t="inlineStr">
        <is>
          <t>Pembayaran pemberian piutang kepada pemegang saham</t>
        </is>
      </c>
      <c r="B95" s="81" t="n"/>
      <c r="C95" s="79" t="n">
        <v/>
      </c>
      <c r="D95" s="79" t="n">
        <v/>
      </c>
      <c r="E95" s="79" t="n">
        <v/>
      </c>
      <c r="F95" s="79" t="n">
        <v/>
      </c>
      <c r="G95" s="79" t="n">
        <v/>
      </c>
      <c r="H95" s="79" t="n">
        <v/>
      </c>
      <c r="I95" s="79" t="n">
        <v/>
      </c>
      <c r="J95" s="79" t="n">
        <v/>
      </c>
      <c r="K95" s="79" t="n"/>
      <c r="L95" s="79" t="n"/>
      <c r="M95" s="79" t="n"/>
      <c r="N95" s="79" t="n"/>
      <c r="O95" s="79" t="n"/>
      <c r="P95" s="79" t="n"/>
      <c r="Q95" s="79" t="n"/>
      <c r="R95" s="79" t="n"/>
      <c r="S95" s="79" t="n"/>
      <c r="T95" s="79" t="n"/>
      <c r="U95" s="79" t="n"/>
      <c r="V95" s="79" t="n"/>
      <c r="W95" s="79" t="n"/>
      <c r="X95" s="79" t="n"/>
      <c r="Y95" s="79" t="n"/>
      <c r="Z95" s="79" t="n"/>
      <c r="AA95" s="79" t="n"/>
      <c r="AB95" s="79" t="n"/>
      <c r="AC95" s="79" t="n"/>
      <c r="AD95" s="79" t="n"/>
      <c r="AE95" s="79" t="n"/>
      <c r="AF95" s="79" t="n"/>
      <c r="AG95" s="79" t="n"/>
      <c r="AH95" s="79" t="n"/>
    </row>
    <row r="96" hidden="1" ht="52" customHeight="1" s="204" thickBot="1">
      <c r="A96" s="81" t="inlineStr">
        <is>
          <t>Uang muka dan pinjaman diberikan kepada pihak lain, selain institusi keuangan</t>
        </is>
      </c>
      <c r="B96" s="81" t="n"/>
      <c r="C96" s="79" t="n">
        <v/>
      </c>
      <c r="D96" s="79" t="n">
        <v/>
      </c>
      <c r="E96" s="79" t="n">
        <v/>
      </c>
      <c r="F96" s="79" t="n">
        <v/>
      </c>
      <c r="G96" s="79" t="n">
        <v/>
      </c>
      <c r="H96" s="79" t="n">
        <v/>
      </c>
      <c r="I96" s="79" t="n">
        <v/>
      </c>
      <c r="J96" s="79" t="n">
        <v/>
      </c>
      <c r="K96" s="79" t="n"/>
      <c r="L96" s="79" t="n"/>
      <c r="M96" s="79" t="n"/>
      <c r="N96" s="79" t="n"/>
      <c r="O96" s="79" t="n"/>
      <c r="P96" s="79" t="n"/>
      <c r="Q96" s="79" t="n"/>
      <c r="R96" s="79" t="n"/>
      <c r="S96" s="79" t="n"/>
      <c r="T96" s="79" t="n"/>
      <c r="U96" s="79" t="n"/>
      <c r="V96" s="79" t="n"/>
      <c r="W96" s="79" t="n"/>
      <c r="X96" s="79" t="n"/>
      <c r="Y96" s="79" t="n"/>
      <c r="Z96" s="79" t="n"/>
      <c r="AA96" s="79" t="n"/>
      <c r="AB96" s="79" t="n"/>
      <c r="AC96" s="79" t="n"/>
      <c r="AD96" s="79" t="n"/>
      <c r="AE96" s="79" t="n"/>
      <c r="AF96" s="79" t="n"/>
      <c r="AG96" s="79" t="n"/>
      <c r="AH96" s="79" t="n"/>
    </row>
    <row r="97" hidden="1" ht="52" customHeight="1" s="204" thickBot="1">
      <c r="A97" s="81" t="inlineStr">
        <is>
          <t>Penerimaan pengembalian uang muka dan pinjaman diberikan kepada pihak lain</t>
        </is>
      </c>
      <c r="B97" s="81" t="n"/>
      <c r="C97" s="78" t="n">
        <v/>
      </c>
      <c r="D97" s="78" t="n">
        <v/>
      </c>
      <c r="E97" s="78" t="n">
        <v/>
      </c>
      <c r="F97" s="78" t="n">
        <v/>
      </c>
      <c r="G97" s="78" t="n">
        <v/>
      </c>
      <c r="H97" s="78" t="n">
        <v/>
      </c>
      <c r="I97" s="78" t="n">
        <v/>
      </c>
      <c r="J97" s="78" t="n">
        <v/>
      </c>
      <c r="K97" s="78" t="n"/>
      <c r="L97" s="78" t="n"/>
      <c r="M97" s="78" t="n"/>
      <c r="N97" s="78" t="n"/>
      <c r="O97" s="78" t="n"/>
      <c r="P97" s="78" t="n"/>
      <c r="Q97" s="78" t="n"/>
      <c r="R97" s="78" t="n"/>
      <c r="S97" s="78" t="n"/>
      <c r="T97" s="78" t="n"/>
      <c r="U97" s="78" t="n"/>
      <c r="V97" s="78" t="n"/>
      <c r="W97" s="78" t="n"/>
      <c r="X97" s="78" t="n"/>
      <c r="Y97" s="78" t="n"/>
      <c r="Z97" s="78" t="n"/>
      <c r="AA97" s="78" t="n"/>
      <c r="AB97" s="78" t="n"/>
      <c r="AC97" s="78" t="n"/>
      <c r="AD97" s="78" t="n"/>
      <c r="AE97" s="78" t="n"/>
      <c r="AF97" s="78" t="n"/>
      <c r="AG97" s="78" t="n"/>
      <c r="AH97" s="78" t="n"/>
    </row>
    <row r="98" ht="35" customHeight="1" s="204" thickBot="1">
      <c r="A98" s="81" t="inlineStr">
        <is>
          <t>Penerimaan dari pelepasan entitas anak</t>
        </is>
      </c>
      <c r="B98" s="81" t="n"/>
      <c r="C98" s="78" t="n">
        <v/>
      </c>
      <c r="D98" s="78" t="n">
        <v/>
      </c>
      <c r="E98" s="78" t="n">
        <v/>
      </c>
      <c r="F98" s="78" t="n">
        <v/>
      </c>
      <c r="G98" s="78" t="n">
        <v/>
      </c>
      <c r="H98" s="78" t="n">
        <v/>
      </c>
      <c r="I98" s="78" t="n">
        <v>7232.659</v>
      </c>
      <c r="J98" s="78" t="n">
        <v>0</v>
      </c>
      <c r="K98" s="78" t="n"/>
      <c r="L98" s="78" t="n"/>
      <c r="M98" s="78" t="n"/>
      <c r="N98" s="78" t="n"/>
      <c r="O98" s="78" t="n"/>
      <c r="P98" s="78" t="n"/>
      <c r="Q98" s="78" t="n"/>
      <c r="R98" s="78" t="n"/>
      <c r="S98" s="78" t="n"/>
      <c r="T98" s="78" t="n"/>
      <c r="U98" s="78" t="n"/>
      <c r="V98" s="78" t="n"/>
      <c r="W98" s="78" t="n"/>
      <c r="X98" s="78" t="n"/>
      <c r="Y98" s="78" t="n"/>
      <c r="Z98" s="78" t="n"/>
      <c r="AA98" s="78" t="n"/>
      <c r="AB98" s="78" t="n"/>
      <c r="AC98" s="78" t="n"/>
      <c r="AD98" s="78" t="n"/>
      <c r="AE98" s="78" t="n"/>
      <c r="AF98" s="78" t="n"/>
      <c r="AG98" s="78" t="n"/>
      <c r="AH98" s="78" t="n"/>
    </row>
    <row r="99" ht="35" customHeight="1" s="204" thickBot="1">
      <c r="A99" s="81" t="inlineStr">
        <is>
          <t>Pembayaran untuk perolehan entitas anak</t>
        </is>
      </c>
      <c r="B99" s="81" t="n"/>
      <c r="C99" s="79" t="n">
        <v/>
      </c>
      <c r="D99" s="79" t="n">
        <v>30.02842</v>
      </c>
      <c r="E99" s="79" t="n">
        <v>0</v>
      </c>
      <c r="F99" s="79" t="n">
        <v/>
      </c>
      <c r="G99" s="79" t="n">
        <v/>
      </c>
      <c r="H99" s="79" t="n">
        <v/>
      </c>
      <c r="I99" s="79" t="n">
        <v/>
      </c>
      <c r="J99" s="79" t="n">
        <v/>
      </c>
      <c r="K99" s="79" t="n"/>
      <c r="L99" s="79" t="n"/>
      <c r="M99" s="79" t="n"/>
      <c r="N99" s="79" t="n"/>
      <c r="O99" s="79" t="n"/>
      <c r="P99" s="79" t="n"/>
      <c r="Q99" s="79" t="n"/>
      <c r="R99" s="79" t="n"/>
      <c r="S99" s="79" t="n"/>
      <c r="T99" s="79" t="n"/>
      <c r="U99" s="79" t="n"/>
      <c r="V99" s="79" t="n"/>
      <c r="W99" s="79" t="n"/>
      <c r="X99" s="79" t="n"/>
      <c r="Y99" s="79" t="n"/>
      <c r="Z99" s="79" t="n"/>
      <c r="AA99" s="79" t="n"/>
      <c r="AB99" s="79" t="n"/>
      <c r="AC99" s="79" t="n"/>
      <c r="AD99" s="79" t="n"/>
      <c r="AE99" s="79" t="n"/>
      <c r="AF99" s="79" t="n"/>
      <c r="AG99" s="79" t="n"/>
      <c r="AH99" s="79" t="n"/>
    </row>
    <row r="100" hidden="1" ht="69" customHeight="1" s="204" thickBot="1">
      <c r="A100" s="81" t="inlineStr">
        <is>
          <t>Penerimaan dari pelepasan kepentingan di entitas anak tanpa hilangnya pengendalian dari kegiatan investasi</t>
        </is>
      </c>
      <c r="B100" s="81" t="n"/>
      <c r="C100" s="78" t="n">
        <v/>
      </c>
      <c r="D100" s="78" t="n">
        <v/>
      </c>
      <c r="E100" s="78" t="n">
        <v/>
      </c>
      <c r="F100" s="78" t="n">
        <v/>
      </c>
      <c r="G100" s="78" t="n">
        <v/>
      </c>
      <c r="H100" s="78" t="n">
        <v/>
      </c>
      <c r="I100" s="78" t="n">
        <v/>
      </c>
      <c r="J100" s="78" t="n">
        <v/>
      </c>
      <c r="K100" s="78" t="n"/>
      <c r="L100" s="78" t="n"/>
      <c r="M100" s="78" t="n"/>
      <c r="N100" s="78" t="n"/>
      <c r="O100" s="78" t="n"/>
      <c r="P100" s="78" t="n"/>
      <c r="Q100" s="78" t="n"/>
      <c r="R100" s="78" t="n"/>
      <c r="S100" s="78" t="n"/>
      <c r="T100" s="78" t="n"/>
      <c r="U100" s="78" t="n"/>
      <c r="V100" s="78" t="n"/>
      <c r="W100" s="78" t="n"/>
      <c r="X100" s="78" t="n"/>
      <c r="Y100" s="78" t="n"/>
      <c r="Z100" s="78" t="n"/>
      <c r="AA100" s="78" t="n"/>
      <c r="AB100" s="78" t="n"/>
      <c r="AC100" s="78" t="n"/>
      <c r="AD100" s="78" t="n"/>
      <c r="AE100" s="78" t="n"/>
      <c r="AF100" s="78" t="n"/>
      <c r="AG100" s="78" t="n"/>
      <c r="AH100" s="78" t="n"/>
    </row>
    <row r="101" hidden="1" ht="52" customHeight="1" s="204" thickBot="1">
      <c r="A101" s="81" t="inlineStr">
        <is>
          <t>Pembayaran untuk perolehan tambahan kepemilikan pada entitas anak</t>
        </is>
      </c>
      <c r="B101" s="81" t="n"/>
      <c r="C101" s="79" t="n">
        <v/>
      </c>
      <c r="D101" s="79" t="n">
        <v/>
      </c>
      <c r="E101" s="79" t="n">
        <v/>
      </c>
      <c r="F101" s="79" t="n">
        <v/>
      </c>
      <c r="G101" s="79" t="n">
        <v/>
      </c>
      <c r="H101" s="79" t="n">
        <v/>
      </c>
      <c r="I101" s="79" t="n">
        <v/>
      </c>
      <c r="J101" s="79" t="n">
        <v/>
      </c>
      <c r="K101" s="79" t="n"/>
      <c r="L101" s="79" t="n"/>
      <c r="M101" s="79" t="n"/>
      <c r="N101" s="79" t="n"/>
      <c r="O101" s="79" t="n"/>
      <c r="P101" s="79" t="n"/>
      <c r="Q101" s="79" t="n"/>
      <c r="R101" s="79" t="n"/>
      <c r="S101" s="79" t="n"/>
      <c r="T101" s="79" t="n"/>
      <c r="U101" s="79" t="n"/>
      <c r="V101" s="79" t="n"/>
      <c r="W101" s="79" t="n"/>
      <c r="X101" s="79" t="n"/>
      <c r="Y101" s="79" t="n"/>
      <c r="Z101" s="79" t="n"/>
      <c r="AA101" s="79" t="n"/>
      <c r="AB101" s="79" t="n"/>
      <c r="AC101" s="79" t="n"/>
      <c r="AD101" s="79" t="n"/>
      <c r="AE101" s="79" t="n"/>
      <c r="AF101" s="79" t="n"/>
      <c r="AG101" s="79" t="n"/>
      <c r="AH101" s="79" t="n"/>
    </row>
    <row r="102" hidden="1" ht="52" customHeight="1" s="204" thickBot="1">
      <c r="A102" s="81" t="inlineStr">
        <is>
          <t>Penerimaan dari pelepasan kepemilikan pada entitas ventura bersama</t>
        </is>
      </c>
      <c r="B102" s="81" t="n"/>
      <c r="C102" s="78" t="n">
        <v/>
      </c>
      <c r="D102" s="78" t="n">
        <v/>
      </c>
      <c r="E102" s="78" t="n">
        <v/>
      </c>
      <c r="F102" s="78" t="n">
        <v/>
      </c>
      <c r="G102" s="78" t="n">
        <v/>
      </c>
      <c r="H102" s="78" t="n">
        <v/>
      </c>
      <c r="I102" s="78" t="n">
        <v/>
      </c>
      <c r="J102" s="78" t="n">
        <v/>
      </c>
      <c r="K102" s="78" t="n"/>
      <c r="L102" s="78" t="n"/>
      <c r="M102" s="78" t="n"/>
      <c r="N102" s="78" t="n"/>
      <c r="O102" s="78" t="n"/>
      <c r="P102" s="78" t="n"/>
      <c r="Q102" s="78" t="n"/>
      <c r="R102" s="78" t="n"/>
      <c r="S102" s="78" t="n"/>
      <c r="T102" s="78" t="n"/>
      <c r="U102" s="78" t="n"/>
      <c r="V102" s="78" t="n"/>
      <c r="W102" s="78" t="n"/>
      <c r="X102" s="78" t="n"/>
      <c r="Y102" s="78" t="n"/>
      <c r="Z102" s="78" t="n"/>
      <c r="AA102" s="78" t="n"/>
      <c r="AB102" s="78" t="n"/>
      <c r="AC102" s="78" t="n"/>
      <c r="AD102" s="78" t="n"/>
      <c r="AE102" s="78" t="n"/>
      <c r="AF102" s="78" t="n"/>
      <c r="AG102" s="78" t="n"/>
      <c r="AH102" s="78" t="n"/>
    </row>
    <row r="103" hidden="1" ht="52" customHeight="1" s="204" thickBot="1">
      <c r="A103" s="81" t="inlineStr">
        <is>
          <t>Pembayaran untuk perolehan kepemilikan pada entitas ventura bersama</t>
        </is>
      </c>
      <c r="B103" s="81" t="n"/>
      <c r="C103" s="79" t="n">
        <v/>
      </c>
      <c r="D103" s="79" t="n">
        <v/>
      </c>
      <c r="E103" s="79" t="n">
        <v/>
      </c>
      <c r="F103" s="79" t="n">
        <v/>
      </c>
      <c r="G103" s="79" t="n">
        <v/>
      </c>
      <c r="H103" s="79" t="n">
        <v/>
      </c>
      <c r="I103" s="79" t="n">
        <v/>
      </c>
      <c r="J103" s="79" t="n">
        <v/>
      </c>
      <c r="K103" s="79" t="n"/>
      <c r="L103" s="79" t="n"/>
      <c r="M103" s="79" t="n"/>
      <c r="N103" s="79" t="n"/>
      <c r="O103" s="79" t="n"/>
      <c r="P103" s="79" t="n"/>
      <c r="Q103" s="79" t="n"/>
      <c r="R103" s="79" t="n"/>
      <c r="S103" s="79" t="n"/>
      <c r="T103" s="79" t="n"/>
      <c r="U103" s="79" t="n"/>
      <c r="V103" s="79" t="n"/>
      <c r="W103" s="79" t="n"/>
      <c r="X103" s="79" t="n"/>
      <c r="Y103" s="79" t="n"/>
      <c r="Z103" s="79" t="n"/>
      <c r="AA103" s="79" t="n"/>
      <c r="AB103" s="79" t="n"/>
      <c r="AC103" s="79" t="n"/>
      <c r="AD103" s="79" t="n"/>
      <c r="AE103" s="79" t="n"/>
      <c r="AF103" s="79" t="n"/>
      <c r="AG103" s="79" t="n"/>
      <c r="AH103" s="79" t="n"/>
    </row>
    <row r="104" hidden="1" ht="52" customHeight="1" s="204" thickBot="1">
      <c r="A104" s="81" t="inlineStr">
        <is>
          <t>Penerimaan dari pelepasan kepemilikan pada entitas asosiasi</t>
        </is>
      </c>
      <c r="B104" s="81" t="n"/>
      <c r="C104" s="78" t="n">
        <v/>
      </c>
      <c r="D104" s="78" t="n">
        <v/>
      </c>
      <c r="E104" s="78" t="n">
        <v/>
      </c>
      <c r="F104" s="78" t="n">
        <v/>
      </c>
      <c r="G104" s="78" t="n">
        <v/>
      </c>
      <c r="H104" s="78" t="n">
        <v/>
      </c>
      <c r="I104" s="78" t="n">
        <v/>
      </c>
      <c r="J104" s="78" t="n">
        <v/>
      </c>
      <c r="K104" s="78" t="n"/>
      <c r="L104" s="78" t="n"/>
      <c r="M104" s="78" t="n"/>
      <c r="N104" s="78" t="n"/>
      <c r="O104" s="78" t="n"/>
      <c r="P104" s="78" t="n"/>
      <c r="Q104" s="78" t="n"/>
      <c r="R104" s="78" t="n"/>
      <c r="S104" s="78" t="n"/>
      <c r="T104" s="78" t="n"/>
      <c r="U104" s="78" t="n"/>
      <c r="V104" s="78" t="n"/>
      <c r="W104" s="78" t="n"/>
      <c r="X104" s="78" t="n"/>
      <c r="Y104" s="78" t="n"/>
      <c r="Z104" s="78" t="n"/>
      <c r="AA104" s="78" t="n"/>
      <c r="AB104" s="78" t="n"/>
      <c r="AC104" s="78" t="n"/>
      <c r="AD104" s="78" t="n"/>
      <c r="AE104" s="78" t="n"/>
      <c r="AF104" s="78" t="n"/>
      <c r="AG104" s="78" t="n"/>
      <c r="AH104" s="78" t="n"/>
    </row>
    <row r="105" ht="52" customHeight="1" s="204" thickBot="1">
      <c r="A105" s="81" t="inlineStr">
        <is>
          <t>Pembayaran untuk perolehan kepemilikan pada entitas asosiasi</t>
        </is>
      </c>
      <c r="B105" s="81" t="n"/>
      <c r="C105" s="79" t="n">
        <v/>
      </c>
      <c r="D105" s="79" t="n">
        <v>80.051</v>
      </c>
      <c r="E105" s="79" t="n">
        <v>50</v>
      </c>
      <c r="F105" s="79" t="n">
        <v/>
      </c>
      <c r="G105" s="79" t="n">
        <v/>
      </c>
      <c r="H105" s="79" t="n">
        <v>64</v>
      </c>
      <c r="I105" s="79" t="n">
        <v>0</v>
      </c>
      <c r="J105" s="79" t="n">
        <v>2454.165</v>
      </c>
      <c r="K105" s="79" t="n"/>
      <c r="L105" s="79" t="n"/>
      <c r="M105" s="79" t="n"/>
      <c r="N105" s="79" t="n"/>
      <c r="O105" s="79" t="n"/>
      <c r="P105" s="79" t="n"/>
      <c r="Q105" s="79" t="n"/>
      <c r="R105" s="79" t="n"/>
      <c r="S105" s="79" t="n"/>
      <c r="T105" s="79" t="n"/>
      <c r="U105" s="79" t="n"/>
      <c r="V105" s="79" t="n"/>
      <c r="W105" s="79" t="n"/>
      <c r="X105" s="79" t="n"/>
      <c r="Y105" s="79" t="n"/>
      <c r="Z105" s="79" t="n"/>
      <c r="AA105" s="79" t="n"/>
      <c r="AB105" s="79" t="n"/>
      <c r="AC105" s="79" t="n"/>
      <c r="AD105" s="79" t="n"/>
      <c r="AE105" s="79" t="n"/>
      <c r="AF105" s="79" t="n"/>
      <c r="AG105" s="79" t="n"/>
      <c r="AH105" s="79" t="n"/>
    </row>
    <row r="106" hidden="1" ht="86" customHeight="1" s="204" thickBot="1">
      <c r="A106" s="81" t="inlineStr">
        <is>
          <t>Penerimaan dari pelepasan aset tidak lancar atau kelompok lepasan yang diklasifikasikan sebagai dimiliki untuk dijual dan operasi yang dihentikan</t>
        </is>
      </c>
      <c r="B106" s="81" t="n"/>
      <c r="C106" s="78" t="n">
        <v/>
      </c>
      <c r="D106" s="78" t="n">
        <v/>
      </c>
      <c r="E106" s="78" t="n">
        <v/>
      </c>
      <c r="F106" s="78" t="n">
        <v/>
      </c>
      <c r="G106" s="78" t="n">
        <v/>
      </c>
      <c r="H106" s="78" t="n">
        <v/>
      </c>
      <c r="I106" s="78" t="n">
        <v/>
      </c>
      <c r="J106" s="78" t="n">
        <v/>
      </c>
      <c r="K106" s="78" t="n"/>
      <c r="L106" s="78" t="n"/>
      <c r="M106" s="78" t="n"/>
      <c r="N106" s="78" t="n"/>
      <c r="O106" s="78" t="n"/>
      <c r="P106" s="78" t="n"/>
      <c r="Q106" s="78" t="n"/>
      <c r="R106" s="78" t="n"/>
      <c r="S106" s="78" t="n"/>
      <c r="T106" s="78" t="n"/>
      <c r="U106" s="78" t="n"/>
      <c r="V106" s="78" t="n"/>
      <c r="W106" s="78" t="n"/>
      <c r="X106" s="78" t="n"/>
      <c r="Y106" s="78" t="n"/>
      <c r="Z106" s="78" t="n"/>
      <c r="AA106" s="78" t="n"/>
      <c r="AB106" s="78" t="n"/>
      <c r="AC106" s="78" t="n"/>
      <c r="AD106" s="78" t="n"/>
      <c r="AE106" s="78" t="n"/>
      <c r="AF106" s="78" t="n"/>
      <c r="AG106" s="78" t="n"/>
      <c r="AH106" s="78" t="n"/>
    </row>
    <row r="107" ht="35" customHeight="1" s="204" thickBot="1">
      <c r="A107" s="81" t="inlineStr">
        <is>
          <t>Penerimaan dividen dari aktivitas investasi</t>
        </is>
      </c>
      <c r="B107" s="81" t="n"/>
      <c r="C107" s="78" t="n">
        <v/>
      </c>
      <c r="D107" s="78" t="n">
        <v>219.692558</v>
      </c>
      <c r="E107" s="78" t="n">
        <v>331.724138</v>
      </c>
      <c r="F107" s="78" t="n">
        <v>0</v>
      </c>
      <c r="G107" s="78" t="n">
        <v/>
      </c>
      <c r="H107" s="78" t="n">
        <v/>
      </c>
      <c r="I107" s="78" t="n">
        <v>1263.395</v>
      </c>
      <c r="J107" s="78" t="n">
        <v>569.042</v>
      </c>
      <c r="K107" s="78" t="n"/>
      <c r="L107" s="78" t="n"/>
      <c r="M107" s="78" t="n"/>
      <c r="N107" s="78" t="n"/>
      <c r="O107" s="78" t="n"/>
      <c r="P107" s="78" t="n"/>
      <c r="Q107" s="78" t="n"/>
      <c r="R107" s="78" t="n"/>
      <c r="S107" s="78" t="n"/>
      <c r="T107" s="78" t="n"/>
      <c r="U107" s="78" t="n"/>
      <c r="V107" s="78" t="n"/>
      <c r="W107" s="78" t="n"/>
      <c r="X107" s="78" t="n"/>
      <c r="Y107" s="78" t="n"/>
      <c r="Z107" s="78" t="n"/>
      <c r="AA107" s="78" t="n"/>
      <c r="AB107" s="78" t="n"/>
      <c r="AC107" s="78" t="n"/>
      <c r="AD107" s="78" t="n"/>
      <c r="AE107" s="78" t="n"/>
      <c r="AF107" s="78" t="n"/>
      <c r="AG107" s="78" t="n"/>
      <c r="AH107" s="78" t="n"/>
    </row>
    <row r="108" hidden="1" ht="35" customHeight="1" s="204" thickBot="1">
      <c r="A108" s="81" t="inlineStr">
        <is>
          <t>Penerimaan bunga dari aktivitas investasi</t>
        </is>
      </c>
      <c r="B108" s="81" t="n"/>
      <c r="C108" s="78" t="n">
        <v/>
      </c>
      <c r="D108" s="78" t="n">
        <v/>
      </c>
      <c r="E108" s="78" t="n">
        <v/>
      </c>
      <c r="F108" s="78" t="n">
        <v/>
      </c>
      <c r="G108" s="78" t="n">
        <v/>
      </c>
      <c r="H108" s="78" t="n">
        <v/>
      </c>
      <c r="I108" s="78" t="n">
        <v/>
      </c>
      <c r="J108" s="78" t="n">
        <v/>
      </c>
      <c r="K108" s="78" t="n"/>
      <c r="L108" s="78" t="n"/>
      <c r="M108" s="78" t="n"/>
      <c r="N108" s="78" t="n"/>
      <c r="O108" s="78" t="n"/>
      <c r="P108" s="78" t="n"/>
      <c r="Q108" s="78" t="n"/>
      <c r="R108" s="78" t="n"/>
      <c r="S108" s="78" t="n"/>
      <c r="T108" s="78" t="n"/>
      <c r="U108" s="78" t="n"/>
      <c r="V108" s="78" t="n"/>
      <c r="W108" s="78" t="n"/>
      <c r="X108" s="78" t="n"/>
      <c r="Y108" s="78" t="n"/>
      <c r="Z108" s="78" t="n"/>
      <c r="AA108" s="78" t="n"/>
      <c r="AB108" s="78" t="n"/>
      <c r="AC108" s="78" t="n"/>
      <c r="AD108" s="78" t="n"/>
      <c r="AE108" s="78" t="n"/>
      <c r="AF108" s="78" t="n"/>
      <c r="AG108" s="78" t="n"/>
      <c r="AH108" s="78" t="n"/>
    </row>
    <row r="109" hidden="1" ht="35" customHeight="1" s="204" thickBot="1">
      <c r="A109" s="81" t="inlineStr">
        <is>
          <t>Pembayaran bunga dari aktivitas investasi</t>
        </is>
      </c>
      <c r="B109" s="81" t="n"/>
      <c r="C109" s="79" t="n">
        <v/>
      </c>
      <c r="D109" s="79" t="n">
        <v/>
      </c>
      <c r="E109" s="79" t="n">
        <v/>
      </c>
      <c r="F109" s="79" t="n">
        <v/>
      </c>
      <c r="G109" s="79" t="n">
        <v/>
      </c>
      <c r="H109" s="79" t="n">
        <v/>
      </c>
      <c r="I109" s="79" t="n">
        <v/>
      </c>
      <c r="J109" s="79" t="n">
        <v/>
      </c>
      <c r="K109" s="79" t="n"/>
      <c r="L109" s="79" t="n"/>
      <c r="M109" s="79" t="n"/>
      <c r="N109" s="79" t="n"/>
      <c r="O109" s="79" t="n"/>
      <c r="P109" s="79" t="n"/>
      <c r="Q109" s="79" t="n"/>
      <c r="R109" s="79" t="n"/>
      <c r="S109" s="79" t="n"/>
      <c r="T109" s="79" t="n"/>
      <c r="U109" s="79" t="n"/>
      <c r="V109" s="79" t="n"/>
      <c r="W109" s="79" t="n"/>
      <c r="X109" s="79" t="n"/>
      <c r="Y109" s="79" t="n"/>
      <c r="Z109" s="79" t="n"/>
      <c r="AA109" s="79" t="n"/>
      <c r="AB109" s="79" t="n"/>
      <c r="AC109" s="79" t="n"/>
      <c r="AD109" s="79" t="n"/>
      <c r="AE109" s="79" t="n"/>
      <c r="AF109" s="79" t="n"/>
      <c r="AG109" s="79" t="n"/>
      <c r="AH109" s="79" t="n"/>
    </row>
    <row r="110" hidden="1" ht="69" customHeight="1" s="204" thickBot="1">
      <c r="A110" s="81" t="inlineStr">
        <is>
          <t>Penerimaan pengembalian (pembayaran) pajak penghasilan dari aktivitas investasi</t>
        </is>
      </c>
      <c r="B110" s="81" t="n"/>
      <c r="C110" s="78" t="n">
        <v/>
      </c>
      <c r="D110" s="78" t="n">
        <v/>
      </c>
      <c r="E110" s="78" t="n">
        <v/>
      </c>
      <c r="F110" s="78" t="n">
        <v/>
      </c>
      <c r="G110" s="78" t="n">
        <v/>
      </c>
      <c r="H110" s="78" t="n">
        <v/>
      </c>
      <c r="I110" s="78" t="n">
        <v/>
      </c>
      <c r="J110" s="78" t="n">
        <v/>
      </c>
      <c r="K110" s="78" t="n"/>
      <c r="L110" s="78" t="n"/>
      <c r="M110" s="78" t="n"/>
      <c r="N110" s="78" t="n"/>
      <c r="O110" s="78" t="n"/>
      <c r="P110" s="78" t="n"/>
      <c r="Q110" s="78" t="n"/>
      <c r="R110" s="78" t="n"/>
      <c r="S110" s="78" t="n"/>
      <c r="T110" s="78" t="n"/>
      <c r="U110" s="78" t="n"/>
      <c r="V110" s="78" t="n"/>
      <c r="W110" s="78" t="n"/>
      <c r="X110" s="78" t="n"/>
      <c r="Y110" s="78" t="n"/>
      <c r="Z110" s="78" t="n"/>
      <c r="AA110" s="78" t="n"/>
      <c r="AB110" s="78" t="n"/>
      <c r="AC110" s="78" t="n"/>
      <c r="AD110" s="78" t="n"/>
      <c r="AE110" s="78" t="n"/>
      <c r="AF110" s="78" t="n"/>
      <c r="AG110" s="78" t="n"/>
      <c r="AH110" s="78" t="n"/>
    </row>
    <row r="111" ht="35" customHeight="1" s="204" thickBot="1">
      <c r="A111" s="81" t="inlineStr">
        <is>
          <t>Penerimaan (pengeluaran) kas lainnya dari aktivitas investasi</t>
        </is>
      </c>
      <c r="B111" s="81" t="n"/>
      <c r="C111" s="78" t="n">
        <v/>
      </c>
      <c r="D111" s="78" t="n">
        <v>-540.387104</v>
      </c>
      <c r="E111" s="78" t="n">
        <v>0</v>
      </c>
      <c r="F111" s="78" t="n">
        <v>-66.70774299999999</v>
      </c>
      <c r="G111" s="78" t="n">
        <v>-1222.869</v>
      </c>
      <c r="H111" s="78" t="n">
        <v>-8.124000000000001</v>
      </c>
      <c r="I111" s="78" t="n">
        <v>-4191.709</v>
      </c>
      <c r="J111" s="78" t="n">
        <v>472.17</v>
      </c>
      <c r="K111" s="78" t="n"/>
      <c r="L111" s="78" t="n"/>
      <c r="M111" s="78" t="n"/>
      <c r="N111" s="78" t="n"/>
      <c r="O111" s="78" t="n"/>
      <c r="P111" s="78" t="n"/>
      <c r="Q111" s="78" t="n"/>
      <c r="R111" s="78" t="n"/>
      <c r="S111" s="78" t="n"/>
      <c r="T111" s="78" t="n"/>
      <c r="U111" s="78" t="n"/>
      <c r="V111" s="78" t="n"/>
      <c r="W111" s="78" t="n"/>
      <c r="X111" s="78" t="n"/>
      <c r="Y111" s="78" t="n"/>
      <c r="Z111" s="78" t="n"/>
      <c r="AA111" s="78" t="n"/>
      <c r="AB111" s="78" t="n"/>
      <c r="AC111" s="78" t="n"/>
      <c r="AD111" s="78" t="n"/>
      <c r="AE111" s="78" t="n"/>
      <c r="AF111" s="78" t="n"/>
      <c r="AG111" s="78" t="n"/>
      <c r="AH111" s="78" t="n"/>
    </row>
    <row r="112" ht="52" customHeight="1" s="204" thickBot="1">
      <c r="A112" s="76" t="inlineStr">
        <is>
          <t>Jumlah arus kas bersih yang diperoleh dari (digunakan untuk) aktivitas investasi</t>
        </is>
      </c>
      <c r="B112" s="76" t="n"/>
      <c r="C112" s="80" t="n">
        <v/>
      </c>
      <c r="D112" s="80" t="n">
        <v>-2593.809364</v>
      </c>
      <c r="E112" s="80" t="n">
        <v>-885.3134</v>
      </c>
      <c r="F112" s="80" t="n">
        <v>-567.381567</v>
      </c>
      <c r="G112" s="80" t="n">
        <v>-1729.827</v>
      </c>
      <c r="H112" s="80" t="n">
        <v>-783.125</v>
      </c>
      <c r="I112" s="80" t="n">
        <v>2865.002</v>
      </c>
      <c r="J112" s="80" t="n">
        <v>-2637.219</v>
      </c>
      <c r="K112" s="80" t="n"/>
      <c r="L112" s="80" t="n"/>
      <c r="M112" s="80" t="n"/>
      <c r="N112" s="80" t="n"/>
      <c r="O112" s="80" t="n"/>
      <c r="P112" s="80" t="n"/>
      <c r="Q112" s="80" t="n"/>
      <c r="R112" s="80" t="n"/>
      <c r="S112" s="80" t="n"/>
      <c r="T112" s="80" t="n"/>
      <c r="U112" s="80" t="n"/>
      <c r="V112" s="80" t="n"/>
      <c r="W112" s="80" t="n"/>
      <c r="X112" s="80" t="n"/>
      <c r="Y112" s="80" t="n"/>
      <c r="Z112" s="80" t="n"/>
      <c r="AA112" s="80" t="n"/>
      <c r="AB112" s="80" t="n"/>
      <c r="AC112" s="80" t="n"/>
      <c r="AD112" s="80" t="n"/>
      <c r="AE112" s="80" t="n"/>
      <c r="AF112" s="80" t="n"/>
      <c r="AG112" s="80" t="n"/>
      <c r="AH112" s="80" t="n"/>
    </row>
    <row r="113" ht="18" customHeight="1" s="204" thickBot="1">
      <c r="A113" s="75" t="inlineStr">
        <is>
          <t>Arus kas dari aktivitas pendanaan</t>
        </is>
      </c>
      <c r="B113" s="75" t="n"/>
      <c r="C113" s="74" t="n"/>
      <c r="D113" s="74" t="n"/>
      <c r="E113" s="74" t="n"/>
      <c r="F113" s="74" t="n"/>
      <c r="G113" s="74" t="n"/>
      <c r="H113" s="74" t="n"/>
      <c r="I113" s="74" t="n"/>
      <c r="J113" s="74" t="n"/>
      <c r="K113" s="74" t="n"/>
      <c r="L113" s="74" t="n"/>
      <c r="M113" s="74" t="n"/>
      <c r="N113" s="74" t="n"/>
      <c r="O113" s="74" t="n"/>
      <c r="P113" s="74" t="n"/>
      <c r="Q113" s="74" t="n"/>
      <c r="R113" s="74" t="n"/>
      <c r="S113" s="74" t="n"/>
      <c r="T113" s="74" t="n"/>
      <c r="U113" s="74" t="n"/>
      <c r="V113" s="74" t="n"/>
      <c r="W113" s="74" t="n"/>
      <c r="X113" s="74" t="n"/>
      <c r="Y113" s="74" t="n"/>
      <c r="Z113" s="74" t="n"/>
      <c r="AA113" s="74" t="n"/>
      <c r="AB113" s="74" t="n"/>
      <c r="AC113" s="74" t="n"/>
      <c r="AD113" s="74" t="n"/>
      <c r="AE113" s="74" t="n"/>
      <c r="AF113" s="74" t="n"/>
      <c r="AG113" s="74" t="n"/>
      <c r="AH113" s="74" t="n"/>
    </row>
    <row r="114" ht="18" customHeight="1" s="204" thickBot="1">
      <c r="A114" s="81" t="inlineStr">
        <is>
          <t>Penerimaan pinjaman bank</t>
        </is>
      </c>
      <c r="B114" s="81" t="n"/>
      <c r="C114" s="78" t="n">
        <v/>
      </c>
      <c r="D114" s="78" t="n">
        <v>4150.225894</v>
      </c>
      <c r="E114" s="78" t="n">
        <v>4349.2</v>
      </c>
      <c r="F114" s="78" t="n">
        <v>2114.435439</v>
      </c>
      <c r="G114" s="78" t="n">
        <v>1205.167</v>
      </c>
      <c r="H114" s="78" t="n">
        <v>1516.726</v>
      </c>
      <c r="I114" s="78" t="n">
        <v>1543.76</v>
      </c>
      <c r="J114" s="78" t="n">
        <v>1236.44</v>
      </c>
      <c r="K114" s="78" t="n"/>
      <c r="L114" s="78" t="n"/>
      <c r="M114" s="78" t="n"/>
      <c r="N114" s="78" t="n"/>
      <c r="O114" s="78" t="n"/>
      <c r="P114" s="78" t="n"/>
      <c r="Q114" s="78" t="n"/>
      <c r="R114" s="78" t="n"/>
      <c r="S114" s="78" t="n"/>
      <c r="T114" s="78" t="n"/>
      <c r="U114" s="78" t="n"/>
      <c r="V114" s="78" t="n"/>
      <c r="W114" s="78" t="n"/>
      <c r="X114" s="78" t="n"/>
      <c r="Y114" s="78" t="n"/>
      <c r="Z114" s="78" t="n"/>
      <c r="AA114" s="78" t="n"/>
      <c r="AB114" s="78" t="n"/>
      <c r="AC114" s="78" t="n"/>
      <c r="AD114" s="78" t="n"/>
      <c r="AE114" s="78" t="n"/>
      <c r="AF114" s="78" t="n"/>
      <c r="AG114" s="78" t="n"/>
      <c r="AH114" s="78" t="n"/>
    </row>
    <row r="115" ht="18" customHeight="1" s="204" thickBot="1">
      <c r="A115" s="81" t="inlineStr">
        <is>
          <t>Pembayaran pinjaman bank</t>
        </is>
      </c>
      <c r="B115" s="81" t="n"/>
      <c r="C115" s="79" t="n">
        <v/>
      </c>
      <c r="D115" s="79" t="n">
        <v>5661.044581</v>
      </c>
      <c r="E115" s="79" t="n">
        <v>4326.8015</v>
      </c>
      <c r="F115" s="79" t="n">
        <v>2436.549039</v>
      </c>
      <c r="G115" s="79" t="n">
        <v>1197.831</v>
      </c>
      <c r="H115" s="79" t="n">
        <v>2428.811</v>
      </c>
      <c r="I115" s="79" t="n">
        <v>712.413</v>
      </c>
      <c r="J115" s="79" t="n">
        <v>2237.184</v>
      </c>
      <c r="K115" s="79" t="n"/>
      <c r="L115" s="79" t="n"/>
      <c r="M115" s="79" t="n"/>
      <c r="N115" s="79" t="n"/>
      <c r="O115" s="79" t="n"/>
      <c r="P115" s="79" t="n"/>
      <c r="Q115" s="79" t="n"/>
      <c r="R115" s="79" t="n"/>
      <c r="S115" s="79" t="n"/>
      <c r="T115" s="79" t="n"/>
      <c r="U115" s="79" t="n"/>
      <c r="V115" s="79" t="n"/>
      <c r="W115" s="79" t="n"/>
      <c r="X115" s="79" t="n"/>
      <c r="Y115" s="79" t="n"/>
      <c r="Z115" s="79" t="n"/>
      <c r="AA115" s="79" t="n"/>
      <c r="AB115" s="79" t="n"/>
      <c r="AC115" s="79" t="n"/>
      <c r="AD115" s="79" t="n"/>
      <c r="AE115" s="79" t="n"/>
      <c r="AF115" s="79" t="n"/>
      <c r="AG115" s="79" t="n"/>
      <c r="AH115" s="79" t="n"/>
    </row>
    <row r="116" hidden="1" ht="35" customHeight="1" s="204" thickBot="1">
      <c r="A116" s="81" t="inlineStr">
        <is>
          <t>Penerimaan pinjaman dari lembaga keuangan non-bank</t>
        </is>
      </c>
      <c r="B116" s="81" t="n"/>
      <c r="C116" s="78" t="n">
        <v/>
      </c>
      <c r="D116" s="78" t="n">
        <v/>
      </c>
      <c r="E116" s="78" t="n">
        <v/>
      </c>
      <c r="F116" s="78" t="n">
        <v/>
      </c>
      <c r="G116" s="78" t="n">
        <v/>
      </c>
      <c r="H116" s="78" t="n">
        <v/>
      </c>
      <c r="I116" s="78" t="n">
        <v/>
      </c>
      <c r="J116" s="78" t="n">
        <v/>
      </c>
      <c r="K116" s="78" t="n"/>
      <c r="L116" s="78" t="n"/>
      <c r="M116" s="78" t="n"/>
      <c r="N116" s="78" t="n"/>
      <c r="O116" s="78" t="n"/>
      <c r="P116" s="78" t="n"/>
      <c r="Q116" s="78" t="n"/>
      <c r="R116" s="78" t="n"/>
      <c r="S116" s="78" t="n"/>
      <c r="T116" s="78" t="n"/>
      <c r="U116" s="78" t="n"/>
      <c r="V116" s="78" t="n"/>
      <c r="W116" s="78" t="n"/>
      <c r="X116" s="78" t="n"/>
      <c r="Y116" s="78" t="n"/>
      <c r="Z116" s="78" t="n"/>
      <c r="AA116" s="78" t="n"/>
      <c r="AB116" s="78" t="n"/>
      <c r="AC116" s="78" t="n"/>
      <c r="AD116" s="78" t="n"/>
      <c r="AE116" s="78" t="n"/>
      <c r="AF116" s="78" t="n"/>
      <c r="AG116" s="78" t="n"/>
      <c r="AH116" s="78" t="n"/>
    </row>
    <row r="117" hidden="1" ht="35" customHeight="1" s="204" thickBot="1">
      <c r="A117" s="81" t="inlineStr">
        <is>
          <t>Pembayaran pinjaman kepada lembaga keuangan non-bank</t>
        </is>
      </c>
      <c r="B117" s="81" t="n"/>
      <c r="C117" s="79" t="n">
        <v/>
      </c>
      <c r="D117" s="79" t="n">
        <v/>
      </c>
      <c r="E117" s="79" t="n">
        <v/>
      </c>
      <c r="F117" s="79" t="n">
        <v/>
      </c>
      <c r="G117" s="79" t="n">
        <v/>
      </c>
      <c r="H117" s="79" t="n">
        <v/>
      </c>
      <c r="I117" s="79" t="n">
        <v/>
      </c>
      <c r="J117" s="79" t="n">
        <v/>
      </c>
      <c r="K117" s="79" t="n"/>
      <c r="L117" s="79" t="n"/>
      <c r="M117" s="79" t="n"/>
      <c r="N117" s="79" t="n"/>
      <c r="O117" s="79" t="n"/>
      <c r="P117" s="79" t="n"/>
      <c r="Q117" s="79" t="n"/>
      <c r="R117" s="79" t="n"/>
      <c r="S117" s="79" t="n"/>
      <c r="T117" s="79" t="n"/>
      <c r="U117" s="79" t="n"/>
      <c r="V117" s="79" t="n"/>
      <c r="W117" s="79" t="n"/>
      <c r="X117" s="79" t="n"/>
      <c r="Y117" s="79" t="n"/>
      <c r="Z117" s="79" t="n"/>
      <c r="AA117" s="79" t="n"/>
      <c r="AB117" s="79" t="n"/>
      <c r="AC117" s="79" t="n"/>
      <c r="AD117" s="79" t="n"/>
      <c r="AE117" s="79" t="n"/>
      <c r="AF117" s="79" t="n"/>
      <c r="AG117" s="79" t="n"/>
      <c r="AH117" s="79" t="n"/>
    </row>
    <row r="118" hidden="1" ht="35" customHeight="1" s="204" thickBot="1">
      <c r="A118" s="81" t="inlineStr">
        <is>
          <t>Penerimaan pinjaman beragunan</t>
        </is>
      </c>
      <c r="B118" s="81" t="n"/>
      <c r="C118" s="78" t="n">
        <v/>
      </c>
      <c r="D118" s="78" t="n">
        <v/>
      </c>
      <c r="E118" s="78" t="n">
        <v/>
      </c>
      <c r="F118" s="78" t="n">
        <v/>
      </c>
      <c r="G118" s="78" t="n">
        <v/>
      </c>
      <c r="H118" s="78" t="n">
        <v/>
      </c>
      <c r="I118" s="78" t="n">
        <v/>
      </c>
      <c r="J118" s="78" t="n">
        <v/>
      </c>
      <c r="K118" s="78" t="n"/>
      <c r="L118" s="78" t="n"/>
      <c r="M118" s="78" t="n"/>
      <c r="N118" s="78" t="n"/>
      <c r="O118" s="78" t="n"/>
      <c r="P118" s="78" t="n"/>
      <c r="Q118" s="78" t="n"/>
      <c r="R118" s="78" t="n"/>
      <c r="S118" s="78" t="n"/>
      <c r="T118" s="78" t="n"/>
      <c r="U118" s="78" t="n"/>
      <c r="V118" s="78" t="n"/>
      <c r="W118" s="78" t="n"/>
      <c r="X118" s="78" t="n"/>
      <c r="Y118" s="78" t="n"/>
      <c r="Z118" s="78" t="n"/>
      <c r="AA118" s="78" t="n"/>
      <c r="AB118" s="78" t="n"/>
      <c r="AC118" s="78" t="n"/>
      <c r="AD118" s="78" t="n"/>
      <c r="AE118" s="78" t="n"/>
      <c r="AF118" s="78" t="n"/>
      <c r="AG118" s="78" t="n"/>
      <c r="AH118" s="78" t="n"/>
    </row>
    <row r="119" hidden="1" ht="35" customHeight="1" s="204" thickBot="1">
      <c r="A119" s="81" t="inlineStr">
        <is>
          <t>Pembayaran pinjaman beragunan</t>
        </is>
      </c>
      <c r="B119" s="81" t="n"/>
      <c r="C119" s="79" t="n">
        <v/>
      </c>
      <c r="D119" s="79" t="n">
        <v/>
      </c>
      <c r="E119" s="79" t="n">
        <v/>
      </c>
      <c r="F119" s="79" t="n">
        <v/>
      </c>
      <c r="G119" s="79" t="n">
        <v/>
      </c>
      <c r="H119" s="79" t="n">
        <v/>
      </c>
      <c r="I119" s="79" t="n">
        <v/>
      </c>
      <c r="J119" s="79" t="n">
        <v/>
      </c>
      <c r="K119" s="79" t="n"/>
      <c r="L119" s="79" t="n"/>
      <c r="M119" s="79" t="n"/>
      <c r="N119" s="79" t="n"/>
      <c r="O119" s="79" t="n"/>
      <c r="P119" s="79" t="n"/>
      <c r="Q119" s="79" t="n"/>
      <c r="R119" s="79" t="n"/>
      <c r="S119" s="79" t="n"/>
      <c r="T119" s="79" t="n"/>
      <c r="U119" s="79" t="n"/>
      <c r="V119" s="79" t="n"/>
      <c r="W119" s="79" t="n"/>
      <c r="X119" s="79" t="n"/>
      <c r="Y119" s="79" t="n"/>
      <c r="Z119" s="79" t="n"/>
      <c r="AA119" s="79" t="n"/>
      <c r="AB119" s="79" t="n"/>
      <c r="AC119" s="79" t="n"/>
      <c r="AD119" s="79" t="n"/>
      <c r="AE119" s="79" t="n"/>
      <c r="AF119" s="79" t="n"/>
      <c r="AG119" s="79" t="n"/>
      <c r="AH119" s="79" t="n"/>
    </row>
    <row r="120" hidden="1" ht="35" customHeight="1" s="204" thickBot="1">
      <c r="A120" s="81" t="inlineStr">
        <is>
          <t>Penerimaan pinjaman tanpa agunan</t>
        </is>
      </c>
      <c r="B120" s="81" t="n"/>
      <c r="C120" s="78" t="n">
        <v/>
      </c>
      <c r="D120" s="78" t="n">
        <v/>
      </c>
      <c r="E120" s="78" t="n">
        <v/>
      </c>
      <c r="F120" s="78" t="n">
        <v/>
      </c>
      <c r="G120" s="78" t="n">
        <v/>
      </c>
      <c r="H120" s="78" t="n">
        <v/>
      </c>
      <c r="I120" s="78" t="n">
        <v/>
      </c>
      <c r="J120" s="78" t="n">
        <v/>
      </c>
      <c r="K120" s="78" t="n"/>
      <c r="L120" s="78" t="n"/>
      <c r="M120" s="78" t="n"/>
      <c r="N120" s="78" t="n"/>
      <c r="O120" s="78" t="n"/>
      <c r="P120" s="78" t="n"/>
      <c r="Q120" s="78" t="n"/>
      <c r="R120" s="78" t="n"/>
      <c r="S120" s="78" t="n"/>
      <c r="T120" s="78" t="n"/>
      <c r="U120" s="78" t="n"/>
      <c r="V120" s="78" t="n"/>
      <c r="W120" s="78" t="n"/>
      <c r="X120" s="78" t="n"/>
      <c r="Y120" s="78" t="n"/>
      <c r="Z120" s="78" t="n"/>
      <c r="AA120" s="78" t="n"/>
      <c r="AB120" s="78" t="n"/>
      <c r="AC120" s="78" t="n"/>
      <c r="AD120" s="78" t="n"/>
      <c r="AE120" s="78" t="n"/>
      <c r="AF120" s="78" t="n"/>
      <c r="AG120" s="78" t="n"/>
      <c r="AH120" s="78" t="n"/>
    </row>
    <row r="121" hidden="1" ht="35" customHeight="1" s="204" thickBot="1">
      <c r="A121" s="81" t="inlineStr">
        <is>
          <t>Pembayaran pinjaman tanpa agunan</t>
        </is>
      </c>
      <c r="B121" s="81" t="n"/>
      <c r="C121" s="79" t="n">
        <v/>
      </c>
      <c r="D121" s="79" t="n">
        <v/>
      </c>
      <c r="E121" s="79" t="n">
        <v/>
      </c>
      <c r="F121" s="79" t="n">
        <v/>
      </c>
      <c r="G121" s="79" t="n">
        <v/>
      </c>
      <c r="H121" s="79" t="n">
        <v/>
      </c>
      <c r="I121" s="79" t="n">
        <v/>
      </c>
      <c r="J121" s="79" t="n">
        <v/>
      </c>
      <c r="K121" s="79" t="n"/>
      <c r="L121" s="79" t="n"/>
      <c r="M121" s="79" t="n"/>
      <c r="N121" s="79" t="n"/>
      <c r="O121" s="79" t="n"/>
      <c r="P121" s="79" t="n"/>
      <c r="Q121" s="79" t="n"/>
      <c r="R121" s="79" t="n"/>
      <c r="S121" s="79" t="n"/>
      <c r="T121" s="79" t="n"/>
      <c r="U121" s="79" t="n"/>
      <c r="V121" s="79" t="n"/>
      <c r="W121" s="79" t="n"/>
      <c r="X121" s="79" t="n"/>
      <c r="Y121" s="79" t="n"/>
      <c r="Z121" s="79" t="n"/>
      <c r="AA121" s="79" t="n"/>
      <c r="AB121" s="79" t="n"/>
      <c r="AC121" s="79" t="n"/>
      <c r="AD121" s="79" t="n"/>
      <c r="AE121" s="79" t="n"/>
      <c r="AF121" s="79" t="n"/>
      <c r="AG121" s="79" t="n"/>
      <c r="AH121" s="79" t="n"/>
    </row>
    <row r="122" hidden="1" ht="18" customHeight="1" s="204" thickBot="1">
      <c r="A122" s="81" t="inlineStr">
        <is>
          <t>Penerimaan pinjaman penerusan</t>
        </is>
      </c>
      <c r="B122" s="81" t="n"/>
      <c r="C122" s="78" t="n">
        <v/>
      </c>
      <c r="D122" s="78" t="n">
        <v/>
      </c>
      <c r="E122" s="78" t="n">
        <v/>
      </c>
      <c r="F122" s="78" t="n">
        <v/>
      </c>
      <c r="G122" s="78" t="n">
        <v/>
      </c>
      <c r="H122" s="78" t="n">
        <v/>
      </c>
      <c r="I122" s="78" t="n">
        <v/>
      </c>
      <c r="J122" s="78" t="n">
        <v/>
      </c>
      <c r="K122" s="78" t="n"/>
      <c r="L122" s="78" t="n"/>
      <c r="M122" s="78" t="n"/>
      <c r="N122" s="78" t="n"/>
      <c r="O122" s="78" t="n"/>
      <c r="P122" s="78" t="n"/>
      <c r="Q122" s="78" t="n"/>
      <c r="R122" s="78" t="n"/>
      <c r="S122" s="78" t="n"/>
      <c r="T122" s="78" t="n"/>
      <c r="U122" s="78" t="n"/>
      <c r="V122" s="78" t="n"/>
      <c r="W122" s="78" t="n"/>
      <c r="X122" s="78" t="n"/>
      <c r="Y122" s="78" t="n"/>
      <c r="Z122" s="78" t="n"/>
      <c r="AA122" s="78" t="n"/>
      <c r="AB122" s="78" t="n"/>
      <c r="AC122" s="78" t="n"/>
      <c r="AD122" s="78" t="n"/>
      <c r="AE122" s="78" t="n"/>
      <c r="AF122" s="78" t="n"/>
      <c r="AG122" s="78" t="n"/>
      <c r="AH122" s="78" t="n"/>
    </row>
    <row r="123" hidden="1" ht="35" customHeight="1" s="204" thickBot="1">
      <c r="A123" s="81" t="inlineStr">
        <is>
          <t>Pembayaran pinjaman penerusan</t>
        </is>
      </c>
      <c r="B123" s="81" t="n"/>
      <c r="C123" s="79" t="n">
        <v/>
      </c>
      <c r="D123" s="79" t="n">
        <v/>
      </c>
      <c r="E123" s="79" t="n">
        <v/>
      </c>
      <c r="F123" s="79" t="n">
        <v/>
      </c>
      <c r="G123" s="79" t="n">
        <v/>
      </c>
      <c r="H123" s="79" t="n">
        <v/>
      </c>
      <c r="I123" s="79" t="n">
        <v/>
      </c>
      <c r="J123" s="79" t="n">
        <v/>
      </c>
      <c r="K123" s="79" t="n"/>
      <c r="L123" s="79" t="n"/>
      <c r="M123" s="79" t="n"/>
      <c r="N123" s="79" t="n"/>
      <c r="O123" s="79" t="n"/>
      <c r="P123" s="79" t="n"/>
      <c r="Q123" s="79" t="n"/>
      <c r="R123" s="79" t="n"/>
      <c r="S123" s="79" t="n"/>
      <c r="T123" s="79" t="n"/>
      <c r="U123" s="79" t="n"/>
      <c r="V123" s="79" t="n"/>
      <c r="W123" s="79" t="n"/>
      <c r="X123" s="79" t="n"/>
      <c r="Y123" s="79" t="n"/>
      <c r="Z123" s="79" t="n"/>
      <c r="AA123" s="79" t="n"/>
      <c r="AB123" s="79" t="n"/>
      <c r="AC123" s="79" t="n"/>
      <c r="AD123" s="79" t="n"/>
      <c r="AE123" s="79" t="n"/>
      <c r="AF123" s="79" t="n"/>
      <c r="AG123" s="79" t="n"/>
      <c r="AH123" s="79" t="n"/>
    </row>
    <row r="124" hidden="1" ht="35" customHeight="1" s="204" thickBot="1">
      <c r="A124" s="81" t="inlineStr">
        <is>
          <t>Penerimaan utang dari bantuan pemerintah republik Indonesia</t>
        </is>
      </c>
      <c r="B124" s="81" t="n"/>
      <c r="C124" s="78" t="n">
        <v/>
      </c>
      <c r="D124" s="78" t="n">
        <v/>
      </c>
      <c r="E124" s="78" t="n">
        <v/>
      </c>
      <c r="F124" s="78" t="n">
        <v/>
      </c>
      <c r="G124" s="78" t="n">
        <v/>
      </c>
      <c r="H124" s="78" t="n">
        <v/>
      </c>
      <c r="I124" s="78" t="n">
        <v/>
      </c>
      <c r="J124" s="78" t="n">
        <v/>
      </c>
      <c r="K124" s="78" t="n"/>
      <c r="L124" s="78" t="n"/>
      <c r="M124" s="78" t="n"/>
      <c r="N124" s="78" t="n"/>
      <c r="O124" s="78" t="n"/>
      <c r="P124" s="78" t="n"/>
      <c r="Q124" s="78" t="n"/>
      <c r="R124" s="78" t="n"/>
      <c r="S124" s="78" t="n"/>
      <c r="T124" s="78" t="n"/>
      <c r="U124" s="78" t="n"/>
      <c r="V124" s="78" t="n"/>
      <c r="W124" s="78" t="n"/>
      <c r="X124" s="78" t="n"/>
      <c r="Y124" s="78" t="n"/>
      <c r="Z124" s="78" t="n"/>
      <c r="AA124" s="78" t="n"/>
      <c r="AB124" s="78" t="n"/>
      <c r="AC124" s="78" t="n"/>
      <c r="AD124" s="78" t="n"/>
      <c r="AE124" s="78" t="n"/>
      <c r="AF124" s="78" t="n"/>
      <c r="AG124" s="78" t="n"/>
      <c r="AH124" s="78" t="n"/>
    </row>
    <row r="125" hidden="1" ht="35" customHeight="1" s="204" thickBot="1">
      <c r="A125" s="81" t="inlineStr">
        <is>
          <t>Pembayaran utang bantuan dari pemerintah republik indonesia</t>
        </is>
      </c>
      <c r="B125" s="81" t="n"/>
      <c r="C125" s="79" t="n">
        <v/>
      </c>
      <c r="D125" s="79" t="n">
        <v/>
      </c>
      <c r="E125" s="79" t="n">
        <v/>
      </c>
      <c r="F125" s="79" t="n">
        <v/>
      </c>
      <c r="G125" s="79" t="n">
        <v/>
      </c>
      <c r="H125" s="79" t="n">
        <v/>
      </c>
      <c r="I125" s="79" t="n">
        <v/>
      </c>
      <c r="J125" s="79" t="n">
        <v/>
      </c>
      <c r="K125" s="79" t="n"/>
      <c r="L125" s="79" t="n"/>
      <c r="M125" s="79" t="n"/>
      <c r="N125" s="79" t="n"/>
      <c r="O125" s="79" t="n"/>
      <c r="P125" s="79" t="n"/>
      <c r="Q125" s="79" t="n"/>
      <c r="R125" s="79" t="n"/>
      <c r="S125" s="79" t="n"/>
      <c r="T125" s="79" t="n"/>
      <c r="U125" s="79" t="n"/>
      <c r="V125" s="79" t="n"/>
      <c r="W125" s="79" t="n"/>
      <c r="X125" s="79" t="n"/>
      <c r="Y125" s="79" t="n"/>
      <c r="Z125" s="79" t="n"/>
      <c r="AA125" s="79" t="n"/>
      <c r="AB125" s="79" t="n"/>
      <c r="AC125" s="79" t="n"/>
      <c r="AD125" s="79" t="n"/>
      <c r="AE125" s="79" t="n"/>
      <c r="AF125" s="79" t="n"/>
      <c r="AG125" s="79" t="n"/>
      <c r="AH125" s="79" t="n"/>
    </row>
    <row r="126" hidden="1" ht="35" customHeight="1" s="204" thickBot="1">
      <c r="A126" s="81" t="inlineStr">
        <is>
          <t>Penerimaan pinjaman subordinasi</t>
        </is>
      </c>
      <c r="B126" s="81" t="n"/>
      <c r="C126" s="78" t="n">
        <v/>
      </c>
      <c r="D126" s="78" t="n">
        <v/>
      </c>
      <c r="E126" s="78" t="n">
        <v/>
      </c>
      <c r="F126" s="78" t="n">
        <v/>
      </c>
      <c r="G126" s="78" t="n">
        <v/>
      </c>
      <c r="H126" s="78" t="n">
        <v/>
      </c>
      <c r="I126" s="78" t="n">
        <v/>
      </c>
      <c r="J126" s="78" t="n">
        <v/>
      </c>
      <c r="K126" s="78" t="n"/>
      <c r="L126" s="78" t="n"/>
      <c r="M126" s="78" t="n"/>
      <c r="N126" s="78" t="n"/>
      <c r="O126" s="78" t="n"/>
      <c r="P126" s="78" t="n"/>
      <c r="Q126" s="78" t="n"/>
      <c r="R126" s="78" t="n"/>
      <c r="S126" s="78" t="n"/>
      <c r="T126" s="78" t="n"/>
      <c r="U126" s="78" t="n"/>
      <c r="V126" s="78" t="n"/>
      <c r="W126" s="78" t="n"/>
      <c r="X126" s="78" t="n"/>
      <c r="Y126" s="78" t="n"/>
      <c r="Z126" s="78" t="n"/>
      <c r="AA126" s="78" t="n"/>
      <c r="AB126" s="78" t="n"/>
      <c r="AC126" s="78" t="n"/>
      <c r="AD126" s="78" t="n"/>
      <c r="AE126" s="78" t="n"/>
      <c r="AF126" s="78" t="n"/>
      <c r="AG126" s="78" t="n"/>
      <c r="AH126" s="78" t="n"/>
    </row>
    <row r="127" hidden="1" ht="35" customHeight="1" s="204" thickBot="1">
      <c r="A127" s="81" t="inlineStr">
        <is>
          <t>Pembayaran pinjaman subordinasi</t>
        </is>
      </c>
      <c r="B127" s="81" t="n"/>
      <c r="C127" s="79" t="n">
        <v/>
      </c>
      <c r="D127" s="79" t="n">
        <v/>
      </c>
      <c r="E127" s="79" t="n">
        <v/>
      </c>
      <c r="F127" s="79" t="n">
        <v/>
      </c>
      <c r="G127" s="79" t="n">
        <v/>
      </c>
      <c r="H127" s="79" t="n">
        <v/>
      </c>
      <c r="I127" s="79" t="n">
        <v/>
      </c>
      <c r="J127" s="79" t="n">
        <v/>
      </c>
      <c r="K127" s="79" t="n"/>
      <c r="L127" s="79" t="n"/>
      <c r="M127" s="79" t="n"/>
      <c r="N127" s="79" t="n"/>
      <c r="O127" s="79" t="n"/>
      <c r="P127" s="79" t="n"/>
      <c r="Q127" s="79" t="n"/>
      <c r="R127" s="79" t="n"/>
      <c r="S127" s="79" t="n"/>
      <c r="T127" s="79" t="n"/>
      <c r="U127" s="79" t="n"/>
      <c r="V127" s="79" t="n"/>
      <c r="W127" s="79" t="n"/>
      <c r="X127" s="79" t="n"/>
      <c r="Y127" s="79" t="n"/>
      <c r="Z127" s="79" t="n"/>
      <c r="AA127" s="79" t="n"/>
      <c r="AB127" s="79" t="n"/>
      <c r="AC127" s="79" t="n"/>
      <c r="AD127" s="79" t="n"/>
      <c r="AE127" s="79" t="n"/>
      <c r="AF127" s="79" t="n"/>
      <c r="AG127" s="79" t="n"/>
      <c r="AH127" s="79" t="n"/>
    </row>
    <row r="128" hidden="1" ht="35" customHeight="1" s="204" thickBot="1">
      <c r="A128" s="81" t="inlineStr">
        <is>
          <t>Penerimaan liabilitas kerjasama operasi</t>
        </is>
      </c>
      <c r="B128" s="81" t="n"/>
      <c r="C128" s="78" t="n">
        <v/>
      </c>
      <c r="D128" s="78" t="n">
        <v/>
      </c>
      <c r="E128" s="78" t="n">
        <v/>
      </c>
      <c r="F128" s="78" t="n">
        <v/>
      </c>
      <c r="G128" s="78" t="n">
        <v/>
      </c>
      <c r="H128" s="78" t="n">
        <v/>
      </c>
      <c r="I128" s="78" t="n">
        <v/>
      </c>
      <c r="J128" s="78" t="n">
        <v/>
      </c>
      <c r="K128" s="78" t="n"/>
      <c r="L128" s="78" t="n"/>
      <c r="M128" s="78" t="n"/>
      <c r="N128" s="78" t="n"/>
      <c r="O128" s="78" t="n"/>
      <c r="P128" s="78" t="n"/>
      <c r="Q128" s="78" t="n"/>
      <c r="R128" s="78" t="n"/>
      <c r="S128" s="78" t="n"/>
      <c r="T128" s="78" t="n"/>
      <c r="U128" s="78" t="n"/>
      <c r="V128" s="78" t="n"/>
      <c r="W128" s="78" t="n"/>
      <c r="X128" s="78" t="n"/>
      <c r="Y128" s="78" t="n"/>
      <c r="Z128" s="78" t="n"/>
      <c r="AA128" s="78" t="n"/>
      <c r="AB128" s="78" t="n"/>
      <c r="AC128" s="78" t="n"/>
      <c r="AD128" s="78" t="n"/>
      <c r="AE128" s="78" t="n"/>
      <c r="AF128" s="78" t="n"/>
      <c r="AG128" s="78" t="n"/>
      <c r="AH128" s="78" t="n"/>
    </row>
    <row r="129" hidden="1" ht="35" customHeight="1" s="204" thickBot="1">
      <c r="A129" s="81" t="inlineStr">
        <is>
          <t>Pembayaran liabilitas kerjasama operasi</t>
        </is>
      </c>
      <c r="B129" s="81" t="n"/>
      <c r="C129" s="79" t="n">
        <v/>
      </c>
      <c r="D129" s="79" t="n">
        <v/>
      </c>
      <c r="E129" s="79" t="n">
        <v/>
      </c>
      <c r="F129" s="79" t="n">
        <v/>
      </c>
      <c r="G129" s="79" t="n">
        <v/>
      </c>
      <c r="H129" s="79" t="n">
        <v/>
      </c>
      <c r="I129" s="79" t="n">
        <v/>
      </c>
      <c r="J129" s="79" t="n">
        <v/>
      </c>
      <c r="K129" s="79" t="n"/>
      <c r="L129" s="79" t="n"/>
      <c r="M129" s="79" t="n"/>
      <c r="N129" s="79" t="n"/>
      <c r="O129" s="79" t="n"/>
      <c r="P129" s="79" t="n"/>
      <c r="Q129" s="79" t="n"/>
      <c r="R129" s="79" t="n"/>
      <c r="S129" s="79" t="n"/>
      <c r="T129" s="79" t="n"/>
      <c r="U129" s="79" t="n"/>
      <c r="V129" s="79" t="n"/>
      <c r="W129" s="79" t="n"/>
      <c r="X129" s="79" t="n"/>
      <c r="Y129" s="79" t="n"/>
      <c r="Z129" s="79" t="n"/>
      <c r="AA129" s="79" t="n"/>
      <c r="AB129" s="79" t="n"/>
      <c r="AC129" s="79" t="n"/>
      <c r="AD129" s="79" t="n"/>
      <c r="AE129" s="79" t="n"/>
      <c r="AF129" s="79" t="n"/>
      <c r="AG129" s="79" t="n"/>
      <c r="AH129" s="79" t="n"/>
    </row>
    <row r="130" hidden="1" ht="35" customHeight="1" s="204" thickBot="1">
      <c r="A130" s="81" t="inlineStr">
        <is>
          <t>Penerimaan utang pembiayaan konsumen</t>
        </is>
      </c>
      <c r="B130" s="81" t="n"/>
      <c r="C130" s="78" t="n">
        <v/>
      </c>
      <c r="D130" s="78" t="n">
        <v/>
      </c>
      <c r="E130" s="78" t="n">
        <v/>
      </c>
      <c r="F130" s="78" t="n">
        <v/>
      </c>
      <c r="G130" s="78" t="n">
        <v/>
      </c>
      <c r="H130" s="78" t="n">
        <v/>
      </c>
      <c r="I130" s="78" t="n">
        <v/>
      </c>
      <c r="J130" s="78" t="n">
        <v/>
      </c>
      <c r="K130" s="78" t="n"/>
      <c r="L130" s="78" t="n"/>
      <c r="M130" s="78" t="n"/>
      <c r="N130" s="78" t="n"/>
      <c r="O130" s="78" t="n"/>
      <c r="P130" s="78" t="n"/>
      <c r="Q130" s="78" t="n"/>
      <c r="R130" s="78" t="n"/>
      <c r="S130" s="78" t="n"/>
      <c r="T130" s="78" t="n"/>
      <c r="U130" s="78" t="n"/>
      <c r="V130" s="78" t="n"/>
      <c r="W130" s="78" t="n"/>
      <c r="X130" s="78" t="n"/>
      <c r="Y130" s="78" t="n"/>
      <c r="Z130" s="78" t="n"/>
      <c r="AA130" s="78" t="n"/>
      <c r="AB130" s="78" t="n"/>
      <c r="AC130" s="78" t="n"/>
      <c r="AD130" s="78" t="n"/>
      <c r="AE130" s="78" t="n"/>
      <c r="AF130" s="78" t="n"/>
      <c r="AG130" s="78" t="n"/>
      <c r="AH130" s="78" t="n"/>
    </row>
    <row r="131" hidden="1" ht="35" customHeight="1" s="204" thickBot="1">
      <c r="A131" s="81" t="inlineStr">
        <is>
          <t>Pembayaran utang pembiayaan konsumen</t>
        </is>
      </c>
      <c r="B131" s="81" t="n"/>
      <c r="C131" s="79" t="n">
        <v/>
      </c>
      <c r="D131" s="79" t="n">
        <v/>
      </c>
      <c r="E131" s="79" t="n">
        <v/>
      </c>
      <c r="F131" s="79" t="n">
        <v/>
      </c>
      <c r="G131" s="79" t="n">
        <v/>
      </c>
      <c r="H131" s="79" t="n">
        <v/>
      </c>
      <c r="I131" s="79" t="n">
        <v/>
      </c>
      <c r="J131" s="79" t="n">
        <v/>
      </c>
      <c r="K131" s="79" t="n"/>
      <c r="L131" s="79" t="n"/>
      <c r="M131" s="79" t="n"/>
      <c r="N131" s="79" t="n"/>
      <c r="O131" s="79" t="n"/>
      <c r="P131" s="79" t="n"/>
      <c r="Q131" s="79" t="n"/>
      <c r="R131" s="79" t="n"/>
      <c r="S131" s="79" t="n"/>
      <c r="T131" s="79" t="n"/>
      <c r="U131" s="79" t="n"/>
      <c r="V131" s="79" t="n"/>
      <c r="W131" s="79" t="n"/>
      <c r="X131" s="79" t="n"/>
      <c r="Y131" s="79" t="n"/>
      <c r="Z131" s="79" t="n"/>
      <c r="AA131" s="79" t="n"/>
      <c r="AB131" s="79" t="n"/>
      <c r="AC131" s="79" t="n"/>
      <c r="AD131" s="79" t="n"/>
      <c r="AE131" s="79" t="n"/>
      <c r="AF131" s="79" t="n"/>
      <c r="AG131" s="79" t="n"/>
      <c r="AH131" s="79" t="n"/>
    </row>
    <row r="132" hidden="1" ht="35" customHeight="1" s="204" thickBot="1">
      <c r="A132" s="81" t="inlineStr">
        <is>
          <t>Penerimaan liabilitas sewa pembiayaan</t>
        </is>
      </c>
      <c r="B132" s="81" t="n"/>
      <c r="C132" s="78" t="n">
        <v/>
      </c>
      <c r="D132" s="78" t="n">
        <v/>
      </c>
      <c r="E132" s="78" t="n">
        <v/>
      </c>
      <c r="F132" s="78" t="n">
        <v/>
      </c>
      <c r="G132" s="78" t="n">
        <v/>
      </c>
      <c r="H132" s="78" t="n">
        <v/>
      </c>
      <c r="I132" s="78" t="n">
        <v/>
      </c>
      <c r="J132" s="78" t="n">
        <v/>
      </c>
      <c r="K132" s="78" t="n"/>
      <c r="L132" s="78" t="n"/>
      <c r="M132" s="78" t="n"/>
      <c r="N132" s="78" t="n"/>
      <c r="O132" s="78" t="n"/>
      <c r="P132" s="78" t="n"/>
      <c r="Q132" s="78" t="n"/>
      <c r="R132" s="78" t="n"/>
      <c r="S132" s="78" t="n"/>
      <c r="T132" s="78" t="n"/>
      <c r="U132" s="78" t="n"/>
      <c r="V132" s="78" t="n"/>
      <c r="W132" s="78" t="n"/>
      <c r="X132" s="78" t="n"/>
      <c r="Y132" s="78" t="n"/>
      <c r="Z132" s="78" t="n"/>
      <c r="AA132" s="78" t="n"/>
      <c r="AB132" s="78" t="n"/>
      <c r="AC132" s="78" t="n"/>
      <c r="AD132" s="78" t="n"/>
      <c r="AE132" s="78" t="n"/>
      <c r="AF132" s="78" t="n"/>
      <c r="AG132" s="78" t="n"/>
      <c r="AH132" s="78" t="n"/>
    </row>
    <row r="133" ht="35" customHeight="1" s="204" thickBot="1">
      <c r="A133" s="81" t="inlineStr">
        <is>
          <t>Pembayaran liabilitas sewa pembiayaan</t>
        </is>
      </c>
      <c r="B133" s="81" t="n"/>
      <c r="C133" s="79" t="n">
        <v/>
      </c>
      <c r="D133" s="79" t="n">
        <v/>
      </c>
      <c r="E133" s="79" t="n">
        <v/>
      </c>
      <c r="F133" s="79" t="n">
        <v>63.484641</v>
      </c>
      <c r="G133" s="79" t="n">
        <v>96.541</v>
      </c>
      <c r="H133" s="79" t="n">
        <v>102.663</v>
      </c>
      <c r="I133" s="79" t="n">
        <v>80.95399999999999</v>
      </c>
      <c r="J133" s="79" t="n">
        <v>122.328</v>
      </c>
      <c r="K133" s="79" t="n"/>
      <c r="L133" s="79" t="n"/>
      <c r="M133" s="79" t="n"/>
      <c r="N133" s="79" t="n"/>
      <c r="O133" s="79" t="n"/>
      <c r="P133" s="79" t="n"/>
      <c r="Q133" s="79" t="n"/>
      <c r="R133" s="79" t="n"/>
      <c r="S133" s="79" t="n"/>
      <c r="T133" s="79" t="n"/>
      <c r="U133" s="79" t="n"/>
      <c r="V133" s="79" t="n"/>
      <c r="W133" s="79" t="n"/>
      <c r="X133" s="79" t="n"/>
      <c r="Y133" s="79" t="n"/>
      <c r="Z133" s="79" t="n"/>
      <c r="AA133" s="79" t="n"/>
      <c r="AB133" s="79" t="n"/>
      <c r="AC133" s="79" t="n"/>
      <c r="AD133" s="79" t="n"/>
      <c r="AE133" s="79" t="n"/>
      <c r="AF133" s="79" t="n"/>
      <c r="AG133" s="79" t="n"/>
      <c r="AH133" s="79" t="n"/>
    </row>
    <row r="134" hidden="1" ht="18" customHeight="1" s="204" thickBot="1">
      <c r="A134" s="81" t="inlineStr">
        <is>
          <t>Penerimaan utang listrik swasta</t>
        </is>
      </c>
      <c r="B134" s="81" t="n"/>
      <c r="C134" s="78" t="n">
        <v/>
      </c>
      <c r="D134" s="78" t="n">
        <v/>
      </c>
      <c r="E134" s="78" t="n">
        <v/>
      </c>
      <c r="F134" s="78" t="n">
        <v/>
      </c>
      <c r="G134" s="78" t="n">
        <v/>
      </c>
      <c r="H134" s="78" t="n">
        <v/>
      </c>
      <c r="I134" s="78" t="n">
        <v/>
      </c>
      <c r="J134" s="78" t="n">
        <v/>
      </c>
      <c r="K134" s="78" t="n"/>
      <c r="L134" s="78" t="n"/>
      <c r="M134" s="78" t="n"/>
      <c r="N134" s="78" t="n"/>
      <c r="O134" s="78" t="n"/>
      <c r="P134" s="78" t="n"/>
      <c r="Q134" s="78" t="n"/>
      <c r="R134" s="78" t="n"/>
      <c r="S134" s="78" t="n"/>
      <c r="T134" s="78" t="n"/>
      <c r="U134" s="78" t="n"/>
      <c r="V134" s="78" t="n"/>
      <c r="W134" s="78" t="n"/>
      <c r="X134" s="78" t="n"/>
      <c r="Y134" s="78" t="n"/>
      <c r="Z134" s="78" t="n"/>
      <c r="AA134" s="78" t="n"/>
      <c r="AB134" s="78" t="n"/>
      <c r="AC134" s="78" t="n"/>
      <c r="AD134" s="78" t="n"/>
      <c r="AE134" s="78" t="n"/>
      <c r="AF134" s="78" t="n"/>
      <c r="AG134" s="78" t="n"/>
      <c r="AH134" s="78" t="n"/>
    </row>
    <row r="135" hidden="1" ht="18" customHeight="1" s="204" thickBot="1">
      <c r="A135" s="81" t="inlineStr">
        <is>
          <t>Pembayaran utang listrik swasta</t>
        </is>
      </c>
      <c r="B135" s="81" t="n"/>
      <c r="C135" s="79" t="n">
        <v/>
      </c>
      <c r="D135" s="79" t="n">
        <v/>
      </c>
      <c r="E135" s="79" t="n">
        <v/>
      </c>
      <c r="F135" s="79" t="n">
        <v/>
      </c>
      <c r="G135" s="79" t="n">
        <v/>
      </c>
      <c r="H135" s="79" t="n">
        <v/>
      </c>
      <c r="I135" s="79" t="n">
        <v/>
      </c>
      <c r="J135" s="79" t="n">
        <v/>
      </c>
      <c r="K135" s="79" t="n"/>
      <c r="L135" s="79" t="n"/>
      <c r="M135" s="79" t="n"/>
      <c r="N135" s="79" t="n"/>
      <c r="O135" s="79" t="n"/>
      <c r="P135" s="79" t="n"/>
      <c r="Q135" s="79" t="n"/>
      <c r="R135" s="79" t="n"/>
      <c r="S135" s="79" t="n"/>
      <c r="T135" s="79" t="n"/>
      <c r="U135" s="79" t="n"/>
      <c r="V135" s="79" t="n"/>
      <c r="W135" s="79" t="n"/>
      <c r="X135" s="79" t="n"/>
      <c r="Y135" s="79" t="n"/>
      <c r="Z135" s="79" t="n"/>
      <c r="AA135" s="79" t="n"/>
      <c r="AB135" s="79" t="n"/>
      <c r="AC135" s="79" t="n"/>
      <c r="AD135" s="79" t="n"/>
      <c r="AE135" s="79" t="n"/>
      <c r="AF135" s="79" t="n"/>
      <c r="AG135" s="79" t="n"/>
      <c r="AH135" s="79" t="n"/>
    </row>
    <row r="136" hidden="1" ht="18" customHeight="1" s="204" thickBot="1">
      <c r="A136" s="81" t="inlineStr">
        <is>
          <t>Penerimaan utang retensi</t>
        </is>
      </c>
      <c r="B136" s="81" t="n"/>
      <c r="C136" s="78" t="n">
        <v/>
      </c>
      <c r="D136" s="78" t="n">
        <v/>
      </c>
      <c r="E136" s="78" t="n">
        <v/>
      </c>
      <c r="F136" s="78" t="n">
        <v/>
      </c>
      <c r="G136" s="78" t="n">
        <v/>
      </c>
      <c r="H136" s="78" t="n">
        <v/>
      </c>
      <c r="I136" s="78" t="n">
        <v/>
      </c>
      <c r="J136" s="78" t="n">
        <v/>
      </c>
      <c r="K136" s="78" t="n"/>
      <c r="L136" s="78" t="n"/>
      <c r="M136" s="78" t="n"/>
      <c r="N136" s="78" t="n"/>
      <c r="O136" s="78" t="n"/>
      <c r="P136" s="78" t="n"/>
      <c r="Q136" s="78" t="n"/>
      <c r="R136" s="78" t="n"/>
      <c r="S136" s="78" t="n"/>
      <c r="T136" s="78" t="n"/>
      <c r="U136" s="78" t="n"/>
      <c r="V136" s="78" t="n"/>
      <c r="W136" s="78" t="n"/>
      <c r="X136" s="78" t="n"/>
      <c r="Y136" s="78" t="n"/>
      <c r="Z136" s="78" t="n"/>
      <c r="AA136" s="78" t="n"/>
      <c r="AB136" s="78" t="n"/>
      <c r="AC136" s="78" t="n"/>
      <c r="AD136" s="78" t="n"/>
      <c r="AE136" s="78" t="n"/>
      <c r="AF136" s="78" t="n"/>
      <c r="AG136" s="78" t="n"/>
      <c r="AH136" s="78" t="n"/>
    </row>
    <row r="137" hidden="1" ht="18" customHeight="1" s="204" thickBot="1">
      <c r="A137" s="81" t="inlineStr">
        <is>
          <t>Pembayaran utang retensi</t>
        </is>
      </c>
      <c r="B137" s="81" t="n"/>
      <c r="C137" s="79" t="n">
        <v/>
      </c>
      <c r="D137" s="79" t="n">
        <v/>
      </c>
      <c r="E137" s="79" t="n">
        <v/>
      </c>
      <c r="F137" s="79" t="n">
        <v/>
      </c>
      <c r="G137" s="79" t="n">
        <v/>
      </c>
      <c r="H137" s="79" t="n">
        <v/>
      </c>
      <c r="I137" s="79" t="n">
        <v/>
      </c>
      <c r="J137" s="79" t="n">
        <v/>
      </c>
      <c r="K137" s="79" t="n"/>
      <c r="L137" s="79" t="n"/>
      <c r="M137" s="79" t="n"/>
      <c r="N137" s="79" t="n"/>
      <c r="O137" s="79" t="n"/>
      <c r="P137" s="79" t="n"/>
      <c r="Q137" s="79" t="n"/>
      <c r="R137" s="79" t="n"/>
      <c r="S137" s="79" t="n"/>
      <c r="T137" s="79" t="n"/>
      <c r="U137" s="79" t="n"/>
      <c r="V137" s="79" t="n"/>
      <c r="W137" s="79" t="n"/>
      <c r="X137" s="79" t="n"/>
      <c r="Y137" s="79" t="n"/>
      <c r="Z137" s="79" t="n"/>
      <c r="AA137" s="79" t="n"/>
      <c r="AB137" s="79" t="n"/>
      <c r="AC137" s="79" t="n"/>
      <c r="AD137" s="79" t="n"/>
      <c r="AE137" s="79" t="n"/>
      <c r="AF137" s="79" t="n"/>
      <c r="AG137" s="79" t="n"/>
      <c r="AH137" s="79" t="n"/>
    </row>
    <row r="138" hidden="1" ht="18" customHeight="1" s="204" thickBot="1">
      <c r="A138" s="81" t="inlineStr">
        <is>
          <t>Penerimaan wesel bayar</t>
        </is>
      </c>
      <c r="B138" s="81" t="n"/>
      <c r="C138" s="78" t="n">
        <v/>
      </c>
      <c r="D138" s="78" t="n">
        <v/>
      </c>
      <c r="E138" s="78" t="n">
        <v/>
      </c>
      <c r="F138" s="78" t="n">
        <v/>
      </c>
      <c r="G138" s="78" t="n">
        <v/>
      </c>
      <c r="H138" s="78" t="n">
        <v/>
      </c>
      <c r="I138" s="78" t="n">
        <v/>
      </c>
      <c r="J138" s="78" t="n">
        <v/>
      </c>
      <c r="K138" s="78" t="n"/>
      <c r="L138" s="78" t="n"/>
      <c r="M138" s="78" t="n"/>
      <c r="N138" s="78" t="n"/>
      <c r="O138" s="78" t="n"/>
      <c r="P138" s="78" t="n"/>
      <c r="Q138" s="78" t="n"/>
      <c r="R138" s="78" t="n"/>
      <c r="S138" s="78" t="n"/>
      <c r="T138" s="78" t="n"/>
      <c r="U138" s="78" t="n"/>
      <c r="V138" s="78" t="n"/>
      <c r="W138" s="78" t="n"/>
      <c r="X138" s="78" t="n"/>
      <c r="Y138" s="78" t="n"/>
      <c r="Z138" s="78" t="n"/>
      <c r="AA138" s="78" t="n"/>
      <c r="AB138" s="78" t="n"/>
      <c r="AC138" s="78" t="n"/>
      <c r="AD138" s="78" t="n"/>
      <c r="AE138" s="78" t="n"/>
      <c r="AF138" s="78" t="n"/>
      <c r="AG138" s="78" t="n"/>
      <c r="AH138" s="78" t="n"/>
    </row>
    <row r="139" hidden="1" ht="18" customHeight="1" s="204" thickBot="1">
      <c r="A139" s="81" t="inlineStr">
        <is>
          <t>Pembayaran wesel bayar</t>
        </is>
      </c>
      <c r="B139" s="81" t="n"/>
      <c r="C139" s="79" t="n">
        <v/>
      </c>
      <c r="D139" s="79" t="n">
        <v/>
      </c>
      <c r="E139" s="79" t="n">
        <v/>
      </c>
      <c r="F139" s="79" t="n">
        <v/>
      </c>
      <c r="G139" s="79" t="n">
        <v/>
      </c>
      <c r="H139" s="79" t="n">
        <v/>
      </c>
      <c r="I139" s="79" t="n">
        <v/>
      </c>
      <c r="J139" s="79" t="n">
        <v/>
      </c>
      <c r="K139" s="79" t="n"/>
      <c r="L139" s="79" t="n"/>
      <c r="M139" s="79" t="n"/>
      <c r="N139" s="79" t="n"/>
      <c r="O139" s="79" t="n"/>
      <c r="P139" s="79" t="n"/>
      <c r="Q139" s="79" t="n"/>
      <c r="R139" s="79" t="n"/>
      <c r="S139" s="79" t="n"/>
      <c r="T139" s="79" t="n"/>
      <c r="U139" s="79" t="n"/>
      <c r="V139" s="79" t="n"/>
      <c r="W139" s="79" t="n"/>
      <c r="X139" s="79" t="n"/>
      <c r="Y139" s="79" t="n"/>
      <c r="Z139" s="79" t="n"/>
      <c r="AA139" s="79" t="n"/>
      <c r="AB139" s="79" t="n"/>
      <c r="AC139" s="79" t="n"/>
      <c r="AD139" s="79" t="n"/>
      <c r="AE139" s="79" t="n"/>
      <c r="AF139" s="79" t="n"/>
      <c r="AG139" s="79" t="n"/>
      <c r="AH139" s="79" t="n"/>
    </row>
    <row r="140" hidden="1" ht="35" customHeight="1" s="204" thickBot="1">
      <c r="A140" s="81" t="inlineStr">
        <is>
          <t>Penerimaan dari surat utang jangka menengah</t>
        </is>
      </c>
      <c r="B140" s="81" t="n"/>
      <c r="C140" s="78" t="n">
        <v/>
      </c>
      <c r="D140" s="78" t="n">
        <v/>
      </c>
      <c r="E140" s="78" t="n">
        <v/>
      </c>
      <c r="F140" s="78" t="n">
        <v/>
      </c>
      <c r="G140" s="78" t="n">
        <v/>
      </c>
      <c r="H140" s="78" t="n">
        <v/>
      </c>
      <c r="I140" s="78" t="n">
        <v/>
      </c>
      <c r="J140" s="78" t="n">
        <v/>
      </c>
      <c r="K140" s="78" t="n"/>
      <c r="L140" s="78" t="n"/>
      <c r="M140" s="78" t="n"/>
      <c r="N140" s="78" t="n"/>
      <c r="O140" s="78" t="n"/>
      <c r="P140" s="78" t="n"/>
      <c r="Q140" s="78" t="n"/>
      <c r="R140" s="78" t="n"/>
      <c r="S140" s="78" t="n"/>
      <c r="T140" s="78" t="n"/>
      <c r="U140" s="78" t="n"/>
      <c r="V140" s="78" t="n"/>
      <c r="W140" s="78" t="n"/>
      <c r="X140" s="78" t="n"/>
      <c r="Y140" s="78" t="n"/>
      <c r="Z140" s="78" t="n"/>
      <c r="AA140" s="78" t="n"/>
      <c r="AB140" s="78" t="n"/>
      <c r="AC140" s="78" t="n"/>
      <c r="AD140" s="78" t="n"/>
      <c r="AE140" s="78" t="n"/>
      <c r="AF140" s="78" t="n"/>
      <c r="AG140" s="78" t="n"/>
      <c r="AH140" s="78" t="n"/>
    </row>
    <row r="141" hidden="1" ht="35" customHeight="1" s="204" thickBot="1">
      <c r="A141" s="81" t="inlineStr">
        <is>
          <t>Pembayaran dari surat utang jangka menengah</t>
        </is>
      </c>
      <c r="B141" s="81" t="n"/>
      <c r="C141" s="79" t="n">
        <v/>
      </c>
      <c r="D141" s="79" t="n">
        <v/>
      </c>
      <c r="E141" s="79" t="n">
        <v/>
      </c>
      <c r="F141" s="79" t="n">
        <v/>
      </c>
      <c r="G141" s="79" t="n">
        <v/>
      </c>
      <c r="H141" s="79" t="n">
        <v/>
      </c>
      <c r="I141" s="79" t="n">
        <v/>
      </c>
      <c r="J141" s="79" t="n">
        <v/>
      </c>
      <c r="K141" s="79" t="n"/>
      <c r="L141" s="79" t="n"/>
      <c r="M141" s="79" t="n"/>
      <c r="N141" s="79" t="n"/>
      <c r="O141" s="79" t="n"/>
      <c r="P141" s="79" t="n"/>
      <c r="Q141" s="79" t="n"/>
      <c r="R141" s="79" t="n"/>
      <c r="S141" s="79" t="n"/>
      <c r="T141" s="79" t="n"/>
      <c r="U141" s="79" t="n"/>
      <c r="V141" s="79" t="n"/>
      <c r="W141" s="79" t="n"/>
      <c r="X141" s="79" t="n"/>
      <c r="Y141" s="79" t="n"/>
      <c r="Z141" s="79" t="n"/>
      <c r="AA141" s="79" t="n"/>
      <c r="AB141" s="79" t="n"/>
      <c r="AC141" s="79" t="n"/>
      <c r="AD141" s="79" t="n"/>
      <c r="AE141" s="79" t="n"/>
      <c r="AF141" s="79" t="n"/>
      <c r="AG141" s="79" t="n"/>
      <c r="AH141" s="79" t="n"/>
    </row>
    <row r="142" ht="35" customHeight="1" s="204" thickBot="1">
      <c r="A142" s="81" t="inlineStr">
        <is>
          <t>Penerimaan dari penerbitan obligasi</t>
        </is>
      </c>
      <c r="B142" s="81" t="n"/>
      <c r="C142" s="78" t="n">
        <v/>
      </c>
      <c r="D142" s="78" t="n">
        <v>900</v>
      </c>
      <c r="E142" s="78" t="n">
        <v>0</v>
      </c>
      <c r="F142" s="78" t="n">
        <v/>
      </c>
      <c r="G142" s="78" t="n">
        <v>2100</v>
      </c>
      <c r="H142" s="78" t="n">
        <v>0</v>
      </c>
      <c r="I142" s="78" t="n">
        <v/>
      </c>
      <c r="J142" s="78" t="n">
        <v/>
      </c>
      <c r="K142" s="78" t="n"/>
      <c r="L142" s="78" t="n"/>
      <c r="M142" s="78" t="n"/>
      <c r="N142" s="78" t="n"/>
      <c r="O142" s="78" t="n"/>
      <c r="P142" s="78" t="n"/>
      <c r="Q142" s="78" t="n"/>
      <c r="R142" s="78" t="n"/>
      <c r="S142" s="78" t="n"/>
      <c r="T142" s="78" t="n"/>
      <c r="U142" s="78" t="n"/>
      <c r="V142" s="78" t="n"/>
      <c r="W142" s="78" t="n"/>
      <c r="X142" s="78" t="n"/>
      <c r="Y142" s="78" t="n"/>
      <c r="Z142" s="78" t="n"/>
      <c r="AA142" s="78" t="n"/>
      <c r="AB142" s="78" t="n"/>
      <c r="AC142" s="78" t="n"/>
      <c r="AD142" s="78" t="n"/>
      <c r="AE142" s="78" t="n"/>
      <c r="AF142" s="78" t="n"/>
      <c r="AG142" s="78" t="n"/>
      <c r="AH142" s="78" t="n"/>
    </row>
    <row r="143" hidden="1" ht="18" customHeight="1" s="204" thickBot="1">
      <c r="A143" s="81" t="inlineStr">
        <is>
          <t>Pembayaran utang obligasi</t>
        </is>
      </c>
      <c r="B143" s="81" t="n"/>
      <c r="C143" s="79" t="n">
        <v/>
      </c>
      <c r="D143" s="79" t="n">
        <v/>
      </c>
      <c r="E143" s="79" t="n">
        <v/>
      </c>
      <c r="F143" s="79" t="n">
        <v/>
      </c>
      <c r="G143" s="79" t="n">
        <v/>
      </c>
      <c r="H143" s="79" t="n">
        <v/>
      </c>
      <c r="I143" s="79" t="n">
        <v/>
      </c>
      <c r="J143" s="79" t="n">
        <v/>
      </c>
      <c r="K143" s="79" t="n"/>
      <c r="L143" s="79" t="n"/>
      <c r="M143" s="79" t="n"/>
      <c r="N143" s="79" t="n"/>
      <c r="O143" s="79" t="n"/>
      <c r="P143" s="79" t="n"/>
      <c r="Q143" s="79" t="n"/>
      <c r="R143" s="79" t="n"/>
      <c r="S143" s="79" t="n"/>
      <c r="T143" s="79" t="n"/>
      <c r="U143" s="79" t="n"/>
      <c r="V143" s="79" t="n"/>
      <c r="W143" s="79" t="n"/>
      <c r="X143" s="79" t="n"/>
      <c r="Y143" s="79" t="n"/>
      <c r="Z143" s="79" t="n"/>
      <c r="AA143" s="79" t="n"/>
      <c r="AB143" s="79" t="n"/>
      <c r="AC143" s="79" t="n"/>
      <c r="AD143" s="79" t="n"/>
      <c r="AE143" s="79" t="n"/>
      <c r="AF143" s="79" t="n"/>
      <c r="AG143" s="79" t="n"/>
      <c r="AH143" s="79" t="n"/>
    </row>
    <row r="144" hidden="1" ht="35" customHeight="1" s="204" thickBot="1">
      <c r="A144" s="81" t="inlineStr">
        <is>
          <t>Obligasi subordinasi yang diterbitkan</t>
        </is>
      </c>
      <c r="B144" s="81" t="n"/>
      <c r="C144" s="78" t="n">
        <v/>
      </c>
      <c r="D144" s="78" t="n">
        <v/>
      </c>
      <c r="E144" s="78" t="n">
        <v/>
      </c>
      <c r="F144" s="78" t="n">
        <v/>
      </c>
      <c r="G144" s="78" t="n">
        <v/>
      </c>
      <c r="H144" s="78" t="n">
        <v/>
      </c>
      <c r="I144" s="78" t="n">
        <v/>
      </c>
      <c r="J144" s="78" t="n">
        <v/>
      </c>
      <c r="K144" s="78" t="n"/>
      <c r="L144" s="78" t="n"/>
      <c r="M144" s="78" t="n"/>
      <c r="N144" s="78" t="n"/>
      <c r="O144" s="78" t="n"/>
      <c r="P144" s="78" t="n"/>
      <c r="Q144" s="78" t="n"/>
      <c r="R144" s="78" t="n"/>
      <c r="S144" s="78" t="n"/>
      <c r="T144" s="78" t="n"/>
      <c r="U144" s="78" t="n"/>
      <c r="V144" s="78" t="n"/>
      <c r="W144" s="78" t="n"/>
      <c r="X144" s="78" t="n"/>
      <c r="Y144" s="78" t="n"/>
      <c r="Z144" s="78" t="n"/>
      <c r="AA144" s="78" t="n"/>
      <c r="AB144" s="78" t="n"/>
      <c r="AC144" s="78" t="n"/>
      <c r="AD144" s="78" t="n"/>
      <c r="AE144" s="78" t="n"/>
      <c r="AF144" s="78" t="n"/>
      <c r="AG144" s="78" t="n"/>
      <c r="AH144" s="78" t="n"/>
    </row>
    <row r="145" hidden="1" ht="18" customHeight="1" s="204" thickBot="1">
      <c r="A145" s="81" t="inlineStr">
        <is>
          <t>Pembayaran obligasi subordinasi</t>
        </is>
      </c>
      <c r="B145" s="81" t="n"/>
      <c r="C145" s="79" t="n">
        <v/>
      </c>
      <c r="D145" s="79" t="n">
        <v/>
      </c>
      <c r="E145" s="79" t="n">
        <v/>
      </c>
      <c r="F145" s="79" t="n">
        <v/>
      </c>
      <c r="G145" s="79" t="n">
        <v/>
      </c>
      <c r="H145" s="79" t="n">
        <v/>
      </c>
      <c r="I145" s="79" t="n">
        <v/>
      </c>
      <c r="J145" s="79" t="n">
        <v/>
      </c>
      <c r="K145" s="79" t="n"/>
      <c r="L145" s="79" t="n"/>
      <c r="M145" s="79" t="n"/>
      <c r="N145" s="79" t="n"/>
      <c r="O145" s="79" t="n"/>
      <c r="P145" s="79" t="n"/>
      <c r="Q145" s="79" t="n"/>
      <c r="R145" s="79" t="n"/>
      <c r="S145" s="79" t="n"/>
      <c r="T145" s="79" t="n"/>
      <c r="U145" s="79" t="n"/>
      <c r="V145" s="79" t="n"/>
      <c r="W145" s="79" t="n"/>
      <c r="X145" s="79" t="n"/>
      <c r="Y145" s="79" t="n"/>
      <c r="Z145" s="79" t="n"/>
      <c r="AA145" s="79" t="n"/>
      <c r="AB145" s="79" t="n"/>
      <c r="AC145" s="79" t="n"/>
      <c r="AD145" s="79" t="n"/>
      <c r="AE145" s="79" t="n"/>
      <c r="AF145" s="79" t="n"/>
      <c r="AG145" s="79" t="n"/>
      <c r="AH145" s="79" t="n"/>
    </row>
    <row r="146" hidden="1" ht="18" customHeight="1" s="204" thickBot="1">
      <c r="A146" s="81" t="inlineStr">
        <is>
          <t>Penerimaan sukuk</t>
        </is>
      </c>
      <c r="B146" s="81" t="n"/>
      <c r="C146" s="78" t="n">
        <v/>
      </c>
      <c r="D146" s="78" t="n">
        <v/>
      </c>
      <c r="E146" s="78" t="n">
        <v/>
      </c>
      <c r="F146" s="78" t="n">
        <v/>
      </c>
      <c r="G146" s="78" t="n">
        <v/>
      </c>
      <c r="H146" s="78" t="n">
        <v/>
      </c>
      <c r="I146" s="78" t="n">
        <v/>
      </c>
      <c r="J146" s="78" t="n">
        <v/>
      </c>
      <c r="K146" s="78" t="n"/>
      <c r="L146" s="78" t="n"/>
      <c r="M146" s="78" t="n"/>
      <c r="N146" s="78" t="n"/>
      <c r="O146" s="78" t="n"/>
      <c r="P146" s="78" t="n"/>
      <c r="Q146" s="78" t="n"/>
      <c r="R146" s="78" t="n"/>
      <c r="S146" s="78" t="n"/>
      <c r="T146" s="78" t="n"/>
      <c r="U146" s="78" t="n"/>
      <c r="V146" s="78" t="n"/>
      <c r="W146" s="78" t="n"/>
      <c r="X146" s="78" t="n"/>
      <c r="Y146" s="78" t="n"/>
      <c r="Z146" s="78" t="n"/>
      <c r="AA146" s="78" t="n"/>
      <c r="AB146" s="78" t="n"/>
      <c r="AC146" s="78" t="n"/>
      <c r="AD146" s="78" t="n"/>
      <c r="AE146" s="78" t="n"/>
      <c r="AF146" s="78" t="n"/>
      <c r="AG146" s="78" t="n"/>
      <c r="AH146" s="78" t="n"/>
    </row>
    <row r="147" hidden="1" ht="18" customHeight="1" s="204" thickBot="1">
      <c r="A147" s="81" t="inlineStr">
        <is>
          <t>Pembayaran sukuk</t>
        </is>
      </c>
      <c r="B147" s="81" t="n"/>
      <c r="C147" s="79" t="n">
        <v/>
      </c>
      <c r="D147" s="79" t="n">
        <v/>
      </c>
      <c r="E147" s="79" t="n">
        <v/>
      </c>
      <c r="F147" s="79" t="n">
        <v/>
      </c>
      <c r="G147" s="79" t="n">
        <v/>
      </c>
      <c r="H147" s="79" t="n">
        <v/>
      </c>
      <c r="I147" s="79" t="n">
        <v/>
      </c>
      <c r="J147" s="79" t="n">
        <v/>
      </c>
      <c r="K147" s="79" t="n"/>
      <c r="L147" s="79" t="n"/>
      <c r="M147" s="79" t="n"/>
      <c r="N147" s="79" t="n"/>
      <c r="O147" s="79" t="n"/>
      <c r="P147" s="79" t="n"/>
      <c r="Q147" s="79" t="n"/>
      <c r="R147" s="79" t="n"/>
      <c r="S147" s="79" t="n"/>
      <c r="T147" s="79" t="n"/>
      <c r="U147" s="79" t="n"/>
      <c r="V147" s="79" t="n"/>
      <c r="W147" s="79" t="n"/>
      <c r="X147" s="79" t="n"/>
      <c r="Y147" s="79" t="n"/>
      <c r="Z147" s="79" t="n"/>
      <c r="AA147" s="79" t="n"/>
      <c r="AB147" s="79" t="n"/>
      <c r="AC147" s="79" t="n"/>
      <c r="AD147" s="79" t="n"/>
      <c r="AE147" s="79" t="n"/>
      <c r="AF147" s="79" t="n"/>
      <c r="AG147" s="79" t="n"/>
      <c r="AH147" s="79" t="n"/>
    </row>
    <row r="148" ht="18" customHeight="1" s="204" thickBot="1">
      <c r="A148" s="81" t="inlineStr">
        <is>
          <t>Penerimaan pinjaman lainnya</t>
        </is>
      </c>
      <c r="B148" s="81" t="n"/>
      <c r="C148" s="78" t="n">
        <v/>
      </c>
      <c r="D148" s="78" t="n">
        <v>2071.972675</v>
      </c>
      <c r="E148" s="78" t="n">
        <v>1825.317661</v>
      </c>
      <c r="F148" s="78" t="n">
        <v>0</v>
      </c>
      <c r="G148" s="78" t="n">
        <v>1600</v>
      </c>
      <c r="H148" s="78" t="n">
        <v>0</v>
      </c>
      <c r="I148" s="78" t="n">
        <v/>
      </c>
      <c r="J148" s="78" t="n">
        <v/>
      </c>
      <c r="K148" s="78" t="n"/>
      <c r="L148" s="78" t="n"/>
      <c r="M148" s="78" t="n"/>
      <c r="N148" s="78" t="n"/>
      <c r="O148" s="78" t="n"/>
      <c r="P148" s="78" t="n"/>
      <c r="Q148" s="78" t="n"/>
      <c r="R148" s="78" t="n"/>
      <c r="S148" s="78" t="n"/>
      <c r="T148" s="78" t="n"/>
      <c r="U148" s="78" t="n"/>
      <c r="V148" s="78" t="n"/>
      <c r="W148" s="78" t="n"/>
      <c r="X148" s="78" t="n"/>
      <c r="Y148" s="78" t="n"/>
      <c r="Z148" s="78" t="n"/>
      <c r="AA148" s="78" t="n"/>
      <c r="AB148" s="78" t="n"/>
      <c r="AC148" s="78" t="n"/>
      <c r="AD148" s="78" t="n"/>
      <c r="AE148" s="78" t="n"/>
      <c r="AF148" s="78" t="n"/>
      <c r="AG148" s="78" t="n"/>
      <c r="AH148" s="78" t="n"/>
    </row>
    <row r="149" ht="18" customHeight="1" s="204" thickBot="1">
      <c r="A149" s="81" t="inlineStr">
        <is>
          <t>Pembayaran pinjaman lainnya</t>
        </is>
      </c>
      <c r="B149" s="81" t="n"/>
      <c r="C149" s="79" t="n">
        <v/>
      </c>
      <c r="D149" s="79" t="n">
        <v>601.9865119999999</v>
      </c>
      <c r="E149" s="79" t="n">
        <v>2904.827111</v>
      </c>
      <c r="F149" s="79" t="n">
        <v>765.0097469999999</v>
      </c>
      <c r="G149" s="79" t="n">
        <v>1230.117</v>
      </c>
      <c r="H149" s="79" t="n">
        <v>2132.164</v>
      </c>
      <c r="I149" s="79" t="n">
        <v>1267.679</v>
      </c>
      <c r="J149" s="79" t="n">
        <v>1534.05</v>
      </c>
      <c r="K149" s="79" t="n"/>
      <c r="L149" s="79" t="n"/>
      <c r="M149" s="79" t="n"/>
      <c r="N149" s="79" t="n"/>
      <c r="O149" s="79" t="n"/>
      <c r="P149" s="79" t="n"/>
      <c r="Q149" s="79" t="n"/>
      <c r="R149" s="79" t="n"/>
      <c r="S149" s="79" t="n"/>
      <c r="T149" s="79" t="n"/>
      <c r="U149" s="79" t="n"/>
      <c r="V149" s="79" t="n"/>
      <c r="W149" s="79" t="n"/>
      <c r="X149" s="79" t="n"/>
      <c r="Y149" s="79" t="n"/>
      <c r="Z149" s="79" t="n"/>
      <c r="AA149" s="79" t="n"/>
      <c r="AB149" s="79" t="n"/>
      <c r="AC149" s="79" t="n"/>
      <c r="AD149" s="79" t="n"/>
      <c r="AE149" s="79" t="n"/>
      <c r="AF149" s="79" t="n"/>
      <c r="AG149" s="79" t="n"/>
      <c r="AH149" s="79" t="n"/>
    </row>
    <row r="150" hidden="1" ht="35" customHeight="1" s="204" thickBot="1">
      <c r="A150" s="81" t="inlineStr">
        <is>
          <t>Penerimaan dari penerbitan obligasi konversi</t>
        </is>
      </c>
      <c r="B150" s="81" t="n"/>
      <c r="C150" s="78" t="n">
        <v/>
      </c>
      <c r="D150" s="78" t="n">
        <v/>
      </c>
      <c r="E150" s="78" t="n">
        <v/>
      </c>
      <c r="F150" s="78" t="n">
        <v/>
      </c>
      <c r="G150" s="78" t="n">
        <v/>
      </c>
      <c r="H150" s="78" t="n">
        <v/>
      </c>
      <c r="I150" s="78" t="n">
        <v/>
      </c>
      <c r="J150" s="78" t="n">
        <v/>
      </c>
      <c r="K150" s="78" t="n"/>
      <c r="L150" s="78" t="n"/>
      <c r="M150" s="78" t="n"/>
      <c r="N150" s="78" t="n"/>
      <c r="O150" s="78" t="n"/>
      <c r="P150" s="78" t="n"/>
      <c r="Q150" s="78" t="n"/>
      <c r="R150" s="78" t="n"/>
      <c r="S150" s="78" t="n"/>
      <c r="T150" s="78" t="n"/>
      <c r="U150" s="78" t="n"/>
      <c r="V150" s="78" t="n"/>
      <c r="W150" s="78" t="n"/>
      <c r="X150" s="78" t="n"/>
      <c r="Y150" s="78" t="n"/>
      <c r="Z150" s="78" t="n"/>
      <c r="AA150" s="78" t="n"/>
      <c r="AB150" s="78" t="n"/>
      <c r="AC150" s="78" t="n"/>
      <c r="AD150" s="78" t="n"/>
      <c r="AE150" s="78" t="n"/>
      <c r="AF150" s="78" t="n"/>
      <c r="AG150" s="78" t="n"/>
      <c r="AH150" s="78" t="n"/>
    </row>
    <row r="151" hidden="1" ht="18" customHeight="1" s="204" thickBot="1">
      <c r="A151" s="81" t="inlineStr">
        <is>
          <t>Pembayaran obligasi konversi</t>
        </is>
      </c>
      <c r="B151" s="81" t="n"/>
      <c r="C151" s="79" t="n">
        <v/>
      </c>
      <c r="D151" s="79" t="n">
        <v/>
      </c>
      <c r="E151" s="79" t="n">
        <v/>
      </c>
      <c r="F151" s="79" t="n">
        <v/>
      </c>
      <c r="G151" s="79" t="n">
        <v/>
      </c>
      <c r="H151" s="79" t="n">
        <v/>
      </c>
      <c r="I151" s="79" t="n">
        <v/>
      </c>
      <c r="J151" s="79" t="n">
        <v/>
      </c>
      <c r="K151" s="79" t="n"/>
      <c r="L151" s="79" t="n"/>
      <c r="M151" s="79" t="n"/>
      <c r="N151" s="79" t="n"/>
      <c r="O151" s="79" t="n"/>
      <c r="P151" s="79" t="n"/>
      <c r="Q151" s="79" t="n"/>
      <c r="R151" s="79" t="n"/>
      <c r="S151" s="79" t="n"/>
      <c r="T151" s="79" t="n"/>
      <c r="U151" s="79" t="n"/>
      <c r="V151" s="79" t="n"/>
      <c r="W151" s="79" t="n"/>
      <c r="X151" s="79" t="n"/>
      <c r="Y151" s="79" t="n"/>
      <c r="Z151" s="79" t="n"/>
      <c r="AA151" s="79" t="n"/>
      <c r="AB151" s="79" t="n"/>
      <c r="AC151" s="79" t="n"/>
      <c r="AD151" s="79" t="n"/>
      <c r="AE151" s="79" t="n"/>
      <c r="AF151" s="79" t="n"/>
      <c r="AG151" s="79" t="n"/>
      <c r="AH151" s="79" t="n"/>
    </row>
    <row r="152" hidden="1" ht="35" customHeight="1" s="204" thickBot="1">
      <c r="A152" s="81" t="inlineStr">
        <is>
          <t>Pembayaran biaya emisi penerbitan obligasi</t>
        </is>
      </c>
      <c r="B152" s="81" t="n"/>
      <c r="C152" s="79" t="n">
        <v/>
      </c>
      <c r="D152" s="79" t="n">
        <v/>
      </c>
      <c r="E152" s="79" t="n">
        <v/>
      </c>
      <c r="F152" s="79" t="n">
        <v/>
      </c>
      <c r="G152" s="79" t="n">
        <v/>
      </c>
      <c r="H152" s="79" t="n">
        <v/>
      </c>
      <c r="I152" s="79" t="n">
        <v/>
      </c>
      <c r="J152" s="79" t="n">
        <v/>
      </c>
      <c r="K152" s="79" t="n"/>
      <c r="L152" s="79" t="n"/>
      <c r="M152" s="79" t="n"/>
      <c r="N152" s="79" t="n"/>
      <c r="O152" s="79" t="n"/>
      <c r="P152" s="79" t="n"/>
      <c r="Q152" s="79" t="n"/>
      <c r="R152" s="79" t="n"/>
      <c r="S152" s="79" t="n"/>
      <c r="T152" s="79" t="n"/>
      <c r="U152" s="79" t="n"/>
      <c r="V152" s="79" t="n"/>
      <c r="W152" s="79" t="n"/>
      <c r="X152" s="79" t="n"/>
      <c r="Y152" s="79" t="n"/>
      <c r="Z152" s="79" t="n"/>
      <c r="AA152" s="79" t="n"/>
      <c r="AB152" s="79" t="n"/>
      <c r="AC152" s="79" t="n"/>
      <c r="AD152" s="79" t="n"/>
      <c r="AE152" s="79" t="n"/>
      <c r="AF152" s="79" t="n"/>
      <c r="AG152" s="79" t="n"/>
      <c r="AH152" s="79" t="n"/>
    </row>
    <row r="153" hidden="1" ht="52" customHeight="1" s="204" thickBot="1">
      <c r="A153" s="81" t="inlineStr">
        <is>
          <t>Pencairan (penempatan) dana yang dibatasi penggunaannya dari aktivitas pendanaan</t>
        </is>
      </c>
      <c r="B153" s="81" t="n"/>
      <c r="C153" s="78" t="n">
        <v/>
      </c>
      <c r="D153" s="78" t="n">
        <v/>
      </c>
      <c r="E153" s="78" t="n">
        <v/>
      </c>
      <c r="F153" s="78" t="n">
        <v/>
      </c>
      <c r="G153" s="78" t="n">
        <v/>
      </c>
      <c r="H153" s="78" t="n">
        <v/>
      </c>
      <c r="I153" s="78" t="n">
        <v/>
      </c>
      <c r="J153" s="78" t="n">
        <v/>
      </c>
      <c r="K153" s="78" t="n"/>
      <c r="L153" s="78" t="n"/>
      <c r="M153" s="78" t="n"/>
      <c r="N153" s="78" t="n"/>
      <c r="O153" s="78" t="n"/>
      <c r="P153" s="78" t="n"/>
      <c r="Q153" s="78" t="n"/>
      <c r="R153" s="78" t="n"/>
      <c r="S153" s="78" t="n"/>
      <c r="T153" s="78" t="n"/>
      <c r="U153" s="78" t="n"/>
      <c r="V153" s="78" t="n"/>
      <c r="W153" s="78" t="n"/>
      <c r="X153" s="78" t="n"/>
      <c r="Y153" s="78" t="n"/>
      <c r="Z153" s="78" t="n"/>
      <c r="AA153" s="78" t="n"/>
      <c r="AB153" s="78" t="n"/>
      <c r="AC153" s="78" t="n"/>
      <c r="AD153" s="78" t="n"/>
      <c r="AE153" s="78" t="n"/>
      <c r="AF153" s="78" t="n"/>
      <c r="AG153" s="78" t="n"/>
      <c r="AH153" s="78" t="n"/>
    </row>
    <row r="154" hidden="1" ht="18" customHeight="1" s="204" thickBot="1">
      <c r="A154" s="81" t="inlineStr">
        <is>
          <t>Penerimaan utang pihak berelasi</t>
        </is>
      </c>
      <c r="B154" s="81" t="n"/>
      <c r="C154" s="78" t="n">
        <v/>
      </c>
      <c r="D154" s="78" t="n">
        <v/>
      </c>
      <c r="E154" s="78" t="n">
        <v/>
      </c>
      <c r="F154" s="78" t="n">
        <v/>
      </c>
      <c r="G154" s="78" t="n">
        <v/>
      </c>
      <c r="H154" s="78" t="n">
        <v/>
      </c>
      <c r="I154" s="78" t="n">
        <v/>
      </c>
      <c r="J154" s="78" t="n">
        <v/>
      </c>
      <c r="K154" s="78" t="n"/>
      <c r="L154" s="78" t="n"/>
      <c r="M154" s="78" t="n"/>
      <c r="N154" s="78" t="n"/>
      <c r="O154" s="78" t="n"/>
      <c r="P154" s="78" t="n"/>
      <c r="Q154" s="78" t="n"/>
      <c r="R154" s="78" t="n"/>
      <c r="S154" s="78" t="n"/>
      <c r="T154" s="78" t="n"/>
      <c r="U154" s="78" t="n"/>
      <c r="V154" s="78" t="n"/>
      <c r="W154" s="78" t="n"/>
      <c r="X154" s="78" t="n"/>
      <c r="Y154" s="78" t="n"/>
      <c r="Z154" s="78" t="n"/>
      <c r="AA154" s="78" t="n"/>
      <c r="AB154" s="78" t="n"/>
      <c r="AC154" s="78" t="n"/>
      <c r="AD154" s="78" t="n"/>
      <c r="AE154" s="78" t="n"/>
      <c r="AF154" s="78" t="n"/>
      <c r="AG154" s="78" t="n"/>
      <c r="AH154" s="78" t="n"/>
    </row>
    <row r="155" hidden="1" ht="35" customHeight="1" s="204" thickBot="1">
      <c r="A155" s="81" t="inlineStr">
        <is>
          <t>Pembayaran utang pihak berelasi</t>
        </is>
      </c>
      <c r="B155" s="81" t="n"/>
      <c r="C155" s="79" t="n">
        <v/>
      </c>
      <c r="D155" s="79" t="n">
        <v/>
      </c>
      <c r="E155" s="79" t="n">
        <v/>
      </c>
      <c r="F155" s="79" t="n">
        <v/>
      </c>
      <c r="G155" s="79" t="n">
        <v/>
      </c>
      <c r="H155" s="79" t="n">
        <v/>
      </c>
      <c r="I155" s="79" t="n">
        <v/>
      </c>
      <c r="J155" s="79" t="n">
        <v/>
      </c>
      <c r="K155" s="79" t="n"/>
      <c r="L155" s="79" t="n"/>
      <c r="M155" s="79" t="n"/>
      <c r="N155" s="79" t="n"/>
      <c r="O155" s="79" t="n"/>
      <c r="P155" s="79" t="n"/>
      <c r="Q155" s="79" t="n"/>
      <c r="R155" s="79" t="n"/>
      <c r="S155" s="79" t="n"/>
      <c r="T155" s="79" t="n"/>
      <c r="U155" s="79" t="n"/>
      <c r="V155" s="79" t="n"/>
      <c r="W155" s="79" t="n"/>
      <c r="X155" s="79" t="n"/>
      <c r="Y155" s="79" t="n"/>
      <c r="Z155" s="79" t="n"/>
      <c r="AA155" s="79" t="n"/>
      <c r="AB155" s="79" t="n"/>
      <c r="AC155" s="79" t="n"/>
      <c r="AD155" s="79" t="n"/>
      <c r="AE155" s="79" t="n"/>
      <c r="AF155" s="79" t="n"/>
      <c r="AG155" s="79" t="n"/>
      <c r="AH155" s="79" t="n"/>
    </row>
    <row r="156" hidden="1" ht="35" customHeight="1" s="204" thickBot="1">
      <c r="A156" s="81" t="inlineStr">
        <is>
          <t>Penerimaan utang pemegang saham</t>
        </is>
      </c>
      <c r="B156" s="81" t="n"/>
      <c r="C156" s="78" t="n">
        <v/>
      </c>
      <c r="D156" s="78" t="n">
        <v/>
      </c>
      <c r="E156" s="78" t="n">
        <v/>
      </c>
      <c r="F156" s="78" t="n">
        <v/>
      </c>
      <c r="G156" s="78" t="n">
        <v/>
      </c>
      <c r="H156" s="78" t="n">
        <v/>
      </c>
      <c r="I156" s="78" t="n">
        <v/>
      </c>
      <c r="J156" s="78" t="n">
        <v/>
      </c>
      <c r="K156" s="78" t="n"/>
      <c r="L156" s="78" t="n"/>
      <c r="M156" s="78" t="n"/>
      <c r="N156" s="78" t="n"/>
      <c r="O156" s="78" t="n"/>
      <c r="P156" s="78" t="n"/>
      <c r="Q156" s="78" t="n"/>
      <c r="R156" s="78" t="n"/>
      <c r="S156" s="78" t="n"/>
      <c r="T156" s="78" t="n"/>
      <c r="U156" s="78" t="n"/>
      <c r="V156" s="78" t="n"/>
      <c r="W156" s="78" t="n"/>
      <c r="X156" s="78" t="n"/>
      <c r="Y156" s="78" t="n"/>
      <c r="Z156" s="78" t="n"/>
      <c r="AA156" s="78" t="n"/>
      <c r="AB156" s="78" t="n"/>
      <c r="AC156" s="78" t="n"/>
      <c r="AD156" s="78" t="n"/>
      <c r="AE156" s="78" t="n"/>
      <c r="AF156" s="78" t="n"/>
      <c r="AG156" s="78" t="n"/>
      <c r="AH156" s="78" t="n"/>
    </row>
    <row r="157" hidden="1" ht="35" customHeight="1" s="204" thickBot="1">
      <c r="A157" s="81" t="inlineStr">
        <is>
          <t>Pembayaran utang pemegang saham</t>
        </is>
      </c>
      <c r="B157" s="81" t="n"/>
      <c r="C157" s="79" t="n">
        <v/>
      </c>
      <c r="D157" s="79" t="n">
        <v/>
      </c>
      <c r="E157" s="79" t="n">
        <v/>
      </c>
      <c r="F157" s="79" t="n">
        <v/>
      </c>
      <c r="G157" s="79" t="n">
        <v/>
      </c>
      <c r="H157" s="79" t="n">
        <v/>
      </c>
      <c r="I157" s="79" t="n">
        <v/>
      </c>
      <c r="J157" s="79" t="n">
        <v/>
      </c>
      <c r="K157" s="79" t="n"/>
      <c r="L157" s="79" t="n"/>
      <c r="M157" s="79" t="n"/>
      <c r="N157" s="79" t="n"/>
      <c r="O157" s="79" t="n"/>
      <c r="P157" s="79" t="n"/>
      <c r="Q157" s="79" t="n"/>
      <c r="R157" s="79" t="n"/>
      <c r="S157" s="79" t="n"/>
      <c r="T157" s="79" t="n"/>
      <c r="U157" s="79" t="n"/>
      <c r="V157" s="79" t="n"/>
      <c r="W157" s="79" t="n"/>
      <c r="X157" s="79" t="n"/>
      <c r="Y157" s="79" t="n"/>
      <c r="Z157" s="79" t="n"/>
      <c r="AA157" s="79" t="n"/>
      <c r="AB157" s="79" t="n"/>
      <c r="AC157" s="79" t="n"/>
      <c r="AD157" s="79" t="n"/>
      <c r="AE157" s="79" t="n"/>
      <c r="AF157" s="79" t="n"/>
      <c r="AG157" s="79" t="n"/>
      <c r="AH157" s="79" t="n"/>
    </row>
    <row r="158" hidden="1" ht="35" customHeight="1" s="204" thickBot="1">
      <c r="A158" s="81" t="inlineStr">
        <is>
          <t>Penerimaan dari penerbitan saham biasa</t>
        </is>
      </c>
      <c r="B158" s="81" t="n"/>
      <c r="C158" s="78" t="n">
        <v/>
      </c>
      <c r="D158" s="78" t="n">
        <v/>
      </c>
      <c r="E158" s="78" t="n">
        <v/>
      </c>
      <c r="F158" s="78" t="n">
        <v/>
      </c>
      <c r="G158" s="78" t="n">
        <v/>
      </c>
      <c r="H158" s="78" t="n">
        <v/>
      </c>
      <c r="I158" s="78" t="n">
        <v/>
      </c>
      <c r="J158" s="78" t="n">
        <v/>
      </c>
      <c r="K158" s="78" t="n"/>
      <c r="L158" s="78" t="n"/>
      <c r="M158" s="78" t="n"/>
      <c r="N158" s="78" t="n"/>
      <c r="O158" s="78" t="n"/>
      <c r="P158" s="78" t="n"/>
      <c r="Q158" s="78" t="n"/>
      <c r="R158" s="78" t="n"/>
      <c r="S158" s="78" t="n"/>
      <c r="T158" s="78" t="n"/>
      <c r="U158" s="78" t="n"/>
      <c r="V158" s="78" t="n"/>
      <c r="W158" s="78" t="n"/>
      <c r="X158" s="78" t="n"/>
      <c r="Y158" s="78" t="n"/>
      <c r="Z158" s="78" t="n"/>
      <c r="AA158" s="78" t="n"/>
      <c r="AB158" s="78" t="n"/>
      <c r="AC158" s="78" t="n"/>
      <c r="AD158" s="78" t="n"/>
      <c r="AE158" s="78" t="n"/>
      <c r="AF158" s="78" t="n"/>
      <c r="AG158" s="78" t="n"/>
      <c r="AH158" s="78" t="n"/>
    </row>
    <row r="159" hidden="1" ht="35" customHeight="1" s="204" thickBot="1">
      <c r="A159" s="81" t="inlineStr">
        <is>
          <t>Penerimaan dari penerbitan saham preferen</t>
        </is>
      </c>
      <c r="B159" s="81" t="n"/>
      <c r="C159" s="78" t="n">
        <v/>
      </c>
      <c r="D159" s="78" t="n">
        <v/>
      </c>
      <c r="E159" s="78" t="n">
        <v/>
      </c>
      <c r="F159" s="78" t="n">
        <v/>
      </c>
      <c r="G159" s="78" t="n">
        <v/>
      </c>
      <c r="H159" s="78" t="n">
        <v/>
      </c>
      <c r="I159" s="78" t="n">
        <v/>
      </c>
      <c r="J159" s="78" t="n">
        <v/>
      </c>
      <c r="K159" s="78" t="n"/>
      <c r="L159" s="78" t="n"/>
      <c r="M159" s="78" t="n"/>
      <c r="N159" s="78" t="n"/>
      <c r="O159" s="78" t="n"/>
      <c r="P159" s="78" t="n"/>
      <c r="Q159" s="78" t="n"/>
      <c r="R159" s="78" t="n"/>
      <c r="S159" s="78" t="n"/>
      <c r="T159" s="78" t="n"/>
      <c r="U159" s="78" t="n"/>
      <c r="V159" s="78" t="n"/>
      <c r="W159" s="78" t="n"/>
      <c r="X159" s="78" t="n"/>
      <c r="Y159" s="78" t="n"/>
      <c r="Z159" s="78" t="n"/>
      <c r="AA159" s="78" t="n"/>
      <c r="AB159" s="78" t="n"/>
      <c r="AC159" s="78" t="n"/>
      <c r="AD159" s="78" t="n"/>
      <c r="AE159" s="78" t="n"/>
      <c r="AF159" s="78" t="n"/>
      <c r="AG159" s="78" t="n"/>
      <c r="AH159" s="78" t="n"/>
    </row>
    <row r="160" hidden="1" ht="35" customHeight="1" s="204" thickBot="1">
      <c r="A160" s="81" t="inlineStr">
        <is>
          <t>Penerimaan dari penerbitan instrumen ekuitas lainnya</t>
        </is>
      </c>
      <c r="B160" s="81" t="n"/>
      <c r="C160" s="78" t="n">
        <v/>
      </c>
      <c r="D160" s="78" t="n">
        <v/>
      </c>
      <c r="E160" s="78" t="n">
        <v/>
      </c>
      <c r="F160" s="78" t="n">
        <v/>
      </c>
      <c r="G160" s="78" t="n">
        <v/>
      </c>
      <c r="H160" s="78" t="n">
        <v/>
      </c>
      <c r="I160" s="78" t="n">
        <v/>
      </c>
      <c r="J160" s="78" t="n">
        <v/>
      </c>
      <c r="K160" s="78" t="n"/>
      <c r="L160" s="78" t="n"/>
      <c r="M160" s="78" t="n"/>
      <c r="N160" s="78" t="n"/>
      <c r="O160" s="78" t="n"/>
      <c r="P160" s="78" t="n"/>
      <c r="Q160" s="78" t="n"/>
      <c r="R160" s="78" t="n"/>
      <c r="S160" s="78" t="n"/>
      <c r="T160" s="78" t="n"/>
      <c r="U160" s="78" t="n"/>
      <c r="V160" s="78" t="n"/>
      <c r="W160" s="78" t="n"/>
      <c r="X160" s="78" t="n"/>
      <c r="Y160" s="78" t="n"/>
      <c r="Z160" s="78" t="n"/>
      <c r="AA160" s="78" t="n"/>
      <c r="AB160" s="78" t="n"/>
      <c r="AC160" s="78" t="n"/>
      <c r="AD160" s="78" t="n"/>
      <c r="AE160" s="78" t="n"/>
      <c r="AF160" s="78" t="n"/>
      <c r="AG160" s="78" t="n"/>
      <c r="AH160" s="78" t="n"/>
    </row>
    <row r="161" hidden="1" ht="18" customHeight="1" s="204" thickBot="1">
      <c r="A161" s="81" t="inlineStr">
        <is>
          <t>Pembayaran biaya emisi saham</t>
        </is>
      </c>
      <c r="B161" s="81" t="n"/>
      <c r="C161" s="79" t="n">
        <v/>
      </c>
      <c r="D161" s="79" t="n">
        <v/>
      </c>
      <c r="E161" s="79" t="n">
        <v/>
      </c>
      <c r="F161" s="79" t="n">
        <v/>
      </c>
      <c r="G161" s="79" t="n">
        <v/>
      </c>
      <c r="H161" s="79" t="n">
        <v/>
      </c>
      <c r="I161" s="79" t="n">
        <v/>
      </c>
      <c r="J161" s="79" t="n">
        <v/>
      </c>
      <c r="K161" s="79" t="n"/>
      <c r="L161" s="79" t="n"/>
      <c r="M161" s="79" t="n"/>
      <c r="N161" s="79" t="n"/>
      <c r="O161" s="79" t="n"/>
      <c r="P161" s="79" t="n"/>
      <c r="Q161" s="79" t="n"/>
      <c r="R161" s="79" t="n"/>
      <c r="S161" s="79" t="n"/>
      <c r="T161" s="79" t="n"/>
      <c r="U161" s="79" t="n"/>
      <c r="V161" s="79" t="n"/>
      <c r="W161" s="79" t="n"/>
      <c r="X161" s="79" t="n"/>
      <c r="Y161" s="79" t="n"/>
      <c r="Z161" s="79" t="n"/>
      <c r="AA161" s="79" t="n"/>
      <c r="AB161" s="79" t="n"/>
      <c r="AC161" s="79" t="n"/>
      <c r="AD161" s="79" t="n"/>
      <c r="AE161" s="79" t="n"/>
      <c r="AF161" s="79" t="n"/>
      <c r="AG161" s="79" t="n"/>
      <c r="AH161" s="79" t="n"/>
    </row>
    <row r="162" hidden="1" ht="35" customHeight="1" s="204" thickBot="1">
      <c r="A162" s="81" t="inlineStr">
        <is>
          <t>Penerimaan dari penjualan (pembelian) saham tresuri</t>
        </is>
      </c>
      <c r="B162" s="81" t="n"/>
      <c r="C162" s="78" t="n">
        <v/>
      </c>
      <c r="D162" s="78" t="n">
        <v/>
      </c>
      <c r="E162" s="78" t="n">
        <v/>
      </c>
      <c r="F162" s="78" t="n">
        <v/>
      </c>
      <c r="G162" s="78" t="n">
        <v/>
      </c>
      <c r="H162" s="78" t="n">
        <v/>
      </c>
      <c r="I162" s="78" t="n">
        <v/>
      </c>
      <c r="J162" s="78" t="n">
        <v/>
      </c>
      <c r="K162" s="78" t="n"/>
      <c r="L162" s="78" t="n"/>
      <c r="M162" s="78" t="n"/>
      <c r="N162" s="78" t="n"/>
      <c r="O162" s="78" t="n"/>
      <c r="P162" s="78" t="n"/>
      <c r="Q162" s="78" t="n"/>
      <c r="R162" s="78" t="n"/>
      <c r="S162" s="78" t="n"/>
      <c r="T162" s="78" t="n"/>
      <c r="U162" s="78" t="n"/>
      <c r="V162" s="78" t="n"/>
      <c r="W162" s="78" t="n"/>
      <c r="X162" s="78" t="n"/>
      <c r="Y162" s="78" t="n"/>
      <c r="Z162" s="78" t="n"/>
      <c r="AA162" s="78" t="n"/>
      <c r="AB162" s="78" t="n"/>
      <c r="AC162" s="78" t="n"/>
      <c r="AD162" s="78" t="n"/>
      <c r="AE162" s="78" t="n"/>
      <c r="AF162" s="78" t="n"/>
      <c r="AG162" s="78" t="n"/>
      <c r="AH162" s="78" t="n"/>
    </row>
    <row r="163" hidden="1" ht="35" customHeight="1" s="204" thickBot="1">
      <c r="A163" s="81" t="inlineStr">
        <is>
          <t>Penerimaan dari program opsi saham karyawan</t>
        </is>
      </c>
      <c r="B163" s="81" t="n"/>
      <c r="C163" s="78" t="n">
        <v/>
      </c>
      <c r="D163" s="78" t="n">
        <v/>
      </c>
      <c r="E163" s="78" t="n">
        <v/>
      </c>
      <c r="F163" s="78" t="n">
        <v/>
      </c>
      <c r="G163" s="78" t="n">
        <v/>
      </c>
      <c r="H163" s="78" t="n">
        <v/>
      </c>
      <c r="I163" s="78" t="n">
        <v/>
      </c>
      <c r="J163" s="78" t="n">
        <v/>
      </c>
      <c r="K163" s="78" t="n"/>
      <c r="L163" s="78" t="n"/>
      <c r="M163" s="78" t="n"/>
      <c r="N163" s="78" t="n"/>
      <c r="O163" s="78" t="n"/>
      <c r="P163" s="78" t="n"/>
      <c r="Q163" s="78" t="n"/>
      <c r="R163" s="78" t="n"/>
      <c r="S163" s="78" t="n"/>
      <c r="T163" s="78" t="n"/>
      <c r="U163" s="78" t="n"/>
      <c r="V163" s="78" t="n"/>
      <c r="W163" s="78" t="n"/>
      <c r="X163" s="78" t="n"/>
      <c r="Y163" s="78" t="n"/>
      <c r="Z163" s="78" t="n"/>
      <c r="AA163" s="78" t="n"/>
      <c r="AB163" s="78" t="n"/>
      <c r="AC163" s="78" t="n"/>
      <c r="AD163" s="78" t="n"/>
      <c r="AE163" s="78" t="n"/>
      <c r="AF163" s="78" t="n"/>
      <c r="AG163" s="78" t="n"/>
      <c r="AH163" s="78" t="n"/>
    </row>
    <row r="164" hidden="1" ht="35" customHeight="1" s="204" thickBot="1">
      <c r="A164" s="81" t="inlineStr">
        <is>
          <t>Penyelesaian (penempatan) transaksi derivatif</t>
        </is>
      </c>
      <c r="B164" s="81" t="n"/>
      <c r="C164" s="78" t="n">
        <v/>
      </c>
      <c r="D164" s="78" t="n">
        <v/>
      </c>
      <c r="E164" s="78" t="n">
        <v/>
      </c>
      <c r="F164" s="78" t="n">
        <v/>
      </c>
      <c r="G164" s="78" t="n">
        <v/>
      </c>
      <c r="H164" s="78" t="n">
        <v/>
      </c>
      <c r="I164" s="78" t="n">
        <v/>
      </c>
      <c r="J164" s="78" t="n">
        <v/>
      </c>
      <c r="K164" s="78" t="n"/>
      <c r="L164" s="78" t="n"/>
      <c r="M164" s="78" t="n"/>
      <c r="N164" s="78" t="n"/>
      <c r="O164" s="78" t="n"/>
      <c r="P164" s="78" t="n"/>
      <c r="Q164" s="78" t="n"/>
      <c r="R164" s="78" t="n"/>
      <c r="S164" s="78" t="n"/>
      <c r="T164" s="78" t="n"/>
      <c r="U164" s="78" t="n"/>
      <c r="V164" s="78" t="n"/>
      <c r="W164" s="78" t="n"/>
      <c r="X164" s="78" t="n"/>
      <c r="Y164" s="78" t="n"/>
      <c r="Z164" s="78" t="n"/>
      <c r="AA164" s="78" t="n"/>
      <c r="AB164" s="78" t="n"/>
      <c r="AC164" s="78" t="n"/>
      <c r="AD164" s="78" t="n"/>
      <c r="AE164" s="78" t="n"/>
      <c r="AF164" s="78" t="n"/>
      <c r="AG164" s="78" t="n"/>
      <c r="AH164" s="78" t="n"/>
    </row>
    <row r="165" hidden="1" ht="69" customHeight="1" s="204" thickBot="1">
      <c r="A165" s="81" t="inlineStr">
        <is>
          <t>Penerimaan dari pelepasan kepentingan di entitas anak tanpa hilangnya pengendalian dari kegiatan pendanaan</t>
        </is>
      </c>
      <c r="B165" s="81" t="n"/>
      <c r="C165" s="78" t="n">
        <v/>
      </c>
      <c r="D165" s="78" t="n">
        <v/>
      </c>
      <c r="E165" s="78" t="n">
        <v/>
      </c>
      <c r="F165" s="78" t="n">
        <v/>
      </c>
      <c r="G165" s="78" t="n">
        <v/>
      </c>
      <c r="H165" s="78" t="n">
        <v/>
      </c>
      <c r="I165" s="78" t="n">
        <v/>
      </c>
      <c r="J165" s="78" t="n">
        <v/>
      </c>
      <c r="K165" s="78" t="n"/>
      <c r="L165" s="78" t="n"/>
      <c r="M165" s="78" t="n"/>
      <c r="N165" s="78" t="n"/>
      <c r="O165" s="78" t="n"/>
      <c r="P165" s="78" t="n"/>
      <c r="Q165" s="78" t="n"/>
      <c r="R165" s="78" t="n"/>
      <c r="S165" s="78" t="n"/>
      <c r="T165" s="78" t="n"/>
      <c r="U165" s="78" t="n"/>
      <c r="V165" s="78" t="n"/>
      <c r="W165" s="78" t="n"/>
      <c r="X165" s="78" t="n"/>
      <c r="Y165" s="78" t="n"/>
      <c r="Z165" s="78" t="n"/>
      <c r="AA165" s="78" t="n"/>
      <c r="AB165" s="78" t="n"/>
      <c r="AC165" s="78" t="n"/>
      <c r="AD165" s="78" t="n"/>
      <c r="AE165" s="78" t="n"/>
      <c r="AF165" s="78" t="n"/>
      <c r="AG165" s="78" t="n"/>
      <c r="AH165" s="78" t="n"/>
    </row>
    <row r="166" ht="35" customHeight="1" s="204" thickBot="1">
      <c r="A166" s="81" t="inlineStr">
        <is>
          <t>Penerimaan dari penambahan kepemilikan dari non-pengendali</t>
        </is>
      </c>
      <c r="B166" s="81" t="n"/>
      <c r="C166" s="78" t="n">
        <v/>
      </c>
      <c r="D166" s="78" t="n">
        <v/>
      </c>
      <c r="E166" s="78" t="n">
        <v/>
      </c>
      <c r="F166" s="78" t="n">
        <v/>
      </c>
      <c r="G166" s="78" t="n">
        <v/>
      </c>
      <c r="H166" s="78" t="n">
        <v/>
      </c>
      <c r="I166" s="78" t="n">
        <v/>
      </c>
      <c r="J166" s="78" t="n">
        <v>13.91</v>
      </c>
      <c r="K166" s="78" t="n"/>
      <c r="L166" s="78" t="n"/>
      <c r="M166" s="78" t="n"/>
      <c r="N166" s="78" t="n"/>
      <c r="O166" s="78" t="n"/>
      <c r="P166" s="78" t="n"/>
      <c r="Q166" s="78" t="n"/>
      <c r="R166" s="78" t="n"/>
      <c r="S166" s="78" t="n"/>
      <c r="T166" s="78" t="n"/>
      <c r="U166" s="78" t="n"/>
      <c r="V166" s="78" t="n"/>
      <c r="W166" s="78" t="n"/>
      <c r="X166" s="78" t="n"/>
      <c r="Y166" s="78" t="n"/>
      <c r="Z166" s="78" t="n"/>
      <c r="AA166" s="78" t="n"/>
      <c r="AB166" s="78" t="n"/>
      <c r="AC166" s="78" t="n"/>
      <c r="AD166" s="78" t="n"/>
      <c r="AE166" s="78" t="n"/>
      <c r="AF166" s="78" t="n"/>
      <c r="AG166" s="78" t="n"/>
      <c r="AH166" s="78" t="n"/>
    </row>
    <row r="167" hidden="1" ht="52" customHeight="1" s="204" thickBot="1">
      <c r="A167" s="81" t="inlineStr">
        <is>
          <t>Pembayaran untuk perolehan kepentingan pihak non-pengendali pada entitas anak</t>
        </is>
      </c>
      <c r="B167" s="81" t="n"/>
      <c r="C167" s="79" t="n">
        <v/>
      </c>
      <c r="D167" s="79" t="n">
        <v/>
      </c>
      <c r="E167" s="79" t="n">
        <v/>
      </c>
      <c r="F167" s="79" t="n">
        <v/>
      </c>
      <c r="G167" s="79" t="n">
        <v/>
      </c>
      <c r="H167" s="79" t="n">
        <v/>
      </c>
      <c r="I167" s="79" t="n">
        <v/>
      </c>
      <c r="J167" s="79" t="n">
        <v/>
      </c>
      <c r="K167" s="79" t="n"/>
      <c r="L167" s="79" t="n"/>
      <c r="M167" s="79" t="n"/>
      <c r="N167" s="79" t="n"/>
      <c r="O167" s="79" t="n"/>
      <c r="P167" s="79" t="n"/>
      <c r="Q167" s="79" t="n"/>
      <c r="R167" s="79" t="n"/>
      <c r="S167" s="79" t="n"/>
      <c r="T167" s="79" t="n"/>
      <c r="U167" s="79" t="n"/>
      <c r="V167" s="79" t="n"/>
      <c r="W167" s="79" t="n"/>
      <c r="X167" s="79" t="n"/>
      <c r="Y167" s="79" t="n"/>
      <c r="Z167" s="79" t="n"/>
      <c r="AA167" s="79" t="n"/>
      <c r="AB167" s="79" t="n"/>
      <c r="AC167" s="79" t="n"/>
      <c r="AD167" s="79" t="n"/>
      <c r="AE167" s="79" t="n"/>
      <c r="AF167" s="79" t="n"/>
      <c r="AG167" s="79" t="n"/>
      <c r="AH167" s="79" t="n"/>
    </row>
    <row r="168" ht="35" customHeight="1" s="204" thickBot="1">
      <c r="A168" s="81" t="inlineStr">
        <is>
          <t>Pembayaran dividen dari aktivitas pendanaan</t>
        </is>
      </c>
      <c r="B168" s="81" t="n"/>
      <c r="C168" s="79" t="n">
        <v/>
      </c>
      <c r="D168" s="79" t="n">
        <v>47.777374</v>
      </c>
      <c r="E168" s="79" t="n">
        <v>306.048761</v>
      </c>
      <c r="F168" s="79" t="n">
        <v>67.84790099999999</v>
      </c>
      <c r="G168" s="79" t="n">
        <v>402.273</v>
      </c>
      <c r="H168" s="79" t="n">
        <v>930.871</v>
      </c>
      <c r="I168" s="79" t="n">
        <v>1910.482</v>
      </c>
      <c r="J168" s="79" t="n">
        <v>3077.646</v>
      </c>
      <c r="K168" s="79" t="n"/>
      <c r="L168" s="79" t="n"/>
      <c r="M168" s="79" t="n"/>
      <c r="N168" s="79" t="n"/>
      <c r="O168" s="79" t="n"/>
      <c r="P168" s="79" t="n"/>
      <c r="Q168" s="79" t="n"/>
      <c r="R168" s="79" t="n"/>
      <c r="S168" s="79" t="n"/>
      <c r="T168" s="79" t="n"/>
      <c r="U168" s="79" t="n"/>
      <c r="V168" s="79" t="n"/>
      <c r="W168" s="79" t="n"/>
      <c r="X168" s="79" t="n"/>
      <c r="Y168" s="79" t="n"/>
      <c r="Z168" s="79" t="n"/>
      <c r="AA168" s="79" t="n"/>
      <c r="AB168" s="79" t="n"/>
      <c r="AC168" s="79" t="n"/>
      <c r="AD168" s="79" t="n"/>
      <c r="AE168" s="79" t="n"/>
      <c r="AF168" s="79" t="n"/>
      <c r="AG168" s="79" t="n"/>
      <c r="AH168" s="79" t="n"/>
    </row>
    <row r="169" hidden="1" ht="35" customHeight="1" s="204" thickBot="1">
      <c r="A169" s="81" t="inlineStr">
        <is>
          <t>Penerimaan bunga dari aktivitas pendanaan</t>
        </is>
      </c>
      <c r="B169" s="81" t="n"/>
      <c r="C169" s="78" t="n">
        <v/>
      </c>
      <c r="D169" s="78" t="n">
        <v/>
      </c>
      <c r="E169" s="78" t="n">
        <v/>
      </c>
      <c r="F169" s="78" t="n">
        <v/>
      </c>
      <c r="G169" s="78" t="n">
        <v/>
      </c>
      <c r="H169" s="78" t="n">
        <v/>
      </c>
      <c r="I169" s="78" t="n">
        <v/>
      </c>
      <c r="J169" s="78" t="n">
        <v/>
      </c>
      <c r="K169" s="78" t="n"/>
      <c r="L169" s="78" t="n"/>
      <c r="M169" s="78" t="n"/>
      <c r="N169" s="78" t="n"/>
      <c r="O169" s="78" t="n"/>
      <c r="P169" s="78" t="n"/>
      <c r="Q169" s="78" t="n"/>
      <c r="R169" s="78" t="n"/>
      <c r="S169" s="78" t="n"/>
      <c r="T169" s="78" t="n"/>
      <c r="U169" s="78" t="n"/>
      <c r="V169" s="78" t="n"/>
      <c r="W169" s="78" t="n"/>
      <c r="X169" s="78" t="n"/>
      <c r="Y169" s="78" t="n"/>
      <c r="Z169" s="78" t="n"/>
      <c r="AA169" s="78" t="n"/>
      <c r="AB169" s="78" t="n"/>
      <c r="AC169" s="78" t="n"/>
      <c r="AD169" s="78" t="n"/>
      <c r="AE169" s="78" t="n"/>
      <c r="AF169" s="78" t="n"/>
      <c r="AG169" s="78" t="n"/>
      <c r="AH169" s="78" t="n"/>
    </row>
    <row r="170" hidden="1" ht="35" customHeight="1" s="204" thickBot="1">
      <c r="A170" s="81" t="inlineStr">
        <is>
          <t>Pembayaran bunga dari aktivitas pendanaan</t>
        </is>
      </c>
      <c r="B170" s="81" t="n"/>
      <c r="C170" s="79" t="n">
        <v/>
      </c>
      <c r="D170" s="79" t="n">
        <v/>
      </c>
      <c r="E170" s="79" t="n">
        <v/>
      </c>
      <c r="F170" s="79" t="n">
        <v/>
      </c>
      <c r="G170" s="79" t="n">
        <v/>
      </c>
      <c r="H170" s="79" t="n">
        <v/>
      </c>
      <c r="I170" s="79" t="n">
        <v/>
      </c>
      <c r="J170" s="79" t="n">
        <v/>
      </c>
      <c r="K170" s="79" t="n"/>
      <c r="L170" s="79" t="n"/>
      <c r="M170" s="79" t="n"/>
      <c r="N170" s="79" t="n"/>
      <c r="O170" s="79" t="n"/>
      <c r="P170" s="79" t="n"/>
      <c r="Q170" s="79" t="n"/>
      <c r="R170" s="79" t="n"/>
      <c r="S170" s="79" t="n"/>
      <c r="T170" s="79" t="n"/>
      <c r="U170" s="79" t="n"/>
      <c r="V170" s="79" t="n"/>
      <c r="W170" s="79" t="n"/>
      <c r="X170" s="79" t="n"/>
      <c r="Y170" s="79" t="n"/>
      <c r="Z170" s="79" t="n"/>
      <c r="AA170" s="79" t="n"/>
      <c r="AB170" s="79" t="n"/>
      <c r="AC170" s="79" t="n"/>
      <c r="AD170" s="79" t="n"/>
      <c r="AE170" s="79" t="n"/>
      <c r="AF170" s="79" t="n"/>
      <c r="AG170" s="79" t="n"/>
      <c r="AH170" s="79" t="n"/>
    </row>
    <row r="171" hidden="1" ht="69" customHeight="1" s="204" thickBot="1">
      <c r="A171" s="81" t="inlineStr">
        <is>
          <t>Penerimaan pengembalian (pembayaran) pajak penghasilan dari aktivitas pendanaan</t>
        </is>
      </c>
      <c r="B171" s="81" t="n"/>
      <c r="C171" s="78" t="n">
        <v/>
      </c>
      <c r="D171" s="78" t="n">
        <v/>
      </c>
      <c r="E171" s="78" t="n">
        <v/>
      </c>
      <c r="F171" s="78" t="n">
        <v/>
      </c>
      <c r="G171" s="78" t="n">
        <v/>
      </c>
      <c r="H171" s="78" t="n">
        <v/>
      </c>
      <c r="I171" s="78" t="n">
        <v/>
      </c>
      <c r="J171" s="78" t="n">
        <v/>
      </c>
      <c r="K171" s="78" t="n"/>
      <c r="L171" s="78" t="n"/>
      <c r="M171" s="78" t="n"/>
      <c r="N171" s="78" t="n"/>
      <c r="O171" s="78" t="n"/>
      <c r="P171" s="78" t="n"/>
      <c r="Q171" s="78" t="n"/>
      <c r="R171" s="78" t="n"/>
      <c r="S171" s="78" t="n"/>
      <c r="T171" s="78" t="n"/>
      <c r="U171" s="78" t="n"/>
      <c r="V171" s="78" t="n"/>
      <c r="W171" s="78" t="n"/>
      <c r="X171" s="78" t="n"/>
      <c r="Y171" s="78" t="n"/>
      <c r="Z171" s="78" t="n"/>
      <c r="AA171" s="78" t="n"/>
      <c r="AB171" s="78" t="n"/>
      <c r="AC171" s="78" t="n"/>
      <c r="AD171" s="78" t="n"/>
      <c r="AE171" s="78" t="n"/>
      <c r="AF171" s="78" t="n"/>
      <c r="AG171" s="78" t="n"/>
      <c r="AH171" s="78" t="n"/>
    </row>
    <row r="172" ht="35" customHeight="1" s="204" thickBot="1">
      <c r="A172" s="81" t="inlineStr">
        <is>
          <t>Penerimaan (pengeluaran) kas lainnya dari aktivitas pendanaan</t>
        </is>
      </c>
      <c r="B172" s="81" t="n"/>
      <c r="C172" s="78" t="n">
        <v/>
      </c>
      <c r="D172" s="78" t="n">
        <v>368.85</v>
      </c>
      <c r="E172" s="78" t="n">
        <v>0</v>
      </c>
      <c r="F172" s="78" t="n">
        <v/>
      </c>
      <c r="G172" s="78" t="n">
        <v/>
      </c>
      <c r="H172" s="78" t="n">
        <v/>
      </c>
      <c r="I172" s="78" t="n">
        <v/>
      </c>
      <c r="J172" s="78" t="n">
        <v/>
      </c>
      <c r="K172" s="78" t="n"/>
      <c r="L172" s="78" t="n"/>
      <c r="M172" s="78" t="n"/>
      <c r="N172" s="78" t="n"/>
      <c r="O172" s="78" t="n"/>
      <c r="P172" s="78" t="n"/>
      <c r="Q172" s="78" t="n"/>
      <c r="R172" s="78" t="n"/>
      <c r="S172" s="78" t="n"/>
      <c r="T172" s="78" t="n"/>
      <c r="U172" s="78" t="n"/>
      <c r="V172" s="78" t="n"/>
      <c r="W172" s="78" t="n"/>
      <c r="X172" s="78" t="n"/>
      <c r="Y172" s="78" t="n"/>
      <c r="Z172" s="78" t="n"/>
      <c r="AA172" s="78" t="n"/>
      <c r="AB172" s="78" t="n"/>
      <c r="AC172" s="78" t="n"/>
      <c r="AD172" s="78" t="n"/>
      <c r="AE172" s="78" t="n"/>
      <c r="AF172" s="78" t="n"/>
      <c r="AG172" s="78" t="n"/>
      <c r="AH172" s="78" t="n"/>
    </row>
    <row r="173" ht="52" customHeight="1" s="204" thickBot="1">
      <c r="A173" s="76" t="inlineStr">
        <is>
          <t>Jumlah arus kas bersih yang diperoleh dari (digunakan untuk) aktivitas pendanaan</t>
        </is>
      </c>
      <c r="B173" s="76" t="n"/>
      <c r="C173" s="80" t="n">
        <v/>
      </c>
      <c r="D173" s="80" t="n">
        <v>-619.759898</v>
      </c>
      <c r="E173" s="80" t="n">
        <v>-1363.159711</v>
      </c>
      <c r="F173" s="80" t="n">
        <v>-1218.455889</v>
      </c>
      <c r="G173" s="80" t="n">
        <v>-2221.595</v>
      </c>
      <c r="H173" s="80" t="n">
        <v>-4077.783</v>
      </c>
      <c r="I173" s="80" t="n">
        <v>-2427.768</v>
      </c>
      <c r="J173" s="80" t="n">
        <v>-5720.858</v>
      </c>
      <c r="K173" s="80" t="n"/>
      <c r="L173" s="80" t="n"/>
      <c r="M173" s="80" t="n"/>
      <c r="N173" s="80" t="n"/>
      <c r="O173" s="80" t="n"/>
      <c r="P173" s="80" t="n"/>
      <c r="Q173" s="80" t="n"/>
      <c r="R173" s="80" t="n"/>
      <c r="S173" s="80" t="n"/>
      <c r="T173" s="80" t="n"/>
      <c r="U173" s="80" t="n"/>
      <c r="V173" s="80" t="n"/>
      <c r="W173" s="80" t="n"/>
      <c r="X173" s="80" t="n"/>
      <c r="Y173" s="80" t="n"/>
      <c r="Z173" s="80" t="n"/>
      <c r="AA173" s="80" t="n"/>
      <c r="AB173" s="80" t="n"/>
      <c r="AC173" s="80" t="n"/>
      <c r="AD173" s="80" t="n"/>
      <c r="AE173" s="80" t="n"/>
      <c r="AF173" s="80" t="n"/>
      <c r="AG173" s="80" t="n"/>
      <c r="AH173" s="80" t="n"/>
    </row>
    <row r="174" ht="35" customHeight="1" s="204" thickBot="1">
      <c r="A174" s="75" t="inlineStr">
        <is>
          <t>Jumlah kenaikan (penurunan) bersih kas dan setara kas</t>
        </is>
      </c>
      <c r="B174" s="75" t="n"/>
      <c r="C174" s="80" t="n">
        <v/>
      </c>
      <c r="D174" s="80" t="n">
        <v>-1338.990831</v>
      </c>
      <c r="E174" s="80" t="n">
        <v>-614.635889</v>
      </c>
      <c r="F174" s="80" t="n">
        <v>432.836824</v>
      </c>
      <c r="G174" s="80" t="n">
        <v>1091.243</v>
      </c>
      <c r="H174" s="80" t="n">
        <v>-752.871</v>
      </c>
      <c r="I174" s="80" t="n">
        <v>4794.536</v>
      </c>
      <c r="J174" s="80" t="n">
        <v>-4676.962</v>
      </c>
      <c r="K174" s="80" t="n"/>
      <c r="L174" s="80" t="n"/>
      <c r="M174" s="80" t="n"/>
      <c r="N174" s="80" t="n"/>
      <c r="O174" s="80" t="n"/>
      <c r="P174" s="80" t="n"/>
      <c r="Q174" s="80" t="n"/>
      <c r="R174" s="80" t="n"/>
      <c r="S174" s="80" t="n"/>
      <c r="T174" s="80" t="n"/>
      <c r="U174" s="80" t="n"/>
      <c r="V174" s="80" t="n"/>
      <c r="W174" s="80" t="n"/>
      <c r="X174" s="80" t="n"/>
      <c r="Y174" s="80" t="n"/>
      <c r="Z174" s="80" t="n"/>
      <c r="AA174" s="80" t="n"/>
      <c r="AB174" s="80" t="n"/>
      <c r="AC174" s="80" t="n"/>
      <c r="AD174" s="80" t="n"/>
      <c r="AE174" s="80" t="n"/>
      <c r="AF174" s="80" t="n"/>
      <c r="AG174" s="80" t="n"/>
      <c r="AH174" s="80" t="n"/>
    </row>
    <row r="175" hidden="1" ht="35" customHeight="1" s="204" thickBot="1">
      <c r="A175" s="82" t="inlineStr">
        <is>
          <t>Kas dan setara kas arus kas, awal periode</t>
        </is>
      </c>
      <c r="B175" s="82" t="n"/>
      <c r="C175" s="78" t="n"/>
      <c r="D175" s="78" t="n"/>
      <c r="E175" s="78" t="n"/>
      <c r="F175" s="78" t="n"/>
      <c r="G175" s="78" t="n"/>
      <c r="H175" s="78" t="n"/>
      <c r="I175" s="78" t="n"/>
      <c r="J175" s="78" t="n"/>
      <c r="K175" s="78" t="n"/>
      <c r="L175" s="78" t="n"/>
      <c r="M175" s="78" t="n"/>
      <c r="N175" s="78" t="n"/>
      <c r="O175" s="78" t="n"/>
      <c r="P175" s="78" t="n"/>
      <c r="Q175" s="78" t="n"/>
      <c r="R175" s="78" t="n"/>
      <c r="S175" s="78" t="n"/>
      <c r="T175" s="78" t="n"/>
      <c r="U175" s="78" t="n"/>
      <c r="V175" s="78" t="n"/>
      <c r="W175" s="78" t="n"/>
      <c r="X175" s="78" t="n"/>
      <c r="Y175" s="78" t="n"/>
      <c r="Z175" s="78" t="n"/>
      <c r="AA175" s="78" t="n"/>
      <c r="AB175" s="78" t="n"/>
      <c r="AC175" s="78" t="n"/>
      <c r="AD175" s="78" t="n"/>
      <c r="AE175" s="78" t="n"/>
      <c r="AF175" s="78" t="n"/>
      <c r="AG175" s="78" t="n"/>
      <c r="AH175" s="78" t="n"/>
    </row>
    <row r="176" ht="35" customHeight="1" s="204" thickBot="1">
      <c r="A176" s="82" t="inlineStr">
        <is>
          <t>Efek perubahan nilai kurs pada kas dan setara kas</t>
        </is>
      </c>
      <c r="B176" s="82" t="n"/>
      <c r="C176" s="78" t="n">
        <v/>
      </c>
      <c r="D176" s="78" t="n">
        <v>87.381896</v>
      </c>
      <c r="E176" s="78" t="n">
        <v>-48.189116</v>
      </c>
      <c r="F176" s="78" t="n">
        <v>-84.692257</v>
      </c>
      <c r="G176" s="78" t="n">
        <v>13.529</v>
      </c>
      <c r="H176" s="78" t="n">
        <v>140.202</v>
      </c>
      <c r="I176" s="78" t="n">
        <v>-62.213</v>
      </c>
      <c r="J176" s="78" t="n">
        <v>219.769</v>
      </c>
      <c r="K176" s="78" t="n"/>
      <c r="L176" s="78" t="n"/>
      <c r="M176" s="78" t="n"/>
      <c r="N176" s="78" t="n"/>
      <c r="O176" s="78" t="n"/>
      <c r="P176" s="78" t="n"/>
      <c r="Q176" s="78" t="n"/>
      <c r="R176" s="78" t="n"/>
      <c r="S176" s="78" t="n"/>
      <c r="T176" s="78" t="n"/>
      <c r="U176" s="78" t="n"/>
      <c r="V176" s="78" t="n"/>
      <c r="W176" s="78" t="n"/>
      <c r="X176" s="78" t="n"/>
      <c r="Y176" s="78" t="n"/>
      <c r="Z176" s="78" t="n"/>
      <c r="AA176" s="78" t="n"/>
      <c r="AB176" s="78" t="n"/>
      <c r="AC176" s="78" t="n"/>
      <c r="AD176" s="78" t="n"/>
      <c r="AE176" s="78" t="n"/>
      <c r="AF176" s="78" t="n"/>
      <c r="AG176" s="78" t="n"/>
      <c r="AH176" s="78" t="n"/>
    </row>
    <row r="177" hidden="1" ht="35" customHeight="1" s="204" thickBot="1">
      <c r="A177" s="82" t="inlineStr">
        <is>
          <t>Kas dan setara kas dari entitas anak yang didekonsolidasikan</t>
        </is>
      </c>
      <c r="B177" s="82" t="n"/>
      <c r="C177" s="78" t="n">
        <v/>
      </c>
      <c r="D177" s="78" t="n">
        <v/>
      </c>
      <c r="E177" s="78" t="n">
        <v/>
      </c>
      <c r="F177" s="78" t="n">
        <v/>
      </c>
      <c r="G177" s="78" t="n">
        <v/>
      </c>
      <c r="H177" s="78" t="n">
        <v/>
      </c>
      <c r="I177" s="78" t="n">
        <v/>
      </c>
      <c r="J177" s="78" t="n">
        <v/>
      </c>
      <c r="K177" s="78" t="n"/>
      <c r="L177" s="78" t="n"/>
      <c r="M177" s="78" t="n"/>
      <c r="N177" s="78" t="n"/>
      <c r="O177" s="78" t="n"/>
      <c r="P177" s="78" t="n"/>
      <c r="Q177" s="78" t="n"/>
      <c r="R177" s="78" t="n"/>
      <c r="S177" s="78" t="n"/>
      <c r="T177" s="78" t="n"/>
      <c r="U177" s="78" t="n"/>
      <c r="V177" s="78" t="n"/>
      <c r="W177" s="78" t="n"/>
      <c r="X177" s="78" t="n"/>
      <c r="Y177" s="78" t="n"/>
      <c r="Z177" s="78" t="n"/>
      <c r="AA177" s="78" t="n"/>
      <c r="AB177" s="78" t="n"/>
      <c r="AC177" s="78" t="n"/>
      <c r="AD177" s="78" t="n"/>
      <c r="AE177" s="78" t="n"/>
      <c r="AF177" s="78" t="n"/>
      <c r="AG177" s="78" t="n"/>
      <c r="AH177" s="78" t="n"/>
    </row>
    <row r="178" hidden="1" ht="35" customHeight="1" s="204" thickBot="1">
      <c r="A178" s="82" t="inlineStr">
        <is>
          <t>Kenaikan (penurunan) kas dan setara kas lainnya</t>
        </is>
      </c>
      <c r="B178" s="82" t="n"/>
      <c r="C178" s="78" t="n">
        <v/>
      </c>
      <c r="D178" s="78" t="n">
        <v/>
      </c>
      <c r="E178" s="78" t="n">
        <v/>
      </c>
      <c r="F178" s="78" t="n">
        <v/>
      </c>
      <c r="G178" s="78" t="n">
        <v/>
      </c>
      <c r="H178" s="78" t="n">
        <v/>
      </c>
      <c r="I178" s="78" t="n">
        <v/>
      </c>
      <c r="J178" s="78" t="n">
        <v/>
      </c>
      <c r="K178" s="78" t="n"/>
      <c r="L178" s="78" t="n"/>
      <c r="M178" s="78" t="n"/>
      <c r="N178" s="78" t="n"/>
      <c r="O178" s="78" t="n"/>
      <c r="P178" s="78" t="n"/>
      <c r="Q178" s="78" t="n"/>
      <c r="R178" s="78" t="n"/>
      <c r="S178" s="78" t="n"/>
      <c r="T178" s="78" t="n"/>
      <c r="U178" s="78" t="n"/>
      <c r="V178" s="78" t="n"/>
      <c r="W178" s="78" t="n"/>
      <c r="X178" s="78" t="n"/>
      <c r="Y178" s="78" t="n"/>
      <c r="Z178" s="78" t="n"/>
      <c r="AA178" s="78" t="n"/>
      <c r="AB178" s="78" t="n"/>
      <c r="AC178" s="78" t="n"/>
      <c r="AD178" s="78" t="n"/>
      <c r="AE178" s="78" t="n"/>
      <c r="AF178" s="78" t="n"/>
      <c r="AG178" s="78" t="n"/>
      <c r="AH178" s="78" t="n"/>
    </row>
    <row r="179" ht="35" customHeight="1" s="204" thickBot="1">
      <c r="A179" s="75" t="inlineStr">
        <is>
          <t>Kas dan setara kas arus kas, akhir periode</t>
        </is>
      </c>
      <c r="B179" s="75" t="n"/>
      <c r="C179" s="80" t="n">
        <v>5550.67702</v>
      </c>
      <c r="D179" s="80" t="n">
        <v>4299.068085</v>
      </c>
      <c r="E179" s="80" t="n">
        <v>3636.24308</v>
      </c>
      <c r="F179" s="80" t="n">
        <v>3984.387647</v>
      </c>
      <c r="G179" s="80" t="n">
        <v>5089.16</v>
      </c>
      <c r="H179" s="80" t="n">
        <v>4476.491</v>
      </c>
      <c r="I179" s="80" t="n">
        <v>9208.814</v>
      </c>
      <c r="J179" s="80" t="n">
        <v>4751.621</v>
      </c>
      <c r="K179" s="80" t="n"/>
      <c r="L179" s="80" t="n"/>
      <c r="M179" s="80" t="n"/>
      <c r="N179" s="80" t="n"/>
      <c r="O179" s="80" t="n"/>
      <c r="P179" s="80" t="n"/>
      <c r="Q179" s="80" t="n"/>
      <c r="R179" s="80" t="n"/>
      <c r="S179" s="80" t="n"/>
      <c r="T179" s="80" t="n"/>
      <c r="U179" s="80" t="n"/>
      <c r="V179" s="80" t="n"/>
      <c r="W179" s="80" t="n"/>
      <c r="X179" s="80" t="n"/>
      <c r="Y179" s="80" t="n"/>
      <c r="Z179" s="80" t="n"/>
      <c r="AA179" s="80" t="n"/>
      <c r="AB179" s="80" t="n"/>
      <c r="AC179" s="80" t="n"/>
      <c r="AD179" s="80" t="n"/>
      <c r="AE179" s="80" t="n"/>
      <c r="AF179" s="80" t="n"/>
      <c r="AG179" s="80" t="n"/>
      <c r="AH179" s="80" t="n"/>
    </row>
  </sheetData>
  <mergeCells count="1">
    <mergeCell ref="A1:B1"/>
  </mergeCells>
  <dataValidations count="1">
    <dataValidation sqref="C48:AH112 C44:AH46 C15:AH38 C40:AH42 C7:AH13 C114:AH179" showErrorMessage="1" showInputMessage="1" allowBlank="1" errorTitle="Invalid Data Type" error="Please input data in Numeric Data Type" type="decimal">
      <formula1>-9.99999999999999E+33</formula1>
      <formula2>9.99999999999999E+33</formula2>
    </dataValidation>
  </dataValidations>
  <pageMargins left="0.15" right="0.15" top="0.15" bottom="0.15" header="0.5" footer="0.5"/>
  <pageSetup orientation="portrait" paperSize="0" horizontalDpi="0" verticalDpi="0" copies="0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9"/>
  <sheetViews>
    <sheetView showGridLines="0" topLeftCell="W1" workbookViewId="0">
      <selection activeCell="AF1" sqref="AF1:AH1048576"/>
    </sheetView>
  </sheetViews>
  <sheetFormatPr baseColWidth="10" defaultColWidth="9.3984375" defaultRowHeight="15"/>
  <cols>
    <col collapsed="1" width="42.59765625" bestFit="1" customWidth="1" style="69" min="1" max="1"/>
    <col width="31" customWidth="1" style="69" min="2" max="2"/>
    <col collapsed="1" width="25" customWidth="1" style="69" min="3" max="34"/>
    <col collapsed="1" width="9.3984375" customWidth="1" style="69" min="35" max="16384"/>
  </cols>
  <sheetData>
    <row r="1" ht="18" customHeight="1" s="204">
      <c r="A1" s="194" t="inlineStr">
        <is>
          <t>Laporan arus kas</t>
        </is>
      </c>
    </row>
    <row r="2">
      <c r="A2" s="70" t="n">
        <v>1</v>
      </c>
      <c r="B2" s="70" t="n"/>
    </row>
    <row r="3" ht="17" customHeight="1" s="204">
      <c r="A3" s="71" t="inlineStr">
        <is>
          <t>Period</t>
        </is>
      </c>
      <c r="B3" s="71" t="n"/>
      <c r="C3" s="72" t="n"/>
      <c r="D3" s="72" t="n"/>
      <c r="E3" s="72" t="n"/>
      <c r="F3" s="72" t="n"/>
      <c r="G3" s="72" t="n"/>
      <c r="H3" s="72" t="n"/>
      <c r="I3" s="72" t="n"/>
      <c r="J3" s="72" t="n"/>
      <c r="K3" s="72" t="n"/>
      <c r="L3" s="72" t="n"/>
      <c r="M3" s="72" t="n"/>
      <c r="N3" s="72" t="n"/>
      <c r="O3" s="72" t="n"/>
      <c r="P3" s="72" t="n"/>
      <c r="Q3" s="72" t="n"/>
      <c r="R3" s="72" t="n"/>
      <c r="S3" s="72" t="n"/>
      <c r="T3" s="72" t="n"/>
      <c r="U3" s="72" t="n"/>
      <c r="V3" s="72" t="n"/>
      <c r="W3" s="72" t="n"/>
      <c r="X3" s="72" t="n"/>
      <c r="Y3" s="72" t="n"/>
      <c r="Z3" s="72" t="n"/>
      <c r="AA3" s="72" t="n"/>
      <c r="AB3" s="72" t="n"/>
      <c r="AC3" s="72" t="n"/>
      <c r="AD3" s="72" t="n"/>
      <c r="AE3" s="72" t="n"/>
      <c r="AF3" s="72" t="n"/>
      <c r="AG3" s="72" t="n"/>
      <c r="AH3" s="72" t="n"/>
    </row>
    <row r="4" ht="18" customHeight="1" s="204" thickBot="1">
      <c r="A4" s="73" t="inlineStr">
        <is>
          <t>Laporan arus kas</t>
        </is>
      </c>
      <c r="B4" s="73" t="n"/>
      <c r="C4" s="74" t="n"/>
      <c r="D4" s="74" t="n"/>
      <c r="E4" s="74" t="n"/>
      <c r="F4" s="74" t="n"/>
      <c r="G4" s="74" t="n"/>
      <c r="H4" s="74" t="n"/>
      <c r="I4" s="74" t="n"/>
      <c r="J4" s="74" t="n"/>
      <c r="K4" s="74" t="n"/>
      <c r="L4" s="74" t="n"/>
      <c r="M4" s="74" t="n"/>
      <c r="N4" s="74" t="n"/>
      <c r="O4" s="74" t="n"/>
      <c r="P4" s="74" t="n"/>
      <c r="Q4" s="74" t="n"/>
      <c r="R4" s="74" t="n"/>
      <c r="S4" s="74" t="n"/>
      <c r="T4" s="74" t="n"/>
      <c r="U4" s="74" t="n"/>
      <c r="V4" s="74" t="n"/>
      <c r="W4" s="74" t="n"/>
      <c r="X4" s="74" t="n"/>
      <c r="Y4" s="74" t="n"/>
      <c r="Z4" s="74" t="n"/>
      <c r="AA4" s="74" t="n"/>
      <c r="AB4" s="74" t="n"/>
      <c r="AC4" s="74" t="n"/>
      <c r="AD4" s="74" t="n"/>
      <c r="AE4" s="74" t="n"/>
      <c r="AF4" s="74" t="n"/>
      <c r="AG4" s="74" t="n"/>
      <c r="AH4" s="74" t="n"/>
    </row>
    <row r="5" ht="18" customHeight="1" s="204" thickBot="1">
      <c r="A5" s="75" t="inlineStr">
        <is>
          <t>Arus kas dari aktivitas operasi</t>
        </is>
      </c>
      <c r="B5" s="75" t="n"/>
      <c r="C5" s="74" t="n"/>
      <c r="D5" s="74" t="n"/>
      <c r="E5" s="74" t="n"/>
      <c r="F5" s="74" t="n"/>
      <c r="G5" s="74" t="n"/>
      <c r="H5" s="74" t="n"/>
      <c r="I5" s="74" t="n"/>
      <c r="J5" s="74" t="n"/>
      <c r="K5" s="74" t="n"/>
      <c r="L5" s="74" t="n"/>
      <c r="M5" s="74" t="n"/>
      <c r="N5" s="74" t="n"/>
      <c r="O5" s="74" t="n"/>
      <c r="P5" s="74" t="n"/>
      <c r="Q5" s="74" t="n"/>
      <c r="R5" s="74" t="n"/>
      <c r="S5" s="74" t="n"/>
      <c r="T5" s="74" t="n"/>
      <c r="U5" s="74" t="n"/>
      <c r="V5" s="74" t="n"/>
      <c r="W5" s="74" t="n"/>
      <c r="X5" s="74" t="n"/>
      <c r="Y5" s="74" t="n"/>
      <c r="Z5" s="74" t="n"/>
      <c r="AA5" s="74" t="n"/>
      <c r="AB5" s="74" t="n"/>
      <c r="AC5" s="74" t="n"/>
      <c r="AD5" s="74" t="n"/>
      <c r="AE5" s="74" t="n"/>
      <c r="AF5" s="74" t="n"/>
      <c r="AG5" s="74" t="n"/>
      <c r="AH5" s="74" t="n"/>
    </row>
    <row r="6" ht="35" customHeight="1" s="204" thickBot="1">
      <c r="A6" s="76" t="inlineStr">
        <is>
          <t>Penerimaan kas dari aktivitas operasi</t>
        </is>
      </c>
      <c r="B6" s="76" t="n"/>
      <c r="C6" s="74" t="n"/>
      <c r="D6" s="74" t="n"/>
      <c r="E6" s="74" t="n"/>
      <c r="F6" s="74" t="n"/>
      <c r="G6" s="74" t="n"/>
      <c r="H6" s="74" t="n"/>
      <c r="I6" s="74" t="n"/>
      <c r="J6" s="74" t="n"/>
      <c r="K6" s="74" t="n"/>
      <c r="L6" s="74" t="n"/>
      <c r="M6" s="74" t="n"/>
      <c r="N6" s="74" t="n"/>
      <c r="O6" s="74" t="n"/>
      <c r="P6" s="74" t="n"/>
      <c r="Q6" s="74" t="n"/>
      <c r="R6" s="74" t="n"/>
      <c r="S6" s="74" t="n"/>
      <c r="T6" s="74" t="n"/>
      <c r="U6" s="74" t="n"/>
      <c r="V6" s="74" t="n"/>
      <c r="W6" s="74" t="n"/>
      <c r="X6" s="74" t="n"/>
      <c r="Y6" s="74" t="n"/>
      <c r="Z6" s="74" t="n"/>
      <c r="AA6" s="74" t="n"/>
      <c r="AB6" s="74" t="n"/>
      <c r="AC6" s="74" t="n"/>
      <c r="AD6" s="74" t="n"/>
      <c r="AE6" s="74" t="n"/>
      <c r="AF6" s="74" t="n"/>
      <c r="AG6" s="74" t="n"/>
      <c r="AH6" s="74" t="n"/>
    </row>
    <row r="7" ht="18" customHeight="1" s="204" thickBot="1">
      <c r="A7" s="77" t="inlineStr">
        <is>
          <t>Penerimaan dari pelanggan</t>
        </is>
      </c>
      <c r="B7" s="77" t="n"/>
      <c r="C7" s="78" t="n"/>
      <c r="D7" s="78" t="n"/>
      <c r="E7" s="78" t="n"/>
      <c r="F7" s="78" t="n"/>
      <c r="G7" s="78" t="n"/>
      <c r="H7" s="78" t="n"/>
      <c r="I7" s="78" t="n"/>
      <c r="J7" s="78" t="n"/>
      <c r="K7" s="78" t="n"/>
      <c r="L7" s="78" t="n"/>
      <c r="M7" s="78" t="n"/>
      <c r="N7" s="78" t="n"/>
      <c r="O7" s="78" t="n"/>
      <c r="P7" s="78" t="n"/>
      <c r="Q7" s="78" t="n"/>
      <c r="R7" s="78" t="n"/>
      <c r="S7" s="78" t="n"/>
      <c r="T7" s="78" t="n"/>
      <c r="U7" s="78" t="n"/>
      <c r="V7" s="78" t="n"/>
      <c r="W7" s="78" t="n"/>
      <c r="X7" s="78" t="n"/>
      <c r="Y7" s="78" t="n"/>
      <c r="Z7" s="78" t="n"/>
      <c r="AA7" s="78" t="n"/>
      <c r="AB7" s="78" t="n"/>
      <c r="AC7" s="78" t="n"/>
      <c r="AD7" s="78" t="n"/>
      <c r="AE7" s="78" t="n"/>
      <c r="AF7" s="78" t="n"/>
      <c r="AG7" s="78" t="n"/>
      <c r="AH7" s="78" t="n"/>
    </row>
    <row r="8" ht="69" customHeight="1" s="204" thickBot="1">
      <c r="A8" s="77" t="inlineStr">
        <is>
          <t>Penerimaan dari penjualan/penurunan modal atas investasi pada saham dan efek ekuitas lainnya</t>
        </is>
      </c>
      <c r="B8" s="77" t="n"/>
      <c r="C8" s="78" t="n"/>
      <c r="D8" s="78" t="n"/>
      <c r="E8" s="78" t="n"/>
      <c r="F8" s="78" t="n"/>
      <c r="G8" s="78" t="n"/>
      <c r="H8" s="78" t="n"/>
      <c r="I8" s="78" t="n"/>
      <c r="J8" s="78" t="n"/>
      <c r="K8" s="78" t="n"/>
      <c r="L8" s="78" t="n"/>
      <c r="M8" s="78" t="n"/>
      <c r="N8" s="78" t="n"/>
      <c r="O8" s="78" t="n"/>
      <c r="P8" s="78" t="n"/>
      <c r="Q8" s="78" t="n"/>
      <c r="R8" s="78" t="n"/>
      <c r="S8" s="78" t="n"/>
      <c r="T8" s="78" t="n"/>
      <c r="U8" s="78" t="n"/>
      <c r="V8" s="78" t="n"/>
      <c r="W8" s="78" t="n"/>
      <c r="X8" s="78" t="n"/>
      <c r="Y8" s="78" t="n"/>
      <c r="Z8" s="78" t="n"/>
      <c r="AA8" s="78" t="n"/>
      <c r="AB8" s="78" t="n"/>
      <c r="AC8" s="78" t="n"/>
      <c r="AD8" s="78" t="n"/>
      <c r="AE8" s="78" t="n"/>
      <c r="AF8" s="78" t="n"/>
      <c r="AG8" s="78" t="n"/>
      <c r="AH8" s="78" t="n"/>
    </row>
    <row r="9" ht="18" customHeight="1" s="204" thickBot="1">
      <c r="A9" s="77" t="inlineStr">
        <is>
          <t>Penerimaan subsidi</t>
        </is>
      </c>
      <c r="B9" s="77" t="n"/>
      <c r="C9" s="78" t="n"/>
      <c r="D9" s="78" t="n"/>
      <c r="E9" s="78" t="n"/>
      <c r="F9" s="78" t="n"/>
      <c r="G9" s="78" t="n"/>
      <c r="H9" s="78" t="n"/>
      <c r="I9" s="78" t="n"/>
      <c r="J9" s="78" t="n"/>
      <c r="K9" s="78" t="n"/>
      <c r="L9" s="78" t="n"/>
      <c r="M9" s="78" t="n"/>
      <c r="N9" s="78" t="n"/>
      <c r="O9" s="78" t="n"/>
      <c r="P9" s="78" t="n"/>
      <c r="Q9" s="78" t="n"/>
      <c r="R9" s="78" t="n"/>
      <c r="S9" s="78" t="n"/>
      <c r="T9" s="78" t="n"/>
      <c r="U9" s="78" t="n"/>
      <c r="V9" s="78" t="n"/>
      <c r="W9" s="78" t="n"/>
      <c r="X9" s="78" t="n"/>
      <c r="Y9" s="78" t="n"/>
      <c r="Z9" s="78" t="n"/>
      <c r="AA9" s="78" t="n"/>
      <c r="AB9" s="78" t="n"/>
      <c r="AC9" s="78" t="n"/>
      <c r="AD9" s="78" t="n"/>
      <c r="AE9" s="78" t="n"/>
      <c r="AF9" s="78" t="n"/>
      <c r="AG9" s="78" t="n"/>
      <c r="AH9" s="78" t="n"/>
    </row>
    <row r="10" ht="35" customHeight="1" s="204" thickBot="1">
      <c r="A10" s="77" t="inlineStr">
        <is>
          <t>Penerimaan dari royalti, fees, komisi, dan pendapatan lain</t>
        </is>
      </c>
      <c r="B10" s="77" t="n"/>
      <c r="C10" s="78" t="n"/>
      <c r="D10" s="78" t="n"/>
      <c r="E10" s="78" t="n"/>
      <c r="F10" s="78" t="n"/>
      <c r="G10" s="78" t="n"/>
      <c r="H10" s="78" t="n"/>
      <c r="I10" s="78" t="n"/>
      <c r="J10" s="78" t="n"/>
      <c r="K10" s="78" t="n"/>
      <c r="L10" s="78" t="n"/>
      <c r="M10" s="78" t="n"/>
      <c r="N10" s="78" t="n"/>
      <c r="O10" s="78" t="n"/>
      <c r="P10" s="78" t="n"/>
      <c r="Q10" s="78" t="n"/>
      <c r="R10" s="78" t="n"/>
      <c r="S10" s="78" t="n"/>
      <c r="T10" s="78" t="n"/>
      <c r="U10" s="78" t="n"/>
      <c r="V10" s="78" t="n"/>
      <c r="W10" s="78" t="n"/>
      <c r="X10" s="78" t="n"/>
      <c r="Y10" s="78" t="n"/>
      <c r="Z10" s="78" t="n"/>
      <c r="AA10" s="78" t="n"/>
      <c r="AB10" s="78" t="n"/>
      <c r="AC10" s="78" t="n"/>
      <c r="AD10" s="78" t="n"/>
      <c r="AE10" s="78" t="n"/>
      <c r="AF10" s="78" t="n"/>
      <c r="AG10" s="78" t="n"/>
      <c r="AH10" s="78" t="n"/>
    </row>
    <row r="11" ht="69" customHeight="1" s="204" thickBot="1">
      <c r="A11" s="77" t="inlineStr">
        <is>
          <t>Penerimaan dari kontrak yang dimiliki untuk tujuan diperdagangkan atau diperjualbelikan</t>
        </is>
      </c>
      <c r="B11" s="77" t="n"/>
      <c r="C11" s="78" t="n"/>
      <c r="D11" s="78" t="n"/>
      <c r="E11" s="78" t="n"/>
      <c r="F11" s="78" t="n"/>
      <c r="G11" s="78" t="n"/>
      <c r="H11" s="78" t="n"/>
      <c r="I11" s="78" t="n"/>
      <c r="J11" s="78" t="n"/>
      <c r="K11" s="78" t="n"/>
      <c r="L11" s="78" t="n"/>
      <c r="M11" s="78" t="n"/>
      <c r="N11" s="78" t="n"/>
      <c r="O11" s="78" t="n"/>
      <c r="P11" s="78" t="n"/>
      <c r="Q11" s="78" t="n"/>
      <c r="R11" s="78" t="n"/>
      <c r="S11" s="78" t="n"/>
      <c r="T11" s="78" t="n"/>
      <c r="U11" s="78" t="n"/>
      <c r="V11" s="78" t="n"/>
      <c r="W11" s="78" t="n"/>
      <c r="X11" s="78" t="n"/>
      <c r="Y11" s="78" t="n"/>
      <c r="Z11" s="78" t="n"/>
      <c r="AA11" s="78" t="n"/>
      <c r="AB11" s="78" t="n"/>
      <c r="AC11" s="78" t="n"/>
      <c r="AD11" s="78" t="n"/>
      <c r="AE11" s="78" t="n"/>
      <c r="AF11" s="78" t="n"/>
      <c r="AG11" s="78" t="n"/>
      <c r="AH11" s="78" t="n"/>
    </row>
    <row r="12" ht="35" customHeight="1" s="204" thickBot="1">
      <c r="A12" s="77" t="inlineStr">
        <is>
          <t>Penerimaan dari perusahaan efek</t>
        </is>
      </c>
      <c r="B12" s="77" t="n"/>
      <c r="C12" s="78" t="n"/>
      <c r="D12" s="78" t="n"/>
      <c r="E12" s="78" t="n"/>
      <c r="F12" s="78" t="n"/>
      <c r="G12" s="78" t="n"/>
      <c r="H12" s="78" t="n"/>
      <c r="I12" s="78" t="n"/>
      <c r="J12" s="78" t="n"/>
      <c r="K12" s="78" t="n"/>
      <c r="L12" s="78" t="n"/>
      <c r="M12" s="78" t="n"/>
      <c r="N12" s="78" t="n"/>
      <c r="O12" s="78" t="n"/>
      <c r="P12" s="78" t="n"/>
      <c r="Q12" s="78" t="n"/>
      <c r="R12" s="78" t="n"/>
      <c r="S12" s="78" t="n"/>
      <c r="T12" s="78" t="n"/>
      <c r="U12" s="78" t="n"/>
      <c r="V12" s="78" t="n"/>
      <c r="W12" s="78" t="n"/>
      <c r="X12" s="78" t="n"/>
      <c r="Y12" s="78" t="n"/>
      <c r="Z12" s="78" t="n"/>
      <c r="AA12" s="78" t="n"/>
      <c r="AB12" s="78" t="n"/>
      <c r="AC12" s="78" t="n"/>
      <c r="AD12" s="78" t="n"/>
      <c r="AE12" s="78" t="n"/>
      <c r="AF12" s="78" t="n"/>
      <c r="AG12" s="78" t="n"/>
      <c r="AH12" s="78" t="n"/>
    </row>
    <row r="13" ht="35" customHeight="1" s="204" thickBot="1">
      <c r="A13" s="77" t="inlineStr">
        <is>
          <t>Penerimaan kas lainnya dari aktivitas operasi</t>
        </is>
      </c>
      <c r="B13" s="77" t="n"/>
      <c r="C13" s="78" t="n"/>
      <c r="D13" s="78" t="n"/>
      <c r="E13" s="78" t="n"/>
      <c r="F13" s="78" t="n"/>
      <c r="G13" s="78" t="n"/>
      <c r="H13" s="78" t="n"/>
      <c r="I13" s="78" t="n"/>
      <c r="J13" s="78" t="n"/>
      <c r="K13" s="78" t="n"/>
      <c r="L13" s="78" t="n"/>
      <c r="M13" s="78" t="n"/>
      <c r="N13" s="78" t="n"/>
      <c r="O13" s="78" t="n"/>
      <c r="P13" s="78" t="n"/>
      <c r="Q13" s="78" t="n"/>
      <c r="R13" s="78" t="n"/>
      <c r="S13" s="78" t="n"/>
      <c r="T13" s="78" t="n"/>
      <c r="U13" s="78" t="n"/>
      <c r="V13" s="78" t="n"/>
      <c r="W13" s="78" t="n"/>
      <c r="X13" s="78" t="n"/>
      <c r="Y13" s="78" t="n"/>
      <c r="Z13" s="78" t="n"/>
      <c r="AA13" s="78" t="n"/>
      <c r="AB13" s="78" t="n"/>
      <c r="AC13" s="78" t="n"/>
      <c r="AD13" s="78" t="n"/>
      <c r="AE13" s="78" t="n"/>
      <c r="AF13" s="78" t="n"/>
      <c r="AG13" s="78" t="n"/>
      <c r="AH13" s="78" t="n"/>
    </row>
    <row r="14" ht="35" customHeight="1" s="204" thickBot="1">
      <c r="A14" s="76" t="inlineStr">
        <is>
          <t>Pembayaran kas dari aktivitas operasi</t>
        </is>
      </c>
      <c r="B14" s="76" t="n"/>
      <c r="C14" s="74" t="n"/>
      <c r="D14" s="74" t="n"/>
      <c r="E14" s="74" t="n"/>
      <c r="F14" s="74" t="n"/>
      <c r="G14" s="74" t="n"/>
      <c r="H14" s="74" t="n"/>
      <c r="I14" s="74" t="n"/>
      <c r="J14" s="74" t="n"/>
      <c r="K14" s="74" t="n"/>
      <c r="L14" s="74" t="n"/>
      <c r="M14" s="74" t="n"/>
      <c r="N14" s="74" t="n"/>
      <c r="O14" s="74" t="n"/>
      <c r="P14" s="74" t="n"/>
      <c r="Q14" s="74" t="n"/>
      <c r="R14" s="74" t="n"/>
      <c r="S14" s="74" t="n"/>
      <c r="T14" s="74" t="n"/>
      <c r="U14" s="74" t="n"/>
      <c r="V14" s="74" t="n"/>
      <c r="W14" s="74" t="n"/>
      <c r="X14" s="74" t="n"/>
      <c r="Y14" s="74" t="n"/>
      <c r="Z14" s="74" t="n"/>
      <c r="AA14" s="74" t="n"/>
      <c r="AB14" s="74" t="n"/>
      <c r="AC14" s="74" t="n"/>
      <c r="AD14" s="74" t="n"/>
      <c r="AE14" s="74" t="n"/>
      <c r="AF14" s="74" t="n"/>
      <c r="AG14" s="74" t="n"/>
      <c r="AH14" s="74" t="n"/>
    </row>
    <row r="15" ht="35" customHeight="1" s="204" thickBot="1">
      <c r="A15" s="77" t="inlineStr">
        <is>
          <t>Pembayaran kepada pemasok atas barang dan jasa</t>
        </is>
      </c>
      <c r="B15" s="77" t="n"/>
      <c r="C15" s="79" t="n"/>
      <c r="D15" s="79" t="n"/>
      <c r="E15" s="79" t="n"/>
      <c r="F15" s="79" t="n"/>
      <c r="G15" s="79" t="n"/>
      <c r="H15" s="79" t="n"/>
      <c r="I15" s="79" t="n"/>
      <c r="J15" s="79" t="n"/>
      <c r="K15" s="79" t="n"/>
      <c r="L15" s="79" t="n"/>
      <c r="M15" s="79" t="n"/>
      <c r="N15" s="79" t="n"/>
      <c r="O15" s="79" t="n"/>
      <c r="P15" s="79" t="n"/>
      <c r="Q15" s="79" t="n"/>
      <c r="R15" s="79" t="n"/>
      <c r="S15" s="79" t="n"/>
      <c r="T15" s="79" t="n"/>
      <c r="U15" s="79" t="n"/>
      <c r="V15" s="79" t="n"/>
      <c r="W15" s="79" t="n"/>
      <c r="X15" s="79" t="n"/>
      <c r="Y15" s="79" t="n"/>
      <c r="Z15" s="79" t="n"/>
      <c r="AA15" s="79" t="n"/>
      <c r="AB15" s="79" t="n"/>
      <c r="AC15" s="79" t="n"/>
      <c r="AD15" s="79" t="n"/>
      <c r="AE15" s="79" t="n"/>
      <c r="AF15" s="79" t="n"/>
      <c r="AG15" s="79" t="n"/>
      <c r="AH15" s="79" t="n"/>
    </row>
    <row r="16" ht="18" customHeight="1" s="204" thickBot="1">
      <c r="A16" s="77" t="inlineStr">
        <is>
          <t>Pembayaran gaji dan tunjangan</t>
        </is>
      </c>
      <c r="B16" s="77" t="n"/>
      <c r="C16" s="79" t="n"/>
      <c r="D16" s="79" t="n"/>
      <c r="E16" s="79" t="n"/>
      <c r="F16" s="79" t="n"/>
      <c r="G16" s="79" t="n"/>
      <c r="H16" s="79" t="n"/>
      <c r="I16" s="79" t="n"/>
      <c r="J16" s="79" t="n"/>
      <c r="K16" s="79" t="n"/>
      <c r="L16" s="79" t="n"/>
      <c r="M16" s="79" t="n"/>
      <c r="N16" s="79" t="n"/>
      <c r="O16" s="79" t="n"/>
      <c r="P16" s="79" t="n"/>
      <c r="Q16" s="79" t="n"/>
      <c r="R16" s="79" t="n"/>
      <c r="S16" s="79" t="n"/>
      <c r="T16" s="79" t="n"/>
      <c r="U16" s="79" t="n"/>
      <c r="V16" s="79" t="n"/>
      <c r="W16" s="79" t="n"/>
      <c r="X16" s="79" t="n"/>
      <c r="Y16" s="79" t="n"/>
      <c r="Z16" s="79" t="n"/>
      <c r="AA16" s="79" t="n"/>
      <c r="AB16" s="79" t="n"/>
      <c r="AC16" s="79" t="n"/>
      <c r="AD16" s="79" t="n"/>
      <c r="AE16" s="79" t="n"/>
      <c r="AF16" s="79" t="n"/>
      <c r="AG16" s="79" t="n"/>
      <c r="AH16" s="79" t="n"/>
    </row>
    <row r="17" ht="35" customHeight="1" s="204" thickBot="1">
      <c r="A17" s="77" t="inlineStr">
        <is>
          <t>Pembayaran beban umum dan administrasi</t>
        </is>
      </c>
      <c r="B17" s="77" t="n"/>
      <c r="C17" s="79" t="n"/>
      <c r="D17" s="79" t="n"/>
      <c r="E17" s="79" t="n"/>
      <c r="F17" s="79" t="n"/>
      <c r="G17" s="79" t="n"/>
      <c r="H17" s="79" t="n"/>
      <c r="I17" s="79" t="n"/>
      <c r="J17" s="79" t="n"/>
      <c r="K17" s="79" t="n"/>
      <c r="L17" s="79" t="n"/>
      <c r="M17" s="79" t="n"/>
      <c r="N17" s="79" t="n"/>
      <c r="O17" s="79" t="n"/>
      <c r="P17" s="79" t="n"/>
      <c r="Q17" s="79" t="n"/>
      <c r="R17" s="79" t="n"/>
      <c r="S17" s="79" t="n"/>
      <c r="T17" s="79" t="n"/>
      <c r="U17" s="79" t="n"/>
      <c r="V17" s="79" t="n"/>
      <c r="W17" s="79" t="n"/>
      <c r="X17" s="79" t="n"/>
      <c r="Y17" s="79" t="n"/>
      <c r="Z17" s="79" t="n"/>
      <c r="AA17" s="79" t="n"/>
      <c r="AB17" s="79" t="n"/>
      <c r="AC17" s="79" t="n"/>
      <c r="AD17" s="79" t="n"/>
      <c r="AE17" s="79" t="n"/>
      <c r="AF17" s="79" t="n"/>
      <c r="AG17" s="79" t="n"/>
      <c r="AH17" s="79" t="n"/>
    </row>
    <row r="18" ht="35" customHeight="1" s="204" thickBot="1">
      <c r="A18" s="77" t="inlineStr">
        <is>
          <t>Pembayaran royalti dan iuran eksploitasi</t>
        </is>
      </c>
      <c r="B18" s="77" t="n"/>
      <c r="C18" s="79" t="n"/>
      <c r="D18" s="79" t="n"/>
      <c r="E18" s="79" t="n"/>
      <c r="F18" s="79" t="n"/>
      <c r="G18" s="79" t="n"/>
      <c r="H18" s="79" t="n"/>
      <c r="I18" s="79" t="n"/>
      <c r="J18" s="79" t="n"/>
      <c r="K18" s="79" t="n"/>
      <c r="L18" s="79" t="n"/>
      <c r="M18" s="79" t="n"/>
      <c r="N18" s="79" t="n"/>
      <c r="O18" s="79" t="n"/>
      <c r="P18" s="79" t="n"/>
      <c r="Q18" s="79" t="n"/>
      <c r="R18" s="79" t="n"/>
      <c r="S18" s="79" t="n"/>
      <c r="T18" s="79" t="n"/>
      <c r="U18" s="79" t="n"/>
      <c r="V18" s="79" t="n"/>
      <c r="W18" s="79" t="n"/>
      <c r="X18" s="79" t="n"/>
      <c r="Y18" s="79" t="n"/>
      <c r="Z18" s="79" t="n"/>
      <c r="AA18" s="79" t="n"/>
      <c r="AB18" s="79" t="n"/>
      <c r="AC18" s="79" t="n"/>
      <c r="AD18" s="79" t="n"/>
      <c r="AE18" s="79" t="n"/>
      <c r="AF18" s="79" t="n"/>
      <c r="AG18" s="79" t="n"/>
      <c r="AH18" s="79" t="n"/>
    </row>
    <row r="19" ht="18" customHeight="1" s="204" thickBot="1">
      <c r="A19" s="77" t="inlineStr">
        <is>
          <t>Pembayaran kepada kontraktor</t>
        </is>
      </c>
      <c r="B19" s="77" t="n"/>
      <c r="C19" s="79" t="n"/>
      <c r="D19" s="79" t="n"/>
      <c r="E19" s="79" t="n"/>
      <c r="F19" s="79" t="n"/>
      <c r="G19" s="79" t="n"/>
      <c r="H19" s="79" t="n"/>
      <c r="I19" s="79" t="n"/>
      <c r="J19" s="79" t="n"/>
      <c r="K19" s="79" t="n"/>
      <c r="L19" s="79" t="n"/>
      <c r="M19" s="79" t="n"/>
      <c r="N19" s="79" t="n"/>
      <c r="O19" s="79" t="n"/>
      <c r="P19" s="79" t="n"/>
      <c r="Q19" s="79" t="n"/>
      <c r="R19" s="79" t="n"/>
      <c r="S19" s="79" t="n"/>
      <c r="T19" s="79" t="n"/>
      <c r="U19" s="79" t="n"/>
      <c r="V19" s="79" t="n"/>
      <c r="W19" s="79" t="n"/>
      <c r="X19" s="79" t="n"/>
      <c r="Y19" s="79" t="n"/>
      <c r="Z19" s="79" t="n"/>
      <c r="AA19" s="79" t="n"/>
      <c r="AB19" s="79" t="n"/>
      <c r="AC19" s="79" t="n"/>
      <c r="AD19" s="79" t="n"/>
      <c r="AE19" s="79" t="n"/>
      <c r="AF19" s="79" t="n"/>
      <c r="AG19" s="79" t="n"/>
      <c r="AH19" s="79" t="n"/>
    </row>
    <row r="20" ht="18" customHeight="1" s="204" thickBot="1">
      <c r="A20" s="77" t="inlineStr">
        <is>
          <t>Pembayaran jasa manajemen</t>
        </is>
      </c>
      <c r="B20" s="77" t="n"/>
      <c r="C20" s="79" t="n"/>
      <c r="D20" s="79" t="n"/>
      <c r="E20" s="79" t="n"/>
      <c r="F20" s="79" t="n"/>
      <c r="G20" s="79" t="n"/>
      <c r="H20" s="79" t="n"/>
      <c r="I20" s="79" t="n"/>
      <c r="J20" s="79" t="n"/>
      <c r="K20" s="79" t="n"/>
      <c r="L20" s="79" t="n"/>
      <c r="M20" s="79" t="n"/>
      <c r="N20" s="79" t="n"/>
      <c r="O20" s="79" t="n"/>
      <c r="P20" s="79" t="n"/>
      <c r="Q20" s="79" t="n"/>
      <c r="R20" s="79" t="n"/>
      <c r="S20" s="79" t="n"/>
      <c r="T20" s="79" t="n"/>
      <c r="U20" s="79" t="n"/>
      <c r="V20" s="79" t="n"/>
      <c r="W20" s="79" t="n"/>
      <c r="X20" s="79" t="n"/>
      <c r="Y20" s="79" t="n"/>
      <c r="Z20" s="79" t="n"/>
      <c r="AA20" s="79" t="n"/>
      <c r="AB20" s="79" t="n"/>
      <c r="AC20" s="79" t="n"/>
      <c r="AD20" s="79" t="n"/>
      <c r="AE20" s="79" t="n"/>
      <c r="AF20" s="79" t="n"/>
      <c r="AG20" s="79" t="n"/>
      <c r="AH20" s="79" t="n"/>
    </row>
    <row r="21" ht="35" customHeight="1" s="204" thickBot="1">
      <c r="A21" s="77" t="inlineStr">
        <is>
          <t>Pembayaran kas lainnya untuk beban operasi</t>
        </is>
      </c>
      <c r="B21" s="77" t="n"/>
      <c r="C21" s="79" t="n"/>
      <c r="D21" s="79" t="n"/>
      <c r="E21" s="79" t="n"/>
      <c r="F21" s="79" t="n"/>
      <c r="G21" s="79" t="n"/>
      <c r="H21" s="79" t="n"/>
      <c r="I21" s="79" t="n"/>
      <c r="J21" s="79" t="n"/>
      <c r="K21" s="79" t="n"/>
      <c r="L21" s="79" t="n"/>
      <c r="M21" s="79" t="n"/>
      <c r="N21" s="79" t="n"/>
      <c r="O21" s="79" t="n"/>
      <c r="P21" s="79" t="n"/>
      <c r="Q21" s="79" t="n"/>
      <c r="R21" s="79" t="n"/>
      <c r="S21" s="79" t="n"/>
      <c r="T21" s="79" t="n"/>
      <c r="U21" s="79" t="n"/>
      <c r="V21" s="79" t="n"/>
      <c r="W21" s="79" t="n"/>
      <c r="X21" s="79" t="n"/>
      <c r="Y21" s="79" t="n"/>
      <c r="Z21" s="79" t="n"/>
      <c r="AA21" s="79" t="n"/>
      <c r="AB21" s="79" t="n"/>
      <c r="AC21" s="79" t="n"/>
      <c r="AD21" s="79" t="n"/>
      <c r="AE21" s="79" t="n"/>
      <c r="AF21" s="79" t="n"/>
      <c r="AG21" s="79" t="n"/>
      <c r="AH21" s="79" t="n"/>
    </row>
    <row r="22" ht="69" customHeight="1" s="204" thickBot="1">
      <c r="A22" s="77" t="inlineStr">
        <is>
          <t>Pembayaran dari kontrak yang dimiliki untuk tujuan diperdagangkan atau diperjualbelikan</t>
        </is>
      </c>
      <c r="B22" s="77" t="n"/>
      <c r="C22" s="79" t="n"/>
      <c r="D22" s="79" t="n"/>
      <c r="E22" s="79" t="n"/>
      <c r="F22" s="79" t="n"/>
      <c r="G22" s="79" t="n"/>
      <c r="H22" s="79" t="n"/>
      <c r="I22" s="79" t="n"/>
      <c r="J22" s="79" t="n"/>
      <c r="K22" s="79" t="n"/>
      <c r="L22" s="79" t="n"/>
      <c r="M22" s="79" t="n"/>
      <c r="N22" s="79" t="n"/>
      <c r="O22" s="79" t="n"/>
      <c r="P22" s="79" t="n"/>
      <c r="Q22" s="79" t="n"/>
      <c r="R22" s="79" t="n"/>
      <c r="S22" s="79" t="n"/>
      <c r="T22" s="79" t="n"/>
      <c r="U22" s="79" t="n"/>
      <c r="V22" s="79" t="n"/>
      <c r="W22" s="79" t="n"/>
      <c r="X22" s="79" t="n"/>
      <c r="Y22" s="79" t="n"/>
      <c r="Z22" s="79" t="n"/>
      <c r="AA22" s="79" t="n"/>
      <c r="AB22" s="79" t="n"/>
      <c r="AC22" s="79" t="n"/>
      <c r="AD22" s="79" t="n"/>
      <c r="AE22" s="79" t="n"/>
      <c r="AF22" s="79" t="n"/>
      <c r="AG22" s="79" t="n"/>
      <c r="AH22" s="79" t="n"/>
    </row>
    <row r="23" ht="35" customHeight="1" s="204" thickBot="1">
      <c r="A23" s="76" t="inlineStr">
        <is>
          <t>Kas diperoleh dari (digunakan untuk) operasi</t>
        </is>
      </c>
      <c r="B23" s="76" t="n"/>
      <c r="C23" s="80" t="n"/>
      <c r="D23" s="80" t="n"/>
      <c r="E23" s="80" t="n"/>
      <c r="F23" s="80" t="n"/>
      <c r="G23" s="80" t="n"/>
      <c r="H23" s="80" t="n"/>
      <c r="I23" s="80" t="n"/>
      <c r="J23" s="80" t="n"/>
      <c r="K23" s="80" t="n"/>
      <c r="L23" s="80" t="n"/>
      <c r="M23" s="80" t="n"/>
      <c r="N23" s="80" t="n"/>
      <c r="O23" s="80" t="n"/>
      <c r="P23" s="80" t="n"/>
      <c r="Q23" s="80" t="n"/>
      <c r="R23" s="80" t="n"/>
      <c r="S23" s="80" t="n"/>
      <c r="T23" s="80" t="n"/>
      <c r="U23" s="80" t="n"/>
      <c r="V23" s="80" t="n"/>
      <c r="W23" s="80" t="n"/>
      <c r="X23" s="80" t="n"/>
      <c r="Y23" s="80" t="n"/>
      <c r="Z23" s="80" t="n"/>
      <c r="AA23" s="80" t="n"/>
      <c r="AB23" s="80" t="n"/>
      <c r="AC23" s="80" t="n"/>
      <c r="AD23" s="80" t="n"/>
      <c r="AE23" s="80" t="n"/>
      <c r="AF23" s="80" t="n"/>
      <c r="AG23" s="80" t="n"/>
      <c r="AH23" s="80" t="n"/>
    </row>
    <row r="24" ht="35" customHeight="1" s="204" thickBot="1">
      <c r="A24" s="81" t="inlineStr">
        <is>
          <t>Penerimaan bunga, hasil investasi, provisi, dan komisi</t>
        </is>
      </c>
      <c r="B24" s="81" t="n"/>
      <c r="C24" s="78" t="n"/>
      <c r="D24" s="78" t="n"/>
      <c r="E24" s="78" t="n"/>
      <c r="F24" s="78" t="n"/>
      <c r="G24" s="78" t="n"/>
      <c r="H24" s="78" t="n"/>
      <c r="I24" s="78" t="n"/>
      <c r="J24" s="78" t="n"/>
      <c r="K24" s="78" t="n"/>
      <c r="L24" s="78" t="n"/>
      <c r="M24" s="78" t="n"/>
      <c r="N24" s="78" t="n"/>
      <c r="O24" s="78" t="n"/>
      <c r="P24" s="78" t="n"/>
      <c r="Q24" s="78" t="n"/>
      <c r="R24" s="78" t="n"/>
      <c r="S24" s="78" t="n"/>
      <c r="T24" s="78" t="n"/>
      <c r="U24" s="78" t="n"/>
      <c r="V24" s="78" t="n"/>
      <c r="W24" s="78" t="n"/>
      <c r="X24" s="78" t="n"/>
      <c r="Y24" s="78" t="n"/>
      <c r="Z24" s="78" t="n"/>
      <c r="AA24" s="78" t="n"/>
      <c r="AB24" s="78" t="n"/>
      <c r="AC24" s="78" t="n"/>
      <c r="AD24" s="78" t="n"/>
      <c r="AE24" s="78" t="n"/>
      <c r="AF24" s="78" t="n"/>
      <c r="AG24" s="78" t="n"/>
      <c r="AH24" s="78" t="n"/>
    </row>
    <row r="25" ht="35" customHeight="1" s="204" thickBot="1">
      <c r="A25" s="81" t="inlineStr">
        <is>
          <t>Pembayaran bunga dan bonus, provisi dan komisi</t>
        </is>
      </c>
      <c r="B25" s="81" t="n"/>
      <c r="C25" s="79" t="n"/>
      <c r="D25" s="79" t="n"/>
      <c r="E25" s="79" t="n"/>
      <c r="F25" s="79" t="n"/>
      <c r="G25" s="79" t="n"/>
      <c r="H25" s="79" t="n"/>
      <c r="I25" s="79" t="n"/>
      <c r="J25" s="79" t="n"/>
      <c r="K25" s="79" t="n"/>
      <c r="L25" s="79" t="n"/>
      <c r="M25" s="79" t="n"/>
      <c r="N25" s="79" t="n"/>
      <c r="O25" s="79" t="n"/>
      <c r="P25" s="79" t="n"/>
      <c r="Q25" s="79" t="n"/>
      <c r="R25" s="79" t="n"/>
      <c r="S25" s="79" t="n"/>
      <c r="T25" s="79" t="n"/>
      <c r="U25" s="79" t="n"/>
      <c r="V25" s="79" t="n"/>
      <c r="W25" s="79" t="n"/>
      <c r="X25" s="79" t="n"/>
      <c r="Y25" s="79" t="n"/>
      <c r="Z25" s="79" t="n"/>
      <c r="AA25" s="79" t="n"/>
      <c r="AB25" s="79" t="n"/>
      <c r="AC25" s="79" t="n"/>
      <c r="AD25" s="79" t="n"/>
      <c r="AE25" s="79" t="n"/>
      <c r="AF25" s="79" t="n"/>
      <c r="AG25" s="79" t="n"/>
      <c r="AH25" s="79" t="n"/>
    </row>
    <row r="26" ht="86" customHeight="1" s="204" thickBot="1">
      <c r="A26" s="81" t="inlineStr">
        <is>
          <t>Penerimaan dari penyertaan saham dalam klasifikasi biaya perolehan diamortisasi dan nilai wajar melalui pendapatan komprehensif lainnya</t>
        </is>
      </c>
      <c r="B26" s="81" t="n"/>
      <c r="C26" s="78" t="n"/>
      <c r="D26" s="78" t="n"/>
      <c r="E26" s="78" t="n"/>
      <c r="F26" s="78" t="n"/>
      <c r="G26" s="78" t="n"/>
      <c r="H26" s="78" t="n"/>
      <c r="I26" s="78" t="n"/>
      <c r="J26" s="78" t="n"/>
      <c r="K26" s="78" t="n"/>
      <c r="L26" s="78" t="n"/>
      <c r="M26" s="78" t="n"/>
      <c r="N26" s="78" t="n"/>
      <c r="O26" s="78" t="n"/>
      <c r="P26" s="78" t="n"/>
      <c r="Q26" s="78" t="n"/>
      <c r="R26" s="78" t="n"/>
      <c r="S26" s="78" t="n"/>
      <c r="T26" s="78" t="n"/>
      <c r="U26" s="78" t="n"/>
      <c r="V26" s="78" t="n"/>
      <c r="W26" s="78" t="n"/>
      <c r="X26" s="78" t="n"/>
      <c r="Y26" s="78" t="n"/>
      <c r="Z26" s="78" t="n"/>
      <c r="AA26" s="78" t="n"/>
      <c r="AB26" s="78" t="n"/>
      <c r="AC26" s="78" t="n"/>
      <c r="AD26" s="78" t="n"/>
      <c r="AE26" s="78" t="n"/>
      <c r="AF26" s="78" t="n"/>
      <c r="AG26" s="78" t="n"/>
      <c r="AH26" s="78" t="n"/>
    </row>
    <row r="27" ht="35" customHeight="1" s="204" thickBot="1">
      <c r="A27" s="81" t="inlineStr">
        <is>
          <t>Penerimaan dari penjualan atas investasi pada efek</t>
        </is>
      </c>
      <c r="B27" s="81" t="n"/>
      <c r="C27" s="78" t="n"/>
      <c r="D27" s="78" t="n"/>
      <c r="E27" s="78" t="n"/>
      <c r="F27" s="78" t="n"/>
      <c r="G27" s="78" t="n"/>
      <c r="H27" s="78" t="n"/>
      <c r="I27" s="78" t="n"/>
      <c r="J27" s="78" t="n"/>
      <c r="K27" s="78" t="n"/>
      <c r="L27" s="78" t="n"/>
      <c r="M27" s="78" t="n"/>
      <c r="N27" s="78" t="n"/>
      <c r="O27" s="78" t="n"/>
      <c r="P27" s="78" t="n"/>
      <c r="Q27" s="78" t="n"/>
      <c r="R27" s="78" t="n"/>
      <c r="S27" s="78" t="n"/>
      <c r="T27" s="78" t="n"/>
      <c r="U27" s="78" t="n"/>
      <c r="V27" s="78" t="n"/>
      <c r="W27" s="78" t="n"/>
      <c r="X27" s="78" t="n"/>
      <c r="Y27" s="78" t="n"/>
      <c r="Z27" s="78" t="n"/>
      <c r="AA27" s="78" t="n"/>
      <c r="AB27" s="78" t="n"/>
      <c r="AC27" s="78" t="n"/>
      <c r="AD27" s="78" t="n"/>
      <c r="AE27" s="78" t="n"/>
      <c r="AF27" s="78" t="n"/>
      <c r="AG27" s="78" t="n"/>
      <c r="AH27" s="78" t="n"/>
    </row>
    <row r="28" ht="18" customHeight="1" s="204" thickBot="1">
      <c r="A28" s="81" t="inlineStr">
        <is>
          <t>Penempatan investasi pada efek</t>
        </is>
      </c>
      <c r="B28" s="81" t="n"/>
      <c r="C28" s="79" t="n"/>
      <c r="D28" s="79" t="n"/>
      <c r="E28" s="79" t="n"/>
      <c r="F28" s="79" t="n"/>
      <c r="G28" s="79" t="n"/>
      <c r="H28" s="79" t="n"/>
      <c r="I28" s="79" t="n"/>
      <c r="J28" s="79" t="n"/>
      <c r="K28" s="79" t="n"/>
      <c r="L28" s="79" t="n"/>
      <c r="M28" s="79" t="n"/>
      <c r="N28" s="79" t="n"/>
      <c r="O28" s="79" t="n"/>
      <c r="P28" s="79" t="n"/>
      <c r="Q28" s="79" t="n"/>
      <c r="R28" s="79" t="n"/>
      <c r="S28" s="79" t="n"/>
      <c r="T28" s="79" t="n"/>
      <c r="U28" s="79" t="n"/>
      <c r="V28" s="79" t="n"/>
      <c r="W28" s="79" t="n"/>
      <c r="X28" s="79" t="n"/>
      <c r="Y28" s="79" t="n"/>
      <c r="Z28" s="79" t="n"/>
      <c r="AA28" s="79" t="n"/>
      <c r="AB28" s="79" t="n"/>
      <c r="AC28" s="79" t="n"/>
      <c r="AD28" s="79" t="n"/>
      <c r="AE28" s="79" t="n"/>
      <c r="AF28" s="79" t="n"/>
      <c r="AG28" s="79" t="n"/>
      <c r="AH28" s="79" t="n"/>
    </row>
    <row r="29" ht="35" customHeight="1" s="204" thickBot="1">
      <c r="A29" s="81" t="inlineStr">
        <is>
          <t>Penerimaan dividen dari aktivitas operasi</t>
        </is>
      </c>
      <c r="B29" s="81" t="n"/>
      <c r="C29" s="78" t="n"/>
      <c r="D29" s="78" t="n"/>
      <c r="E29" s="78" t="n"/>
      <c r="F29" s="78" t="n"/>
      <c r="G29" s="78" t="n"/>
      <c r="H29" s="78" t="n"/>
      <c r="I29" s="78" t="n"/>
      <c r="J29" s="78" t="n"/>
      <c r="K29" s="78" t="n"/>
      <c r="L29" s="78" t="n"/>
      <c r="M29" s="78" t="n"/>
      <c r="N29" s="78" t="n"/>
      <c r="O29" s="78" t="n"/>
      <c r="P29" s="78" t="n"/>
      <c r="Q29" s="78" t="n"/>
      <c r="R29" s="78" t="n"/>
      <c r="S29" s="78" t="n"/>
      <c r="T29" s="78" t="n"/>
      <c r="U29" s="78" t="n"/>
      <c r="V29" s="78" t="n"/>
      <c r="W29" s="78" t="n"/>
      <c r="X29" s="78" t="n"/>
      <c r="Y29" s="78" t="n"/>
      <c r="Z29" s="78" t="n"/>
      <c r="AA29" s="78" t="n"/>
      <c r="AB29" s="78" t="n"/>
      <c r="AC29" s="78" t="n"/>
      <c r="AD29" s="78" t="n"/>
      <c r="AE29" s="78" t="n"/>
      <c r="AF29" s="78" t="n"/>
      <c r="AG29" s="78" t="n"/>
      <c r="AH29" s="78" t="n"/>
    </row>
    <row r="30" ht="35" customHeight="1" s="204" thickBot="1">
      <c r="A30" s="81" t="inlineStr">
        <is>
          <t>Pembayaran dividen dari aktivitas operasi</t>
        </is>
      </c>
      <c r="B30" s="81" t="n"/>
      <c r="C30" s="79" t="n"/>
      <c r="D30" s="79" t="n"/>
      <c r="E30" s="79" t="n"/>
      <c r="F30" s="79" t="n"/>
      <c r="G30" s="79" t="n"/>
      <c r="H30" s="79" t="n"/>
      <c r="I30" s="79" t="n"/>
      <c r="J30" s="79" t="n"/>
      <c r="K30" s="79" t="n"/>
      <c r="L30" s="79" t="n"/>
      <c r="M30" s="79" t="n"/>
      <c r="N30" s="79" t="n"/>
      <c r="O30" s="79" t="n"/>
      <c r="P30" s="79" t="n"/>
      <c r="Q30" s="79" t="n"/>
      <c r="R30" s="79" t="n"/>
      <c r="S30" s="79" t="n"/>
      <c r="T30" s="79" t="n"/>
      <c r="U30" s="79" t="n"/>
      <c r="V30" s="79" t="n"/>
      <c r="W30" s="79" t="n"/>
      <c r="X30" s="79" t="n"/>
      <c r="Y30" s="79" t="n"/>
      <c r="Z30" s="79" t="n"/>
      <c r="AA30" s="79" t="n"/>
      <c r="AB30" s="79" t="n"/>
      <c r="AC30" s="79" t="n"/>
      <c r="AD30" s="79" t="n"/>
      <c r="AE30" s="79" t="n"/>
      <c r="AF30" s="79" t="n"/>
      <c r="AG30" s="79" t="n"/>
      <c r="AH30" s="79" t="n"/>
    </row>
    <row r="31" ht="35" customHeight="1" s="204" thickBot="1">
      <c r="A31" s="81" t="inlineStr">
        <is>
          <t>Penerimaan bunga dari aktivitas operasi</t>
        </is>
      </c>
      <c r="B31" s="81" t="n"/>
      <c r="C31" s="78" t="n"/>
      <c r="D31" s="78" t="n"/>
      <c r="E31" s="78" t="n"/>
      <c r="F31" s="78" t="n"/>
      <c r="G31" s="78" t="n"/>
      <c r="H31" s="78" t="n"/>
      <c r="I31" s="78" t="n"/>
      <c r="J31" s="78" t="n"/>
      <c r="K31" s="78" t="n"/>
      <c r="L31" s="78" t="n"/>
      <c r="M31" s="78" t="n"/>
      <c r="N31" s="78" t="n"/>
      <c r="O31" s="78" t="n"/>
      <c r="P31" s="78" t="n"/>
      <c r="Q31" s="78" t="n"/>
      <c r="R31" s="78" t="n"/>
      <c r="S31" s="78" t="n"/>
      <c r="T31" s="78" t="n"/>
      <c r="U31" s="78" t="n"/>
      <c r="V31" s="78" t="n"/>
      <c r="W31" s="78" t="n"/>
      <c r="X31" s="78" t="n"/>
      <c r="Y31" s="78" t="n"/>
      <c r="Z31" s="78" t="n"/>
      <c r="AA31" s="78" t="n"/>
      <c r="AB31" s="78" t="n"/>
      <c r="AC31" s="78" t="n"/>
      <c r="AD31" s="78" t="n"/>
      <c r="AE31" s="78" t="n"/>
      <c r="AF31" s="78" t="n"/>
      <c r="AG31" s="78" t="n"/>
      <c r="AH31" s="78" t="n"/>
    </row>
    <row r="32" ht="35" customHeight="1" s="204" thickBot="1">
      <c r="A32" s="81" t="inlineStr">
        <is>
          <t>Pembayaran bunga dari aktivitas operasi</t>
        </is>
      </c>
      <c r="B32" s="81" t="n"/>
      <c r="C32" s="79" t="n"/>
      <c r="D32" s="79" t="n"/>
      <c r="E32" s="79" t="n"/>
      <c r="F32" s="79" t="n"/>
      <c r="G32" s="79" t="n"/>
      <c r="H32" s="79" t="n"/>
      <c r="I32" s="79" t="n"/>
      <c r="J32" s="79" t="n"/>
      <c r="K32" s="79" t="n"/>
      <c r="L32" s="79" t="n"/>
      <c r="M32" s="79" t="n"/>
      <c r="N32" s="79" t="n"/>
      <c r="O32" s="79" t="n"/>
      <c r="P32" s="79" t="n"/>
      <c r="Q32" s="79" t="n"/>
      <c r="R32" s="79" t="n"/>
      <c r="S32" s="79" t="n"/>
      <c r="T32" s="79" t="n"/>
      <c r="U32" s="79" t="n"/>
      <c r="V32" s="79" t="n"/>
      <c r="W32" s="79" t="n"/>
      <c r="X32" s="79" t="n"/>
      <c r="Y32" s="79" t="n"/>
      <c r="Z32" s="79" t="n"/>
      <c r="AA32" s="79" t="n"/>
      <c r="AB32" s="79" t="n"/>
      <c r="AC32" s="79" t="n"/>
      <c r="AD32" s="79" t="n"/>
      <c r="AE32" s="79" t="n"/>
      <c r="AF32" s="79" t="n"/>
      <c r="AG32" s="79" t="n"/>
      <c r="AH32" s="79" t="n"/>
    </row>
    <row r="33" ht="52" customHeight="1" s="204" thickBot="1">
      <c r="A33" s="81" t="inlineStr">
        <is>
          <t>Penerimaan pengembalian (pembayaran) pajak penghasilan dari aktivitas operasi</t>
        </is>
      </c>
      <c r="B33" s="81" t="n"/>
      <c r="C33" s="78" t="n"/>
      <c r="D33" s="78" t="n"/>
      <c r="E33" s="78" t="n"/>
      <c r="F33" s="78" t="n"/>
      <c r="G33" s="78" t="n"/>
      <c r="H33" s="78" t="n"/>
      <c r="I33" s="78" t="n"/>
      <c r="J33" s="78" t="n"/>
      <c r="K33" s="78" t="n"/>
      <c r="L33" s="78" t="n"/>
      <c r="M33" s="78" t="n"/>
      <c r="N33" s="78" t="n"/>
      <c r="O33" s="78" t="n"/>
      <c r="P33" s="78" t="n"/>
      <c r="Q33" s="78" t="n"/>
      <c r="R33" s="78" t="n"/>
      <c r="S33" s="78" t="n"/>
      <c r="T33" s="78" t="n"/>
      <c r="U33" s="78" t="n"/>
      <c r="V33" s="78" t="n"/>
      <c r="W33" s="78" t="n"/>
      <c r="X33" s="78" t="n"/>
      <c r="Y33" s="78" t="n"/>
      <c r="Z33" s="78" t="n"/>
      <c r="AA33" s="78" t="n"/>
      <c r="AB33" s="78" t="n"/>
      <c r="AC33" s="78" t="n"/>
      <c r="AD33" s="78" t="n"/>
      <c r="AE33" s="78" t="n"/>
      <c r="AF33" s="78" t="n"/>
      <c r="AG33" s="78" t="n"/>
      <c r="AH33" s="78" t="n"/>
    </row>
    <row r="34" ht="18" customHeight="1" s="204" thickBot="1">
      <c r="A34" s="81" t="inlineStr">
        <is>
          <t>Pembayaran utang cukai</t>
        </is>
      </c>
      <c r="B34" s="81" t="n"/>
      <c r="C34" s="79" t="n"/>
      <c r="D34" s="79" t="n"/>
      <c r="E34" s="79" t="n"/>
      <c r="F34" s="79" t="n"/>
      <c r="G34" s="79" t="n"/>
      <c r="H34" s="79" t="n"/>
      <c r="I34" s="79" t="n"/>
      <c r="J34" s="79" t="n"/>
      <c r="K34" s="79" t="n"/>
      <c r="L34" s="79" t="n"/>
      <c r="M34" s="79" t="n"/>
      <c r="N34" s="79" t="n"/>
      <c r="O34" s="79" t="n"/>
      <c r="P34" s="79" t="n"/>
      <c r="Q34" s="79" t="n"/>
      <c r="R34" s="79" t="n"/>
      <c r="S34" s="79" t="n"/>
      <c r="T34" s="79" t="n"/>
      <c r="U34" s="79" t="n"/>
      <c r="V34" s="79" t="n"/>
      <c r="W34" s="79" t="n"/>
      <c r="X34" s="79" t="n"/>
      <c r="Y34" s="79" t="n"/>
      <c r="Z34" s="79" t="n"/>
      <c r="AA34" s="79" t="n"/>
      <c r="AB34" s="79" t="n"/>
      <c r="AC34" s="79" t="n"/>
      <c r="AD34" s="79" t="n"/>
      <c r="AE34" s="79" t="n"/>
      <c r="AF34" s="79" t="n"/>
      <c r="AG34" s="79" t="n"/>
      <c r="AH34" s="79" t="n"/>
    </row>
    <row r="35" ht="35" customHeight="1" s="204" thickBot="1">
      <c r="A35" s="81" t="inlineStr">
        <is>
          <t>Pengembalian (penempatan) uang jaminan</t>
        </is>
      </c>
      <c r="B35" s="81" t="n"/>
      <c r="C35" s="78" t="n"/>
      <c r="D35" s="78" t="n"/>
      <c r="E35" s="78" t="n"/>
      <c r="F35" s="78" t="n"/>
      <c r="G35" s="78" t="n"/>
      <c r="H35" s="78" t="n"/>
      <c r="I35" s="78" t="n"/>
      <c r="J35" s="78" t="n"/>
      <c r="K35" s="78" t="n"/>
      <c r="L35" s="78" t="n"/>
      <c r="M35" s="78" t="n"/>
      <c r="N35" s="78" t="n"/>
      <c r="O35" s="78" t="n"/>
      <c r="P35" s="78" t="n"/>
      <c r="Q35" s="78" t="n"/>
      <c r="R35" s="78" t="n"/>
      <c r="S35" s="78" t="n"/>
      <c r="T35" s="78" t="n"/>
      <c r="U35" s="78" t="n"/>
      <c r="V35" s="78" t="n"/>
      <c r="W35" s="78" t="n"/>
      <c r="X35" s="78" t="n"/>
      <c r="Y35" s="78" t="n"/>
      <c r="Z35" s="78" t="n"/>
      <c r="AA35" s="78" t="n"/>
      <c r="AB35" s="78" t="n"/>
      <c r="AC35" s="78" t="n"/>
      <c r="AD35" s="78" t="n"/>
      <c r="AE35" s="78" t="n"/>
      <c r="AF35" s="78" t="n"/>
      <c r="AG35" s="78" t="n"/>
      <c r="AH35" s="78" t="n"/>
    </row>
    <row r="36" ht="35" customHeight="1" s="204" thickBot="1">
      <c r="A36" s="81" t="inlineStr">
        <is>
          <t>Pembayaran pajak penghasilan badan</t>
        </is>
      </c>
      <c r="B36" s="81" t="n"/>
      <c r="C36" s="79" t="n"/>
      <c r="D36" s="79" t="n"/>
      <c r="E36" s="79" t="n"/>
      <c r="F36" s="79" t="n"/>
      <c r="G36" s="79" t="n"/>
      <c r="H36" s="79" t="n"/>
      <c r="I36" s="79" t="n"/>
      <c r="J36" s="79" t="n"/>
      <c r="K36" s="79" t="n"/>
      <c r="L36" s="79" t="n"/>
      <c r="M36" s="79" t="n"/>
      <c r="N36" s="79" t="n"/>
      <c r="O36" s="79" t="n"/>
      <c r="P36" s="79" t="n"/>
      <c r="Q36" s="79" t="n"/>
      <c r="R36" s="79" t="n"/>
      <c r="S36" s="79" t="n"/>
      <c r="T36" s="79" t="n"/>
      <c r="U36" s="79" t="n"/>
      <c r="V36" s="79" t="n"/>
      <c r="W36" s="79" t="n"/>
      <c r="X36" s="79" t="n"/>
      <c r="Y36" s="79" t="n"/>
      <c r="Z36" s="79" t="n"/>
      <c r="AA36" s="79" t="n"/>
      <c r="AB36" s="79" t="n"/>
      <c r="AC36" s="79" t="n"/>
      <c r="AD36" s="79" t="n"/>
      <c r="AE36" s="79" t="n"/>
      <c r="AF36" s="79" t="n"/>
      <c r="AG36" s="79" t="n"/>
      <c r="AH36" s="79" t="n"/>
    </row>
    <row r="37" ht="35" customHeight="1" s="204" thickBot="1">
      <c r="A37" s="81" t="inlineStr">
        <is>
          <t>Penerimaan (pengeluaran) kas lainnya dari aktivitas operasi</t>
        </is>
      </c>
      <c r="B37" s="81" t="n"/>
      <c r="C37" s="78" t="n"/>
      <c r="D37" s="78" t="n"/>
      <c r="E37" s="78" t="n"/>
      <c r="F37" s="78" t="n"/>
      <c r="G37" s="78" t="n"/>
      <c r="H37" s="78" t="n"/>
      <c r="I37" s="78" t="n"/>
      <c r="J37" s="78" t="n"/>
      <c r="K37" s="78" t="n"/>
      <c r="L37" s="78" t="n"/>
      <c r="M37" s="78" t="n"/>
      <c r="N37" s="78" t="n"/>
      <c r="O37" s="78" t="n"/>
      <c r="P37" s="78" t="n"/>
      <c r="Q37" s="78" t="n"/>
      <c r="R37" s="78" t="n"/>
      <c r="S37" s="78" t="n"/>
      <c r="T37" s="78" t="n"/>
      <c r="U37" s="78" t="n"/>
      <c r="V37" s="78" t="n"/>
      <c r="W37" s="78" t="n"/>
      <c r="X37" s="78" t="n"/>
      <c r="Y37" s="78" t="n"/>
      <c r="Z37" s="78" t="n"/>
      <c r="AA37" s="78" t="n"/>
      <c r="AB37" s="78" t="n"/>
      <c r="AC37" s="78" t="n"/>
      <c r="AD37" s="78" t="n"/>
      <c r="AE37" s="78" t="n"/>
      <c r="AF37" s="78" t="n"/>
      <c r="AG37" s="78" t="n"/>
      <c r="AH37" s="78" t="n"/>
    </row>
    <row r="38" ht="69" customHeight="1" s="204" thickBot="1">
      <c r="A38" s="81" t="inlineStr">
        <is>
          <t>Arus kas sebelum perubahan dalam aset dan liabilitas yang diperoleh dari (digunakan untuk) aktivitas operasi</t>
        </is>
      </c>
      <c r="B38" s="81" t="n"/>
      <c r="C38" s="78" t="n"/>
      <c r="D38" s="78" t="n"/>
      <c r="E38" s="78" t="n"/>
      <c r="F38" s="78" t="n"/>
      <c r="G38" s="78" t="n"/>
      <c r="H38" s="78" t="n"/>
      <c r="I38" s="78" t="n"/>
      <c r="J38" s="78" t="n"/>
      <c r="K38" s="78" t="n"/>
      <c r="L38" s="78" t="n"/>
      <c r="M38" s="78" t="n"/>
      <c r="N38" s="78" t="n"/>
      <c r="O38" s="78" t="n"/>
      <c r="P38" s="78" t="n"/>
      <c r="Q38" s="78" t="n"/>
      <c r="R38" s="78" t="n"/>
      <c r="S38" s="78" t="n"/>
      <c r="T38" s="78" t="n"/>
      <c r="U38" s="78" t="n"/>
      <c r="V38" s="78" t="n"/>
      <c r="W38" s="78" t="n"/>
      <c r="X38" s="78" t="n"/>
      <c r="Y38" s="78" t="n"/>
      <c r="Z38" s="78" t="n"/>
      <c r="AA38" s="78" t="n"/>
      <c r="AB38" s="78" t="n"/>
      <c r="AC38" s="78" t="n"/>
      <c r="AD38" s="78" t="n"/>
      <c r="AE38" s="78" t="n"/>
      <c r="AF38" s="78" t="n"/>
      <c r="AG38" s="78" t="n"/>
      <c r="AH38" s="78" t="n"/>
    </row>
    <row r="39" ht="35" customHeight="1" s="204" thickBot="1">
      <c r="A39" s="76" t="inlineStr">
        <is>
          <t>Penurunan (kenaikan) aset operasi</t>
        </is>
      </c>
      <c r="B39" s="76" t="n"/>
      <c r="C39" s="74" t="n"/>
      <c r="D39" s="74" t="n"/>
      <c r="E39" s="74" t="n"/>
      <c r="F39" s="74" t="n"/>
      <c r="G39" s="74" t="n"/>
      <c r="H39" s="74" t="n"/>
      <c r="I39" s="74" t="n"/>
      <c r="J39" s="74" t="n"/>
      <c r="K39" s="74" t="n"/>
      <c r="L39" s="74" t="n"/>
      <c r="M39" s="74" t="n"/>
      <c r="N39" s="74" t="n"/>
      <c r="O39" s="74" t="n"/>
      <c r="P39" s="74" t="n"/>
      <c r="Q39" s="74" t="n"/>
      <c r="R39" s="74" t="n"/>
      <c r="S39" s="74" t="n"/>
      <c r="T39" s="74" t="n"/>
      <c r="U39" s="74" t="n"/>
      <c r="V39" s="74" t="n"/>
      <c r="W39" s="74" t="n"/>
      <c r="X39" s="74" t="n"/>
      <c r="Y39" s="74" t="n"/>
      <c r="Z39" s="74" t="n"/>
      <c r="AA39" s="74" t="n"/>
      <c r="AB39" s="74" t="n"/>
      <c r="AC39" s="74" t="n"/>
      <c r="AD39" s="74" t="n"/>
      <c r="AE39" s="74" t="n"/>
      <c r="AF39" s="74" t="n"/>
      <c r="AG39" s="74" t="n"/>
      <c r="AH39" s="74" t="n"/>
    </row>
    <row r="40" ht="18" customHeight="1" s="204" thickBot="1">
      <c r="A40" s="77" t="inlineStr">
        <is>
          <t>Penurunan (kenaikan) efek-efek</t>
        </is>
      </c>
      <c r="B40" s="77" t="n"/>
      <c r="C40" s="78" t="n"/>
      <c r="D40" s="78" t="n"/>
      <c r="E40" s="78" t="n"/>
      <c r="F40" s="78" t="n"/>
      <c r="G40" s="78" t="n"/>
      <c r="H40" s="78" t="n"/>
      <c r="I40" s="78" t="n"/>
      <c r="J40" s="78" t="n"/>
      <c r="K40" s="78" t="n"/>
      <c r="L40" s="78" t="n"/>
      <c r="M40" s="78" t="n"/>
      <c r="N40" s="78" t="n"/>
      <c r="O40" s="78" t="n"/>
      <c r="P40" s="78" t="n"/>
      <c r="Q40" s="78" t="n"/>
      <c r="R40" s="78" t="n"/>
      <c r="S40" s="78" t="n"/>
      <c r="T40" s="78" t="n"/>
      <c r="U40" s="78" t="n"/>
      <c r="V40" s="78" t="n"/>
      <c r="W40" s="78" t="n"/>
      <c r="X40" s="78" t="n"/>
      <c r="Y40" s="78" t="n"/>
      <c r="Z40" s="78" t="n"/>
      <c r="AA40" s="78" t="n"/>
      <c r="AB40" s="78" t="n"/>
      <c r="AC40" s="78" t="n"/>
      <c r="AD40" s="78" t="n"/>
      <c r="AE40" s="78" t="n"/>
      <c r="AF40" s="78" t="n"/>
      <c r="AG40" s="78" t="n"/>
      <c r="AH40" s="78" t="n"/>
    </row>
    <row r="41" ht="18" customHeight="1" s="204" thickBot="1">
      <c r="A41" s="77" t="inlineStr">
        <is>
          <t>Penurunan (kenaikan) kredit</t>
        </is>
      </c>
      <c r="B41" s="77" t="n"/>
      <c r="C41" s="78" t="n"/>
      <c r="D41" s="78" t="n"/>
      <c r="E41" s="78" t="n"/>
      <c r="F41" s="78" t="n"/>
      <c r="G41" s="78" t="n"/>
      <c r="H41" s="78" t="n"/>
      <c r="I41" s="78" t="n"/>
      <c r="J41" s="78" t="n"/>
      <c r="K41" s="78" t="n"/>
      <c r="L41" s="78" t="n"/>
      <c r="M41" s="78" t="n"/>
      <c r="N41" s="78" t="n"/>
      <c r="O41" s="78" t="n"/>
      <c r="P41" s="78" t="n"/>
      <c r="Q41" s="78" t="n"/>
      <c r="R41" s="78" t="n"/>
      <c r="S41" s="78" t="n"/>
      <c r="T41" s="78" t="n"/>
      <c r="U41" s="78" t="n"/>
      <c r="V41" s="78" t="n"/>
      <c r="W41" s="78" t="n"/>
      <c r="X41" s="78" t="n"/>
      <c r="Y41" s="78" t="n"/>
      <c r="Z41" s="78" t="n"/>
      <c r="AA41" s="78" t="n"/>
      <c r="AB41" s="78" t="n"/>
      <c r="AC41" s="78" t="n"/>
      <c r="AD41" s="78" t="n"/>
      <c r="AE41" s="78" t="n"/>
      <c r="AF41" s="78" t="n"/>
      <c r="AG41" s="78" t="n"/>
      <c r="AH41" s="78" t="n"/>
    </row>
    <row r="42" ht="35" customHeight="1" s="204" thickBot="1">
      <c r="A42" s="77" t="inlineStr">
        <is>
          <t>Penurunan (kenaikan) aset lainnya</t>
        </is>
      </c>
      <c r="B42" s="77" t="n"/>
      <c r="C42" s="78" t="n"/>
      <c r="D42" s="78" t="n"/>
      <c r="E42" s="78" t="n"/>
      <c r="F42" s="78" t="n"/>
      <c r="G42" s="78" t="n"/>
      <c r="H42" s="78" t="n"/>
      <c r="I42" s="78" t="n"/>
      <c r="J42" s="78" t="n"/>
      <c r="K42" s="78" t="n"/>
      <c r="L42" s="78" t="n"/>
      <c r="M42" s="78" t="n"/>
      <c r="N42" s="78" t="n"/>
      <c r="O42" s="78" t="n"/>
      <c r="P42" s="78" t="n"/>
      <c r="Q42" s="78" t="n"/>
      <c r="R42" s="78" t="n"/>
      <c r="S42" s="78" t="n"/>
      <c r="T42" s="78" t="n"/>
      <c r="U42" s="78" t="n"/>
      <c r="V42" s="78" t="n"/>
      <c r="W42" s="78" t="n"/>
      <c r="X42" s="78" t="n"/>
      <c r="Y42" s="78" t="n"/>
      <c r="Z42" s="78" t="n"/>
      <c r="AA42" s="78" t="n"/>
      <c r="AB42" s="78" t="n"/>
      <c r="AC42" s="78" t="n"/>
      <c r="AD42" s="78" t="n"/>
      <c r="AE42" s="78" t="n"/>
      <c r="AF42" s="78" t="n"/>
      <c r="AG42" s="78" t="n"/>
      <c r="AH42" s="78" t="n"/>
    </row>
    <row r="43" ht="18" customHeight="1" s="204" thickBot="1">
      <c r="A43" s="76" t="inlineStr">
        <is>
          <t>Kenaikan (penurunan) liabilitas</t>
        </is>
      </c>
      <c r="B43" s="76" t="n"/>
      <c r="C43" s="74" t="n"/>
      <c r="D43" s="74" t="n"/>
      <c r="E43" s="74" t="n"/>
      <c r="F43" s="74" t="n"/>
      <c r="G43" s="74" t="n"/>
      <c r="H43" s="74" t="n"/>
      <c r="I43" s="74" t="n"/>
      <c r="J43" s="74" t="n"/>
      <c r="K43" s="74" t="n"/>
      <c r="L43" s="74" t="n"/>
      <c r="M43" s="74" t="n"/>
      <c r="N43" s="74" t="n"/>
      <c r="O43" s="74" t="n"/>
      <c r="P43" s="74" t="n"/>
      <c r="Q43" s="74" t="n"/>
      <c r="R43" s="74" t="n"/>
      <c r="S43" s="74" t="n"/>
      <c r="T43" s="74" t="n"/>
      <c r="U43" s="74" t="n"/>
      <c r="V43" s="74" t="n"/>
      <c r="W43" s="74" t="n"/>
      <c r="X43" s="74" t="n"/>
      <c r="Y43" s="74" t="n"/>
      <c r="Z43" s="74" t="n"/>
      <c r="AA43" s="74" t="n"/>
      <c r="AB43" s="74" t="n"/>
      <c r="AC43" s="74" t="n"/>
      <c r="AD43" s="74" t="n"/>
      <c r="AE43" s="74" t="n"/>
      <c r="AF43" s="74" t="n"/>
      <c r="AG43" s="74" t="n"/>
      <c r="AH43" s="74" t="n"/>
    </row>
    <row r="44" ht="52" customHeight="1" s="204" thickBot="1">
      <c r="A44" s="77" t="inlineStr">
        <is>
          <t>Kenaikan (penurunan) simpanan dan simpanan dari bank lain</t>
        </is>
      </c>
      <c r="B44" s="77" t="n"/>
      <c r="C44" s="78" t="n"/>
      <c r="D44" s="78" t="n"/>
      <c r="E44" s="78" t="n"/>
      <c r="F44" s="78" t="n"/>
      <c r="G44" s="78" t="n"/>
      <c r="H44" s="78" t="n"/>
      <c r="I44" s="78" t="n"/>
      <c r="J44" s="78" t="n"/>
      <c r="K44" s="78" t="n"/>
      <c r="L44" s="78" t="n"/>
      <c r="M44" s="78" t="n"/>
      <c r="N44" s="78" t="n"/>
      <c r="O44" s="78" t="n"/>
      <c r="P44" s="78" t="n"/>
      <c r="Q44" s="78" t="n"/>
      <c r="R44" s="78" t="n"/>
      <c r="S44" s="78" t="n"/>
      <c r="T44" s="78" t="n"/>
      <c r="U44" s="78" t="n"/>
      <c r="V44" s="78" t="n"/>
      <c r="W44" s="78" t="n"/>
      <c r="X44" s="78" t="n"/>
      <c r="Y44" s="78" t="n"/>
      <c r="Z44" s="78" t="n"/>
      <c r="AA44" s="78" t="n"/>
      <c r="AB44" s="78" t="n"/>
      <c r="AC44" s="78" t="n"/>
      <c r="AD44" s="78" t="n"/>
      <c r="AE44" s="78" t="n"/>
      <c r="AF44" s="78" t="n"/>
      <c r="AG44" s="78" t="n"/>
      <c r="AH44" s="78" t="n"/>
    </row>
    <row r="45" ht="35" customHeight="1" s="204" thickBot="1">
      <c r="A45" s="77" t="inlineStr">
        <is>
          <t>Kenaikan (penurunan) liabilitas lainnya</t>
        </is>
      </c>
      <c r="B45" s="77" t="n"/>
      <c r="C45" s="78" t="n"/>
      <c r="D45" s="78" t="n"/>
      <c r="E45" s="78" t="n"/>
      <c r="F45" s="78" t="n"/>
      <c r="G45" s="78" t="n"/>
      <c r="H45" s="78" t="n"/>
      <c r="I45" s="78" t="n"/>
      <c r="J45" s="78" t="n"/>
      <c r="K45" s="78" t="n"/>
      <c r="L45" s="78" t="n"/>
      <c r="M45" s="78" t="n"/>
      <c r="N45" s="78" t="n"/>
      <c r="O45" s="78" t="n"/>
      <c r="P45" s="78" t="n"/>
      <c r="Q45" s="78" t="n"/>
      <c r="R45" s="78" t="n"/>
      <c r="S45" s="78" t="n"/>
      <c r="T45" s="78" t="n"/>
      <c r="U45" s="78" t="n"/>
      <c r="V45" s="78" t="n"/>
      <c r="W45" s="78" t="n"/>
      <c r="X45" s="78" t="n"/>
      <c r="Y45" s="78" t="n"/>
      <c r="Z45" s="78" t="n"/>
      <c r="AA45" s="78" t="n"/>
      <c r="AB45" s="78" t="n"/>
      <c r="AC45" s="78" t="n"/>
      <c r="AD45" s="78" t="n"/>
      <c r="AE45" s="78" t="n"/>
      <c r="AF45" s="78" t="n"/>
      <c r="AG45" s="78" t="n"/>
      <c r="AH45" s="78" t="n"/>
    </row>
    <row r="46" ht="52" customHeight="1" s="204" thickBot="1">
      <c r="A46" s="76" t="inlineStr">
        <is>
          <t>Jumlah arus kas bersih yang diperoleh dari (digunakan untuk) aktivitas operasi</t>
        </is>
      </c>
      <c r="B46" s="76" t="n"/>
      <c r="C46" s="80" t="n"/>
      <c r="D46" s="80" t="n"/>
      <c r="E46" s="80" t="n"/>
      <c r="F46" s="80" t="n"/>
      <c r="G46" s="80" t="n"/>
      <c r="H46" s="80" t="n"/>
      <c r="I46" s="80" t="n"/>
      <c r="J46" s="80" t="n"/>
      <c r="K46" s="80" t="n"/>
      <c r="L46" s="80" t="n"/>
      <c r="M46" s="80" t="n"/>
      <c r="N46" s="80" t="n"/>
      <c r="O46" s="80" t="n"/>
      <c r="P46" s="80" t="n"/>
      <c r="Q46" s="80" t="n"/>
      <c r="R46" s="80" t="n"/>
      <c r="S46" s="80" t="n"/>
      <c r="T46" s="80" t="n"/>
      <c r="U46" s="80" t="n"/>
      <c r="V46" s="80" t="n"/>
      <c r="W46" s="80" t="n"/>
      <c r="X46" s="80" t="n"/>
      <c r="Y46" s="80" t="n"/>
      <c r="Z46" s="80" t="n"/>
      <c r="AA46" s="80" t="n"/>
      <c r="AB46" s="80" t="n"/>
      <c r="AC46" s="80" t="n"/>
      <c r="AD46" s="80" t="n"/>
      <c r="AE46" s="80" t="n"/>
      <c r="AF46" s="80" t="n"/>
      <c r="AG46" s="80" t="n"/>
      <c r="AH46" s="80" t="n"/>
    </row>
    <row r="47" ht="18" customHeight="1" s="204" thickBot="1">
      <c r="A47" s="75" t="inlineStr">
        <is>
          <t>Arus kas dari aktivitas investasi</t>
        </is>
      </c>
      <c r="B47" s="75" t="n"/>
      <c r="C47" s="74" t="n"/>
      <c r="D47" s="74" t="n"/>
      <c r="E47" s="74" t="n"/>
      <c r="F47" s="74" t="n"/>
      <c r="G47" s="74" t="n"/>
      <c r="H47" s="74" t="n"/>
      <c r="I47" s="74" t="n"/>
      <c r="J47" s="74" t="n"/>
      <c r="K47" s="74" t="n"/>
      <c r="L47" s="74" t="n"/>
      <c r="M47" s="74" t="n"/>
      <c r="N47" s="74" t="n"/>
      <c r="O47" s="74" t="n"/>
      <c r="P47" s="74" t="n"/>
      <c r="Q47" s="74" t="n"/>
      <c r="R47" s="74" t="n"/>
      <c r="S47" s="74" t="n"/>
      <c r="T47" s="74" t="n"/>
      <c r="U47" s="74" t="n"/>
      <c r="V47" s="74" t="n"/>
      <c r="W47" s="74" t="n"/>
      <c r="X47" s="74" t="n"/>
      <c r="Y47" s="74" t="n"/>
      <c r="Z47" s="74" t="n"/>
      <c r="AA47" s="74" t="n"/>
      <c r="AB47" s="74" t="n"/>
      <c r="AC47" s="74" t="n"/>
      <c r="AD47" s="74" t="n"/>
      <c r="AE47" s="74" t="n"/>
      <c r="AF47" s="74" t="n"/>
      <c r="AG47" s="74" t="n"/>
      <c r="AH47" s="74" t="n"/>
    </row>
    <row r="48" ht="35" customHeight="1" s="204" thickBot="1">
      <c r="A48" s="81" t="inlineStr">
        <is>
          <t>Pembayaran biaya pengupasan tanah ditangguhkan</t>
        </is>
      </c>
      <c r="B48" s="81" t="n"/>
      <c r="C48" s="79" t="n"/>
      <c r="D48" s="79" t="n"/>
      <c r="E48" s="79" t="n"/>
      <c r="F48" s="79" t="n"/>
      <c r="G48" s="79" t="n"/>
      <c r="H48" s="79" t="n"/>
      <c r="I48" s="79" t="n"/>
      <c r="J48" s="79" t="n"/>
      <c r="K48" s="79" t="n"/>
      <c r="L48" s="79" t="n"/>
      <c r="M48" s="79" t="n"/>
      <c r="N48" s="79" t="n"/>
      <c r="O48" s="79" t="n"/>
      <c r="P48" s="79" t="n"/>
      <c r="Q48" s="79" t="n"/>
      <c r="R48" s="79" t="n"/>
      <c r="S48" s="79" t="n"/>
      <c r="T48" s="79" t="n"/>
      <c r="U48" s="79" t="n"/>
      <c r="V48" s="79" t="n"/>
      <c r="W48" s="79" t="n"/>
      <c r="X48" s="79" t="n"/>
      <c r="Y48" s="79" t="n"/>
      <c r="Z48" s="79" t="n"/>
      <c r="AA48" s="79" t="n"/>
      <c r="AB48" s="79" t="n"/>
      <c r="AC48" s="79" t="n"/>
      <c r="AD48" s="79" t="n"/>
      <c r="AE48" s="79" t="n"/>
      <c r="AF48" s="79" t="n"/>
      <c r="AG48" s="79" t="n"/>
      <c r="AH48" s="79" t="n"/>
    </row>
    <row r="49" ht="35" customHeight="1" s="204" thickBot="1">
      <c r="A49" s="81" t="inlineStr">
        <is>
          <t>Pembayaran biaya mobilisasi ditangguhkan</t>
        </is>
      </c>
      <c r="B49" s="81" t="n"/>
      <c r="C49" s="79" t="n"/>
      <c r="D49" s="79" t="n"/>
      <c r="E49" s="79" t="n"/>
      <c r="F49" s="79" t="n"/>
      <c r="G49" s="79" t="n"/>
      <c r="H49" s="79" t="n"/>
      <c r="I49" s="79" t="n"/>
      <c r="J49" s="79" t="n"/>
      <c r="K49" s="79" t="n"/>
      <c r="L49" s="79" t="n"/>
      <c r="M49" s="79" t="n"/>
      <c r="N49" s="79" t="n"/>
      <c r="O49" s="79" t="n"/>
      <c r="P49" s="79" t="n"/>
      <c r="Q49" s="79" t="n"/>
      <c r="R49" s="79" t="n"/>
      <c r="S49" s="79" t="n"/>
      <c r="T49" s="79" t="n"/>
      <c r="U49" s="79" t="n"/>
      <c r="V49" s="79" t="n"/>
      <c r="W49" s="79" t="n"/>
      <c r="X49" s="79" t="n"/>
      <c r="Y49" s="79" t="n"/>
      <c r="Z49" s="79" t="n"/>
      <c r="AA49" s="79" t="n"/>
      <c r="AB49" s="79" t="n"/>
      <c r="AC49" s="79" t="n"/>
      <c r="AD49" s="79" t="n"/>
      <c r="AE49" s="79" t="n"/>
      <c r="AF49" s="79" t="n"/>
      <c r="AG49" s="79" t="n"/>
      <c r="AH49" s="79" t="n"/>
    </row>
    <row r="50" ht="18" customHeight="1" s="204" thickBot="1">
      <c r="A50" s="81" t="inlineStr">
        <is>
          <t>Pembayaran biaya ditangguhkan</t>
        </is>
      </c>
      <c r="B50" s="81" t="n"/>
      <c r="C50" s="79" t="n"/>
      <c r="D50" s="79" t="n"/>
      <c r="E50" s="79" t="n"/>
      <c r="F50" s="79" t="n"/>
      <c r="G50" s="79" t="n"/>
      <c r="H50" s="79" t="n"/>
      <c r="I50" s="79" t="n"/>
      <c r="J50" s="79" t="n"/>
      <c r="K50" s="79" t="n"/>
      <c r="L50" s="79" t="n"/>
      <c r="M50" s="79" t="n"/>
      <c r="N50" s="79" t="n"/>
      <c r="O50" s="79" t="n"/>
      <c r="P50" s="79" t="n"/>
      <c r="Q50" s="79" t="n"/>
      <c r="R50" s="79" t="n"/>
      <c r="S50" s="79" t="n"/>
      <c r="T50" s="79" t="n"/>
      <c r="U50" s="79" t="n"/>
      <c r="V50" s="79" t="n"/>
      <c r="W50" s="79" t="n"/>
      <c r="X50" s="79" t="n"/>
      <c r="Y50" s="79" t="n"/>
      <c r="Z50" s="79" t="n"/>
      <c r="AA50" s="79" t="n"/>
      <c r="AB50" s="79" t="n"/>
      <c r="AC50" s="79" t="n"/>
      <c r="AD50" s="79" t="n"/>
      <c r="AE50" s="79" t="n"/>
      <c r="AF50" s="79" t="n"/>
      <c r="AG50" s="79" t="n"/>
      <c r="AH50" s="79" t="n"/>
    </row>
    <row r="51" ht="52" customHeight="1" s="204" thickBot="1">
      <c r="A51" s="81" t="inlineStr">
        <is>
          <t>Penerimaan dari (pengeluaran untuk) dana pemeliharaan pesawat</t>
        </is>
      </c>
      <c r="B51" s="81" t="n"/>
      <c r="C51" s="78" t="n"/>
      <c r="D51" s="78" t="n"/>
      <c r="E51" s="78" t="n"/>
      <c r="F51" s="78" t="n"/>
      <c r="G51" s="78" t="n"/>
      <c r="H51" s="78" t="n"/>
      <c r="I51" s="78" t="n"/>
      <c r="J51" s="78" t="n"/>
      <c r="K51" s="78" t="n"/>
      <c r="L51" s="78" t="n"/>
      <c r="M51" s="78" t="n"/>
      <c r="N51" s="78" t="n"/>
      <c r="O51" s="78" t="n"/>
      <c r="P51" s="78" t="n"/>
      <c r="Q51" s="78" t="n"/>
      <c r="R51" s="78" t="n"/>
      <c r="S51" s="78" t="n"/>
      <c r="T51" s="78" t="n"/>
      <c r="U51" s="78" t="n"/>
      <c r="V51" s="78" t="n"/>
      <c r="W51" s="78" t="n"/>
      <c r="X51" s="78" t="n"/>
      <c r="Y51" s="78" t="n"/>
      <c r="Z51" s="78" t="n"/>
      <c r="AA51" s="78" t="n"/>
      <c r="AB51" s="78" t="n"/>
      <c r="AC51" s="78" t="n"/>
      <c r="AD51" s="78" t="n"/>
      <c r="AE51" s="78" t="n"/>
      <c r="AF51" s="78" t="n"/>
      <c r="AG51" s="78" t="n"/>
      <c r="AH51" s="78" t="n"/>
    </row>
    <row r="52" ht="35" customHeight="1" s="204" thickBot="1">
      <c r="A52" s="81" t="inlineStr">
        <is>
          <t>Pembayaran uang muka pembelian aset tetap</t>
        </is>
      </c>
      <c r="B52" s="81" t="n"/>
      <c r="C52" s="79" t="n"/>
      <c r="D52" s="79" t="n"/>
      <c r="E52" s="79" t="n"/>
      <c r="F52" s="79" t="n"/>
      <c r="G52" s="79" t="n"/>
      <c r="H52" s="79" t="n"/>
      <c r="I52" s="79" t="n"/>
      <c r="J52" s="79" t="n"/>
      <c r="K52" s="79" t="n"/>
      <c r="L52" s="79" t="n"/>
      <c r="M52" s="79" t="n"/>
      <c r="N52" s="79" t="n"/>
      <c r="O52" s="79" t="n"/>
      <c r="P52" s="79" t="n"/>
      <c r="Q52" s="79" t="n"/>
      <c r="R52" s="79" t="n"/>
      <c r="S52" s="79" t="n"/>
      <c r="T52" s="79" t="n"/>
      <c r="U52" s="79" t="n"/>
      <c r="V52" s="79" t="n"/>
      <c r="W52" s="79" t="n"/>
      <c r="X52" s="79" t="n"/>
      <c r="Y52" s="79" t="n"/>
      <c r="Z52" s="79" t="n"/>
      <c r="AA52" s="79" t="n"/>
      <c r="AB52" s="79" t="n"/>
      <c r="AC52" s="79" t="n"/>
      <c r="AD52" s="79" t="n"/>
      <c r="AE52" s="79" t="n"/>
      <c r="AF52" s="79" t="n"/>
      <c r="AG52" s="79" t="n"/>
      <c r="AH52" s="79" t="n"/>
    </row>
    <row r="53" ht="52" customHeight="1" s="204" thickBot="1">
      <c r="A53" s="81" t="inlineStr">
        <is>
          <t>Penerimaan dari penjualan persediaan hewan ternak produksi</t>
        </is>
      </c>
      <c r="B53" s="81" t="n"/>
      <c r="C53" s="78" t="n"/>
      <c r="D53" s="78" t="n"/>
      <c r="E53" s="78" t="n"/>
      <c r="F53" s="78" t="n"/>
      <c r="G53" s="78" t="n"/>
      <c r="H53" s="78" t="n"/>
      <c r="I53" s="78" t="n"/>
      <c r="J53" s="78" t="n"/>
      <c r="K53" s="78" t="n"/>
      <c r="L53" s="78" t="n"/>
      <c r="M53" s="78" t="n"/>
      <c r="N53" s="78" t="n"/>
      <c r="O53" s="78" t="n"/>
      <c r="P53" s="78" t="n"/>
      <c r="Q53" s="78" t="n"/>
      <c r="R53" s="78" t="n"/>
      <c r="S53" s="78" t="n"/>
      <c r="T53" s="78" t="n"/>
      <c r="U53" s="78" t="n"/>
      <c r="V53" s="78" t="n"/>
      <c r="W53" s="78" t="n"/>
      <c r="X53" s="78" t="n"/>
      <c r="Y53" s="78" t="n"/>
      <c r="Z53" s="78" t="n"/>
      <c r="AA53" s="78" t="n"/>
      <c r="AB53" s="78" t="n"/>
      <c r="AC53" s="78" t="n"/>
      <c r="AD53" s="78" t="n"/>
      <c r="AE53" s="78" t="n"/>
      <c r="AF53" s="78" t="n"/>
      <c r="AG53" s="78" t="n"/>
      <c r="AH53" s="78" t="n"/>
    </row>
    <row r="54" ht="52" customHeight="1" s="204" thickBot="1">
      <c r="A54" s="81" t="inlineStr">
        <is>
          <t>Pembayaran untuk perolehan persediaan hewan ternak produksi</t>
        </is>
      </c>
      <c r="B54" s="81" t="n"/>
      <c r="C54" s="79" t="n"/>
      <c r="D54" s="79" t="n"/>
      <c r="E54" s="79" t="n"/>
      <c r="F54" s="79" t="n"/>
      <c r="G54" s="79" t="n"/>
      <c r="H54" s="79" t="n"/>
      <c r="I54" s="79" t="n"/>
      <c r="J54" s="79" t="n"/>
      <c r="K54" s="79" t="n"/>
      <c r="L54" s="79" t="n"/>
      <c r="M54" s="79" t="n"/>
      <c r="N54" s="79" t="n"/>
      <c r="O54" s="79" t="n"/>
      <c r="P54" s="79" t="n"/>
      <c r="Q54" s="79" t="n"/>
      <c r="R54" s="79" t="n"/>
      <c r="S54" s="79" t="n"/>
      <c r="T54" s="79" t="n"/>
      <c r="U54" s="79" t="n"/>
      <c r="V54" s="79" t="n"/>
      <c r="W54" s="79" t="n"/>
      <c r="X54" s="79" t="n"/>
      <c r="Y54" s="79" t="n"/>
      <c r="Z54" s="79" t="n"/>
      <c r="AA54" s="79" t="n"/>
      <c r="AB54" s="79" t="n"/>
      <c r="AC54" s="79" t="n"/>
      <c r="AD54" s="79" t="n"/>
      <c r="AE54" s="79" t="n"/>
      <c r="AF54" s="79" t="n"/>
      <c r="AG54" s="79" t="n"/>
      <c r="AH54" s="79" t="n"/>
    </row>
    <row r="55" ht="35" customHeight="1" s="204" thickBot="1">
      <c r="A55" s="81" t="inlineStr">
        <is>
          <t>Penerimaan dari penjualan hutan tanaman industri</t>
        </is>
      </c>
      <c r="B55" s="81" t="n"/>
      <c r="C55" s="78" t="n"/>
      <c r="D55" s="78" t="n"/>
      <c r="E55" s="78" t="n"/>
      <c r="F55" s="78" t="n"/>
      <c r="G55" s="78" t="n"/>
      <c r="H55" s="78" t="n"/>
      <c r="I55" s="78" t="n"/>
      <c r="J55" s="78" t="n"/>
      <c r="K55" s="78" t="n"/>
      <c r="L55" s="78" t="n"/>
      <c r="M55" s="78" t="n"/>
      <c r="N55" s="78" t="n"/>
      <c r="O55" s="78" t="n"/>
      <c r="P55" s="78" t="n"/>
      <c r="Q55" s="78" t="n"/>
      <c r="R55" s="78" t="n"/>
      <c r="S55" s="78" t="n"/>
      <c r="T55" s="78" t="n"/>
      <c r="U55" s="78" t="n"/>
      <c r="V55" s="78" t="n"/>
      <c r="W55" s="78" t="n"/>
      <c r="X55" s="78" t="n"/>
      <c r="Y55" s="78" t="n"/>
      <c r="Z55" s="78" t="n"/>
      <c r="AA55" s="78" t="n"/>
      <c r="AB55" s="78" t="n"/>
      <c r="AC55" s="78" t="n"/>
      <c r="AD55" s="78" t="n"/>
      <c r="AE55" s="78" t="n"/>
      <c r="AF55" s="78" t="n"/>
      <c r="AG55" s="78" t="n"/>
      <c r="AH55" s="78" t="n"/>
    </row>
    <row r="56" ht="35" customHeight="1" s="204" thickBot="1">
      <c r="A56" s="81" t="inlineStr">
        <is>
          <t>Pembayaran untuk perolehan hutan tanaman industri</t>
        </is>
      </c>
      <c r="B56" s="81" t="n"/>
      <c r="C56" s="79" t="n"/>
      <c r="D56" s="79" t="n"/>
      <c r="E56" s="79" t="n"/>
      <c r="F56" s="79" t="n"/>
      <c r="G56" s="79" t="n"/>
      <c r="H56" s="79" t="n"/>
      <c r="I56" s="79" t="n"/>
      <c r="J56" s="79" t="n"/>
      <c r="K56" s="79" t="n"/>
      <c r="L56" s="79" t="n"/>
      <c r="M56" s="79" t="n"/>
      <c r="N56" s="79" t="n"/>
      <c r="O56" s="79" t="n"/>
      <c r="P56" s="79" t="n"/>
      <c r="Q56" s="79" t="n"/>
      <c r="R56" s="79" t="n"/>
      <c r="S56" s="79" t="n"/>
      <c r="T56" s="79" t="n"/>
      <c r="U56" s="79" t="n"/>
      <c r="V56" s="79" t="n"/>
      <c r="W56" s="79" t="n"/>
      <c r="X56" s="79" t="n"/>
      <c r="Y56" s="79" t="n"/>
      <c r="Z56" s="79" t="n"/>
      <c r="AA56" s="79" t="n"/>
      <c r="AB56" s="79" t="n"/>
      <c r="AC56" s="79" t="n"/>
      <c r="AD56" s="79" t="n"/>
      <c r="AE56" s="79" t="n"/>
      <c r="AF56" s="79" t="n"/>
      <c r="AG56" s="79" t="n"/>
      <c r="AH56" s="79" t="n"/>
    </row>
    <row r="57" ht="35" customHeight="1" s="204" thickBot="1">
      <c r="A57" s="81" t="inlineStr">
        <is>
          <t>Penerimaan dari penjualan tanaman perkebunan</t>
        </is>
      </c>
      <c r="B57" s="81" t="n"/>
      <c r="C57" s="78" t="n"/>
      <c r="D57" s="78" t="n"/>
      <c r="E57" s="78" t="n"/>
      <c r="F57" s="78" t="n"/>
      <c r="G57" s="78" t="n"/>
      <c r="H57" s="78" t="n"/>
      <c r="I57" s="78" t="n"/>
      <c r="J57" s="78" t="n"/>
      <c r="K57" s="78" t="n"/>
      <c r="L57" s="78" t="n"/>
      <c r="M57" s="78" t="n"/>
      <c r="N57" s="78" t="n"/>
      <c r="O57" s="78" t="n"/>
      <c r="P57" s="78" t="n"/>
      <c r="Q57" s="78" t="n"/>
      <c r="R57" s="78" t="n"/>
      <c r="S57" s="78" t="n"/>
      <c r="T57" s="78" t="n"/>
      <c r="U57" s="78" t="n"/>
      <c r="V57" s="78" t="n"/>
      <c r="W57" s="78" t="n"/>
      <c r="X57" s="78" t="n"/>
      <c r="Y57" s="78" t="n"/>
      <c r="Z57" s="78" t="n"/>
      <c r="AA57" s="78" t="n"/>
      <c r="AB57" s="78" t="n"/>
      <c r="AC57" s="78" t="n"/>
      <c r="AD57" s="78" t="n"/>
      <c r="AE57" s="78" t="n"/>
      <c r="AF57" s="78" t="n"/>
      <c r="AG57" s="78" t="n"/>
      <c r="AH57" s="78" t="n"/>
    </row>
    <row r="58" ht="35" customHeight="1" s="204" thickBot="1">
      <c r="A58" s="81" t="inlineStr">
        <is>
          <t>Pembayaran untuk perolehan tanaman perkebunan</t>
        </is>
      </c>
      <c r="B58" s="81" t="n"/>
      <c r="C58" s="79" t="n"/>
      <c r="D58" s="79" t="n"/>
      <c r="E58" s="79" t="n"/>
      <c r="F58" s="79" t="n"/>
      <c r="G58" s="79" t="n"/>
      <c r="H58" s="79" t="n"/>
      <c r="I58" s="79" t="n"/>
      <c r="J58" s="79" t="n"/>
      <c r="K58" s="79" t="n"/>
      <c r="L58" s="79" t="n"/>
      <c r="M58" s="79" t="n"/>
      <c r="N58" s="79" t="n"/>
      <c r="O58" s="79" t="n"/>
      <c r="P58" s="79" t="n"/>
      <c r="Q58" s="79" t="n"/>
      <c r="R58" s="79" t="n"/>
      <c r="S58" s="79" t="n"/>
      <c r="T58" s="79" t="n"/>
      <c r="U58" s="79" t="n"/>
      <c r="V58" s="79" t="n"/>
      <c r="W58" s="79" t="n"/>
      <c r="X58" s="79" t="n"/>
      <c r="Y58" s="79" t="n"/>
      <c r="Z58" s="79" t="n"/>
      <c r="AA58" s="79" t="n"/>
      <c r="AB58" s="79" t="n"/>
      <c r="AC58" s="79" t="n"/>
      <c r="AD58" s="79" t="n"/>
      <c r="AE58" s="79" t="n"/>
      <c r="AF58" s="79" t="n"/>
      <c r="AG58" s="79" t="n"/>
      <c r="AH58" s="79" t="n"/>
    </row>
    <row r="59" ht="35" customHeight="1" s="204" thickBot="1">
      <c r="A59" s="81" t="inlineStr">
        <is>
          <t>Penerimaan dari penjualan perkebunan plasma</t>
        </is>
      </c>
      <c r="B59" s="81" t="n"/>
      <c r="C59" s="78" t="n"/>
      <c r="D59" s="78" t="n"/>
      <c r="E59" s="78" t="n"/>
      <c r="F59" s="78" t="n"/>
      <c r="G59" s="78" t="n"/>
      <c r="H59" s="78" t="n"/>
      <c r="I59" s="78" t="n"/>
      <c r="J59" s="78" t="n"/>
      <c r="K59" s="78" t="n"/>
      <c r="L59" s="78" t="n"/>
      <c r="M59" s="78" t="n"/>
      <c r="N59" s="78" t="n"/>
      <c r="O59" s="78" t="n"/>
      <c r="P59" s="78" t="n"/>
      <c r="Q59" s="78" t="n"/>
      <c r="R59" s="78" t="n"/>
      <c r="S59" s="78" t="n"/>
      <c r="T59" s="78" t="n"/>
      <c r="U59" s="78" t="n"/>
      <c r="V59" s="78" t="n"/>
      <c r="W59" s="78" t="n"/>
      <c r="X59" s="78" t="n"/>
      <c r="Y59" s="78" t="n"/>
      <c r="Z59" s="78" t="n"/>
      <c r="AA59" s="78" t="n"/>
      <c r="AB59" s="78" t="n"/>
      <c r="AC59" s="78" t="n"/>
      <c r="AD59" s="78" t="n"/>
      <c r="AE59" s="78" t="n"/>
      <c r="AF59" s="78" t="n"/>
      <c r="AG59" s="78" t="n"/>
      <c r="AH59" s="78" t="n"/>
    </row>
    <row r="60" ht="35" customHeight="1" s="204" thickBot="1">
      <c r="A60" s="81" t="inlineStr">
        <is>
          <t>Pembayaran untuk perolehan perkebunan plasma</t>
        </is>
      </c>
      <c r="B60" s="81" t="n"/>
      <c r="C60" s="79" t="n"/>
      <c r="D60" s="79" t="n"/>
      <c r="E60" s="79" t="n"/>
      <c r="F60" s="79" t="n"/>
      <c r="G60" s="79" t="n"/>
      <c r="H60" s="79" t="n"/>
      <c r="I60" s="79" t="n"/>
      <c r="J60" s="79" t="n"/>
      <c r="K60" s="79" t="n"/>
      <c r="L60" s="79" t="n"/>
      <c r="M60" s="79" t="n"/>
      <c r="N60" s="79" t="n"/>
      <c r="O60" s="79" t="n"/>
      <c r="P60" s="79" t="n"/>
      <c r="Q60" s="79" t="n"/>
      <c r="R60" s="79" t="n"/>
      <c r="S60" s="79" t="n"/>
      <c r="T60" s="79" t="n"/>
      <c r="U60" s="79" t="n"/>
      <c r="V60" s="79" t="n"/>
      <c r="W60" s="79" t="n"/>
      <c r="X60" s="79" t="n"/>
      <c r="Y60" s="79" t="n"/>
      <c r="Z60" s="79" t="n"/>
      <c r="AA60" s="79" t="n"/>
      <c r="AB60" s="79" t="n"/>
      <c r="AC60" s="79" t="n"/>
      <c r="AD60" s="79" t="n"/>
      <c r="AE60" s="79" t="n"/>
      <c r="AF60" s="79" t="n"/>
      <c r="AG60" s="79" t="n"/>
      <c r="AH60" s="79" t="n"/>
    </row>
    <row r="61" ht="35" customHeight="1" s="204" thickBot="1">
      <c r="A61" s="81" t="inlineStr">
        <is>
          <t>Penerimaan dari penjualan properti investasi</t>
        </is>
      </c>
      <c r="B61" s="81" t="n"/>
      <c r="C61" s="78" t="n"/>
      <c r="D61" s="78" t="n"/>
      <c r="E61" s="78" t="n"/>
      <c r="F61" s="78" t="n"/>
      <c r="G61" s="78" t="n"/>
      <c r="H61" s="78" t="n"/>
      <c r="I61" s="78" t="n"/>
      <c r="J61" s="78" t="n"/>
      <c r="K61" s="78" t="n"/>
      <c r="L61" s="78" t="n"/>
      <c r="M61" s="78" t="n"/>
      <c r="N61" s="78" t="n"/>
      <c r="O61" s="78" t="n"/>
      <c r="P61" s="78" t="n"/>
      <c r="Q61" s="78" t="n"/>
      <c r="R61" s="78" t="n"/>
      <c r="S61" s="78" t="n"/>
      <c r="T61" s="78" t="n"/>
      <c r="U61" s="78" t="n"/>
      <c r="V61" s="78" t="n"/>
      <c r="W61" s="78" t="n"/>
      <c r="X61" s="78" t="n"/>
      <c r="Y61" s="78" t="n"/>
      <c r="Z61" s="78" t="n"/>
      <c r="AA61" s="78" t="n"/>
      <c r="AB61" s="78" t="n"/>
      <c r="AC61" s="78" t="n"/>
      <c r="AD61" s="78" t="n"/>
      <c r="AE61" s="78" t="n"/>
      <c r="AF61" s="78" t="n"/>
      <c r="AG61" s="78" t="n"/>
      <c r="AH61" s="78" t="n"/>
    </row>
    <row r="62" ht="35" customHeight="1" s="204" thickBot="1">
      <c r="A62" s="81" t="inlineStr">
        <is>
          <t>Pembayaran untuk perolehan properti investasi</t>
        </is>
      </c>
      <c r="B62" s="81" t="n"/>
      <c r="C62" s="79" t="n"/>
      <c r="D62" s="79" t="n"/>
      <c r="E62" s="79" t="n"/>
      <c r="F62" s="79" t="n"/>
      <c r="G62" s="79" t="n"/>
      <c r="H62" s="79" t="n"/>
      <c r="I62" s="79" t="n"/>
      <c r="J62" s="79" t="n"/>
      <c r="K62" s="79" t="n"/>
      <c r="L62" s="79" t="n"/>
      <c r="M62" s="79" t="n"/>
      <c r="N62" s="79" t="n"/>
      <c r="O62" s="79" t="n"/>
      <c r="P62" s="79" t="n"/>
      <c r="Q62" s="79" t="n"/>
      <c r="R62" s="79" t="n"/>
      <c r="S62" s="79" t="n"/>
      <c r="T62" s="79" t="n"/>
      <c r="U62" s="79" t="n"/>
      <c r="V62" s="79" t="n"/>
      <c r="W62" s="79" t="n"/>
      <c r="X62" s="79" t="n"/>
      <c r="Y62" s="79" t="n"/>
      <c r="Z62" s="79" t="n"/>
      <c r="AA62" s="79" t="n"/>
      <c r="AB62" s="79" t="n"/>
      <c r="AC62" s="79" t="n"/>
      <c r="AD62" s="79" t="n"/>
      <c r="AE62" s="79" t="n"/>
      <c r="AF62" s="79" t="n"/>
      <c r="AG62" s="79" t="n"/>
      <c r="AH62" s="79" t="n"/>
    </row>
    <row r="63" ht="35" customHeight="1" s="204" thickBot="1">
      <c r="A63" s="81" t="inlineStr">
        <is>
          <t>Penerimaan dari penjualan aset tetap</t>
        </is>
      </c>
      <c r="B63" s="81" t="n"/>
      <c r="C63" s="78" t="n"/>
      <c r="D63" s="78" t="n"/>
      <c r="E63" s="78" t="n"/>
      <c r="F63" s="78" t="n"/>
      <c r="G63" s="78" t="n"/>
      <c r="H63" s="78" t="n"/>
      <c r="I63" s="78" t="n"/>
      <c r="J63" s="78" t="n"/>
      <c r="K63" s="78" t="n"/>
      <c r="L63" s="78" t="n"/>
      <c r="M63" s="78" t="n"/>
      <c r="N63" s="78" t="n"/>
      <c r="O63" s="78" t="n"/>
      <c r="P63" s="78" t="n"/>
      <c r="Q63" s="78" t="n"/>
      <c r="R63" s="78" t="n"/>
      <c r="S63" s="78" t="n"/>
      <c r="T63" s="78" t="n"/>
      <c r="U63" s="78" t="n"/>
      <c r="V63" s="78" t="n"/>
      <c r="W63" s="78" t="n"/>
      <c r="X63" s="78" t="n"/>
      <c r="Y63" s="78" t="n"/>
      <c r="Z63" s="78" t="n"/>
      <c r="AA63" s="78" t="n"/>
      <c r="AB63" s="78" t="n"/>
      <c r="AC63" s="78" t="n"/>
      <c r="AD63" s="78" t="n"/>
      <c r="AE63" s="78" t="n"/>
      <c r="AF63" s="78" t="n"/>
      <c r="AG63" s="78" t="n"/>
      <c r="AH63" s="78" t="n"/>
    </row>
    <row r="64" ht="35" customHeight="1" s="204" thickBot="1">
      <c r="A64" s="81" t="inlineStr">
        <is>
          <t>Pembayaran untuk perolehan aset tetap</t>
        </is>
      </c>
      <c r="B64" s="81" t="n"/>
      <c r="C64" s="79" t="n"/>
      <c r="D64" s="79" t="n"/>
      <c r="E64" s="79" t="n"/>
      <c r="F64" s="79" t="n"/>
      <c r="G64" s="79" t="n"/>
      <c r="H64" s="79" t="n"/>
      <c r="I64" s="79" t="n"/>
      <c r="J64" s="79" t="n"/>
      <c r="K64" s="79" t="n"/>
      <c r="L64" s="79" t="n"/>
      <c r="M64" s="79" t="n"/>
      <c r="N64" s="79" t="n"/>
      <c r="O64" s="79" t="n"/>
      <c r="P64" s="79" t="n"/>
      <c r="Q64" s="79" t="n"/>
      <c r="R64" s="79" t="n"/>
      <c r="S64" s="79" t="n"/>
      <c r="T64" s="79" t="n"/>
      <c r="U64" s="79" t="n"/>
      <c r="V64" s="79" t="n"/>
      <c r="W64" s="79" t="n"/>
      <c r="X64" s="79" t="n"/>
      <c r="Y64" s="79" t="n"/>
      <c r="Z64" s="79" t="n"/>
      <c r="AA64" s="79" t="n"/>
      <c r="AB64" s="79" t="n"/>
      <c r="AC64" s="79" t="n"/>
      <c r="AD64" s="79" t="n"/>
      <c r="AE64" s="79" t="n"/>
      <c r="AF64" s="79" t="n"/>
      <c r="AG64" s="79" t="n"/>
      <c r="AH64" s="79" t="n"/>
    </row>
    <row r="65" ht="35" customHeight="1" s="204" thickBot="1">
      <c r="A65" s="81" t="inlineStr">
        <is>
          <t>Penerimaan dari penjualan aset agunan yang diambil alih</t>
        </is>
      </c>
      <c r="B65" s="81" t="n"/>
      <c r="C65" s="78" t="n"/>
      <c r="D65" s="78" t="n"/>
      <c r="E65" s="78" t="n"/>
      <c r="F65" s="78" t="n"/>
      <c r="G65" s="78" t="n"/>
      <c r="H65" s="78" t="n"/>
      <c r="I65" s="78" t="n"/>
      <c r="J65" s="78" t="n"/>
      <c r="K65" s="78" t="n"/>
      <c r="L65" s="78" t="n"/>
      <c r="M65" s="78" t="n"/>
      <c r="N65" s="78" t="n"/>
      <c r="O65" s="78" t="n"/>
      <c r="P65" s="78" t="n"/>
      <c r="Q65" s="78" t="n"/>
      <c r="R65" s="78" t="n"/>
      <c r="S65" s="78" t="n"/>
      <c r="T65" s="78" t="n"/>
      <c r="U65" s="78" t="n"/>
      <c r="V65" s="78" t="n"/>
      <c r="W65" s="78" t="n"/>
      <c r="X65" s="78" t="n"/>
      <c r="Y65" s="78" t="n"/>
      <c r="Z65" s="78" t="n"/>
      <c r="AA65" s="78" t="n"/>
      <c r="AB65" s="78" t="n"/>
      <c r="AC65" s="78" t="n"/>
      <c r="AD65" s="78" t="n"/>
      <c r="AE65" s="78" t="n"/>
      <c r="AF65" s="78" t="n"/>
      <c r="AG65" s="78" t="n"/>
      <c r="AH65" s="78" t="n"/>
    </row>
    <row r="66" ht="35" customHeight="1" s="204" thickBot="1">
      <c r="A66" s="81" t="inlineStr">
        <is>
          <t>Penerimaan dari penjualan aset minyak dan gas bumi</t>
        </is>
      </c>
      <c r="B66" s="81" t="n"/>
      <c r="C66" s="78" t="n"/>
      <c r="D66" s="78" t="n"/>
      <c r="E66" s="78" t="n"/>
      <c r="F66" s="78" t="n"/>
      <c r="G66" s="78" t="n"/>
      <c r="H66" s="78" t="n"/>
      <c r="I66" s="78" t="n"/>
      <c r="J66" s="78" t="n"/>
      <c r="K66" s="78" t="n"/>
      <c r="L66" s="78" t="n"/>
      <c r="M66" s="78" t="n"/>
      <c r="N66" s="78" t="n"/>
      <c r="O66" s="78" t="n"/>
      <c r="P66" s="78" t="n"/>
      <c r="Q66" s="78" t="n"/>
      <c r="R66" s="78" t="n"/>
      <c r="S66" s="78" t="n"/>
      <c r="T66" s="78" t="n"/>
      <c r="U66" s="78" t="n"/>
      <c r="V66" s="78" t="n"/>
      <c r="W66" s="78" t="n"/>
      <c r="X66" s="78" t="n"/>
      <c r="Y66" s="78" t="n"/>
      <c r="Z66" s="78" t="n"/>
      <c r="AA66" s="78" t="n"/>
      <c r="AB66" s="78" t="n"/>
      <c r="AC66" s="78" t="n"/>
      <c r="AD66" s="78" t="n"/>
      <c r="AE66" s="78" t="n"/>
      <c r="AF66" s="78" t="n"/>
      <c r="AG66" s="78" t="n"/>
      <c r="AH66" s="78" t="n"/>
    </row>
    <row r="67" ht="35" customHeight="1" s="204" thickBot="1">
      <c r="A67" s="81" t="inlineStr">
        <is>
          <t>Pembayaran untuk perolehan aset minyak dan gas bumi</t>
        </is>
      </c>
      <c r="B67" s="81" t="n"/>
      <c r="C67" s="79" t="n"/>
      <c r="D67" s="79" t="n"/>
      <c r="E67" s="79" t="n"/>
      <c r="F67" s="79" t="n"/>
      <c r="G67" s="79" t="n"/>
      <c r="H67" s="79" t="n"/>
      <c r="I67" s="79" t="n"/>
      <c r="J67" s="79" t="n"/>
      <c r="K67" s="79" t="n"/>
      <c r="L67" s="79" t="n"/>
      <c r="M67" s="79" t="n"/>
      <c r="N67" s="79" t="n"/>
      <c r="O67" s="79" t="n"/>
      <c r="P67" s="79" t="n"/>
      <c r="Q67" s="79" t="n"/>
      <c r="R67" s="79" t="n"/>
      <c r="S67" s="79" t="n"/>
      <c r="T67" s="79" t="n"/>
      <c r="U67" s="79" t="n"/>
      <c r="V67" s="79" t="n"/>
      <c r="W67" s="79" t="n"/>
      <c r="X67" s="79" t="n"/>
      <c r="Y67" s="79" t="n"/>
      <c r="Z67" s="79" t="n"/>
      <c r="AA67" s="79" t="n"/>
      <c r="AB67" s="79" t="n"/>
      <c r="AC67" s="79" t="n"/>
      <c r="AD67" s="79" t="n"/>
      <c r="AE67" s="79" t="n"/>
      <c r="AF67" s="79" t="n"/>
      <c r="AG67" s="79" t="n"/>
      <c r="AH67" s="79" t="n"/>
    </row>
    <row r="68" ht="35" customHeight="1" s="204" thickBot="1">
      <c r="A68" s="81" t="inlineStr">
        <is>
          <t>Penerimaan dari penjualan aset eksplorasi dan evaluasi</t>
        </is>
      </c>
      <c r="B68" s="81" t="n"/>
      <c r="C68" s="78" t="n"/>
      <c r="D68" s="78" t="n"/>
      <c r="E68" s="78" t="n"/>
      <c r="F68" s="78" t="n"/>
      <c r="G68" s="78" t="n"/>
      <c r="H68" s="78" t="n"/>
      <c r="I68" s="78" t="n"/>
      <c r="J68" s="78" t="n"/>
      <c r="K68" s="78" t="n"/>
      <c r="L68" s="78" t="n"/>
      <c r="M68" s="78" t="n"/>
      <c r="N68" s="78" t="n"/>
      <c r="O68" s="78" t="n"/>
      <c r="P68" s="78" t="n"/>
      <c r="Q68" s="78" t="n"/>
      <c r="R68" s="78" t="n"/>
      <c r="S68" s="78" t="n"/>
      <c r="T68" s="78" t="n"/>
      <c r="U68" s="78" t="n"/>
      <c r="V68" s="78" t="n"/>
      <c r="W68" s="78" t="n"/>
      <c r="X68" s="78" t="n"/>
      <c r="Y68" s="78" t="n"/>
      <c r="Z68" s="78" t="n"/>
      <c r="AA68" s="78" t="n"/>
      <c r="AB68" s="78" t="n"/>
      <c r="AC68" s="78" t="n"/>
      <c r="AD68" s="78" t="n"/>
      <c r="AE68" s="78" t="n"/>
      <c r="AF68" s="78" t="n"/>
      <c r="AG68" s="78" t="n"/>
      <c r="AH68" s="78" t="n"/>
    </row>
    <row r="69" ht="35" customHeight="1" s="204" thickBot="1">
      <c r="A69" s="81" t="inlineStr">
        <is>
          <t>Pembayaran untuk perolehan aset eksplorasi dan evaluasi</t>
        </is>
      </c>
      <c r="B69" s="81" t="n"/>
      <c r="C69" s="79" t="n"/>
      <c r="D69" s="79" t="n"/>
      <c r="E69" s="79" t="n"/>
      <c r="F69" s="79" t="n"/>
      <c r="G69" s="79" t="n"/>
      <c r="H69" s="79" t="n"/>
      <c r="I69" s="79" t="n"/>
      <c r="J69" s="79" t="n"/>
      <c r="K69" s="79" t="n"/>
      <c r="L69" s="79" t="n"/>
      <c r="M69" s="79" t="n"/>
      <c r="N69" s="79" t="n"/>
      <c r="O69" s="79" t="n"/>
      <c r="P69" s="79" t="n"/>
      <c r="Q69" s="79" t="n"/>
      <c r="R69" s="79" t="n"/>
      <c r="S69" s="79" t="n"/>
      <c r="T69" s="79" t="n"/>
      <c r="U69" s="79" t="n"/>
      <c r="V69" s="79" t="n"/>
      <c r="W69" s="79" t="n"/>
      <c r="X69" s="79" t="n"/>
      <c r="Y69" s="79" t="n"/>
      <c r="Z69" s="79" t="n"/>
      <c r="AA69" s="79" t="n"/>
      <c r="AB69" s="79" t="n"/>
      <c r="AC69" s="79" t="n"/>
      <c r="AD69" s="79" t="n"/>
      <c r="AE69" s="79" t="n"/>
      <c r="AF69" s="79" t="n"/>
      <c r="AG69" s="79" t="n"/>
      <c r="AH69" s="79" t="n"/>
    </row>
    <row r="70" ht="35" customHeight="1" s="204" thickBot="1">
      <c r="A70" s="81" t="inlineStr">
        <is>
          <t>Penerimaan dari penjualan hak penguasaan jalan tol</t>
        </is>
      </c>
      <c r="B70" s="81" t="n"/>
      <c r="C70" s="78" t="n"/>
      <c r="D70" s="78" t="n"/>
      <c r="E70" s="78" t="n"/>
      <c r="F70" s="78" t="n"/>
      <c r="G70" s="78" t="n"/>
      <c r="H70" s="78" t="n"/>
      <c r="I70" s="78" t="n"/>
      <c r="J70" s="78" t="n"/>
      <c r="K70" s="78" t="n"/>
      <c r="L70" s="78" t="n"/>
      <c r="M70" s="78" t="n"/>
      <c r="N70" s="78" t="n"/>
      <c r="O70" s="78" t="n"/>
      <c r="P70" s="78" t="n"/>
      <c r="Q70" s="78" t="n"/>
      <c r="R70" s="78" t="n"/>
      <c r="S70" s="78" t="n"/>
      <c r="T70" s="78" t="n"/>
      <c r="U70" s="78" t="n"/>
      <c r="V70" s="78" t="n"/>
      <c r="W70" s="78" t="n"/>
      <c r="X70" s="78" t="n"/>
      <c r="Y70" s="78" t="n"/>
      <c r="Z70" s="78" t="n"/>
      <c r="AA70" s="78" t="n"/>
      <c r="AB70" s="78" t="n"/>
      <c r="AC70" s="78" t="n"/>
      <c r="AD70" s="78" t="n"/>
      <c r="AE70" s="78" t="n"/>
      <c r="AF70" s="78" t="n"/>
      <c r="AG70" s="78" t="n"/>
      <c r="AH70" s="78" t="n"/>
    </row>
    <row r="71" ht="35" customHeight="1" s="204" thickBot="1">
      <c r="A71" s="81" t="inlineStr">
        <is>
          <t>Pembayaran untuk perolehan hak penguasaan jalan tol</t>
        </is>
      </c>
      <c r="B71" s="81" t="n"/>
      <c r="C71" s="79" t="n"/>
      <c r="D71" s="79" t="n"/>
      <c r="E71" s="79" t="n"/>
      <c r="F71" s="79" t="n"/>
      <c r="G71" s="79" t="n"/>
      <c r="H71" s="79" t="n"/>
      <c r="I71" s="79" t="n"/>
      <c r="J71" s="79" t="n"/>
      <c r="K71" s="79" t="n"/>
      <c r="L71" s="79" t="n"/>
      <c r="M71" s="79" t="n"/>
      <c r="N71" s="79" t="n"/>
      <c r="O71" s="79" t="n"/>
      <c r="P71" s="79" t="n"/>
      <c r="Q71" s="79" t="n"/>
      <c r="R71" s="79" t="n"/>
      <c r="S71" s="79" t="n"/>
      <c r="T71" s="79" t="n"/>
      <c r="U71" s="79" t="n"/>
      <c r="V71" s="79" t="n"/>
      <c r="W71" s="79" t="n"/>
      <c r="X71" s="79" t="n"/>
      <c r="Y71" s="79" t="n"/>
      <c r="Z71" s="79" t="n"/>
      <c r="AA71" s="79" t="n"/>
      <c r="AB71" s="79" t="n"/>
      <c r="AC71" s="79" t="n"/>
      <c r="AD71" s="79" t="n"/>
      <c r="AE71" s="79" t="n"/>
      <c r="AF71" s="79" t="n"/>
      <c r="AG71" s="79" t="n"/>
      <c r="AH71" s="79" t="n"/>
    </row>
    <row r="72" ht="35" customHeight="1" s="204" thickBot="1">
      <c r="A72" s="81" t="inlineStr">
        <is>
          <t>Penerimaan dari penjualan properti pertambangan</t>
        </is>
      </c>
      <c r="B72" s="81" t="n"/>
      <c r="C72" s="78" t="n"/>
      <c r="D72" s="78" t="n"/>
      <c r="E72" s="78" t="n"/>
      <c r="F72" s="78" t="n"/>
      <c r="G72" s="78" t="n"/>
      <c r="H72" s="78" t="n"/>
      <c r="I72" s="78" t="n"/>
      <c r="J72" s="78" t="n"/>
      <c r="K72" s="78" t="n"/>
      <c r="L72" s="78" t="n"/>
      <c r="M72" s="78" t="n"/>
      <c r="N72" s="78" t="n"/>
      <c r="O72" s="78" t="n"/>
      <c r="P72" s="78" t="n"/>
      <c r="Q72" s="78" t="n"/>
      <c r="R72" s="78" t="n"/>
      <c r="S72" s="78" t="n"/>
      <c r="T72" s="78" t="n"/>
      <c r="U72" s="78" t="n"/>
      <c r="V72" s="78" t="n"/>
      <c r="W72" s="78" t="n"/>
      <c r="X72" s="78" t="n"/>
      <c r="Y72" s="78" t="n"/>
      <c r="Z72" s="78" t="n"/>
      <c r="AA72" s="78" t="n"/>
      <c r="AB72" s="78" t="n"/>
      <c r="AC72" s="78" t="n"/>
      <c r="AD72" s="78" t="n"/>
      <c r="AE72" s="78" t="n"/>
      <c r="AF72" s="78" t="n"/>
      <c r="AG72" s="78" t="n"/>
      <c r="AH72" s="78" t="n"/>
    </row>
    <row r="73" ht="35" customHeight="1" s="204" thickBot="1">
      <c r="A73" s="81" t="inlineStr">
        <is>
          <t>Pembayaran untuk perolehan properti pertambangan</t>
        </is>
      </c>
      <c r="B73" s="81" t="n"/>
      <c r="C73" s="79" t="n"/>
      <c r="D73" s="79" t="n"/>
      <c r="E73" s="79" t="n"/>
      <c r="F73" s="79" t="n"/>
      <c r="G73" s="79" t="n"/>
      <c r="H73" s="79" t="n"/>
      <c r="I73" s="79" t="n"/>
      <c r="J73" s="79" t="n"/>
      <c r="K73" s="79" t="n"/>
      <c r="L73" s="79" t="n"/>
      <c r="M73" s="79" t="n"/>
      <c r="N73" s="79" t="n"/>
      <c r="O73" s="79" t="n"/>
      <c r="P73" s="79" t="n"/>
      <c r="Q73" s="79" t="n"/>
      <c r="R73" s="79" t="n"/>
      <c r="S73" s="79" t="n"/>
      <c r="T73" s="79" t="n"/>
      <c r="U73" s="79" t="n"/>
      <c r="V73" s="79" t="n"/>
      <c r="W73" s="79" t="n"/>
      <c r="X73" s="79" t="n"/>
      <c r="Y73" s="79" t="n"/>
      <c r="Z73" s="79" t="n"/>
      <c r="AA73" s="79" t="n"/>
      <c r="AB73" s="79" t="n"/>
      <c r="AC73" s="79" t="n"/>
      <c r="AD73" s="79" t="n"/>
      <c r="AE73" s="79" t="n"/>
      <c r="AF73" s="79" t="n"/>
      <c r="AG73" s="79" t="n"/>
      <c r="AH73" s="79" t="n"/>
    </row>
    <row r="74" ht="35" customHeight="1" s="204" thickBot="1">
      <c r="A74" s="81" t="inlineStr">
        <is>
          <t>Penerimaan dari penjualan aset takberwujud</t>
        </is>
      </c>
      <c r="B74" s="81" t="n"/>
      <c r="C74" s="78" t="n"/>
      <c r="D74" s="78" t="n"/>
      <c r="E74" s="78" t="n"/>
      <c r="F74" s="78" t="n"/>
      <c r="G74" s="78" t="n"/>
      <c r="H74" s="78" t="n"/>
      <c r="I74" s="78" t="n"/>
      <c r="J74" s="78" t="n"/>
      <c r="K74" s="78" t="n"/>
      <c r="L74" s="78" t="n"/>
      <c r="M74" s="78" t="n"/>
      <c r="N74" s="78" t="n"/>
      <c r="O74" s="78" t="n"/>
      <c r="P74" s="78" t="n"/>
      <c r="Q74" s="78" t="n"/>
      <c r="R74" s="78" t="n"/>
      <c r="S74" s="78" t="n"/>
      <c r="T74" s="78" t="n"/>
      <c r="U74" s="78" t="n"/>
      <c r="V74" s="78" t="n"/>
      <c r="W74" s="78" t="n"/>
      <c r="X74" s="78" t="n"/>
      <c r="Y74" s="78" t="n"/>
      <c r="Z74" s="78" t="n"/>
      <c r="AA74" s="78" t="n"/>
      <c r="AB74" s="78" t="n"/>
      <c r="AC74" s="78" t="n"/>
      <c r="AD74" s="78" t="n"/>
      <c r="AE74" s="78" t="n"/>
      <c r="AF74" s="78" t="n"/>
      <c r="AG74" s="78" t="n"/>
      <c r="AH74" s="78" t="n"/>
    </row>
    <row r="75" ht="35" customHeight="1" s="204" thickBot="1">
      <c r="A75" s="81" t="inlineStr">
        <is>
          <t>Pembayaran untuk perolehan aset takberwujud</t>
        </is>
      </c>
      <c r="B75" s="81" t="n"/>
      <c r="C75" s="79" t="n"/>
      <c r="D75" s="79" t="n"/>
      <c r="E75" s="79" t="n"/>
      <c r="F75" s="79" t="n"/>
      <c r="G75" s="79" t="n"/>
      <c r="H75" s="79" t="n"/>
      <c r="I75" s="79" t="n"/>
      <c r="J75" s="79" t="n"/>
      <c r="K75" s="79" t="n"/>
      <c r="L75" s="79" t="n"/>
      <c r="M75" s="79" t="n"/>
      <c r="N75" s="79" t="n"/>
      <c r="O75" s="79" t="n"/>
      <c r="P75" s="79" t="n"/>
      <c r="Q75" s="79" t="n"/>
      <c r="R75" s="79" t="n"/>
      <c r="S75" s="79" t="n"/>
      <c r="T75" s="79" t="n"/>
      <c r="U75" s="79" t="n"/>
      <c r="V75" s="79" t="n"/>
      <c r="W75" s="79" t="n"/>
      <c r="X75" s="79" t="n"/>
      <c r="Y75" s="79" t="n"/>
      <c r="Z75" s="79" t="n"/>
      <c r="AA75" s="79" t="n"/>
      <c r="AB75" s="79" t="n"/>
      <c r="AC75" s="79" t="n"/>
      <c r="AD75" s="79" t="n"/>
      <c r="AE75" s="79" t="n"/>
      <c r="AF75" s="79" t="n"/>
      <c r="AG75" s="79" t="n"/>
      <c r="AH75" s="79" t="n"/>
    </row>
    <row r="76" ht="35" customHeight="1" s="204" thickBot="1">
      <c r="A76" s="81" t="inlineStr">
        <is>
          <t>Penerimaan dari penjualan tanah dalam pengembangan</t>
        </is>
      </c>
      <c r="B76" s="81" t="n"/>
      <c r="C76" s="78" t="n"/>
      <c r="D76" s="78" t="n"/>
      <c r="E76" s="78" t="n"/>
      <c r="F76" s="78" t="n"/>
      <c r="G76" s="78" t="n"/>
      <c r="H76" s="78" t="n"/>
      <c r="I76" s="78" t="n"/>
      <c r="J76" s="78" t="n"/>
      <c r="K76" s="78" t="n"/>
      <c r="L76" s="78" t="n"/>
      <c r="M76" s="78" t="n"/>
      <c r="N76" s="78" t="n"/>
      <c r="O76" s="78" t="n"/>
      <c r="P76" s="78" t="n"/>
      <c r="Q76" s="78" t="n"/>
      <c r="R76" s="78" t="n"/>
      <c r="S76" s="78" t="n"/>
      <c r="T76" s="78" t="n"/>
      <c r="U76" s="78" t="n"/>
      <c r="V76" s="78" t="n"/>
      <c r="W76" s="78" t="n"/>
      <c r="X76" s="78" t="n"/>
      <c r="Y76" s="78" t="n"/>
      <c r="Z76" s="78" t="n"/>
      <c r="AA76" s="78" t="n"/>
      <c r="AB76" s="78" t="n"/>
      <c r="AC76" s="78" t="n"/>
      <c r="AD76" s="78" t="n"/>
      <c r="AE76" s="78" t="n"/>
      <c r="AF76" s="78" t="n"/>
      <c r="AG76" s="78" t="n"/>
      <c r="AH76" s="78" t="n"/>
    </row>
    <row r="77" ht="35" customHeight="1" s="204" thickBot="1">
      <c r="A77" s="81" t="inlineStr">
        <is>
          <t>Pembayaran untuk perolehan tanah dalam pengembangan</t>
        </is>
      </c>
      <c r="B77" s="81" t="n"/>
      <c r="C77" s="79" t="n"/>
      <c r="D77" s="79" t="n"/>
      <c r="E77" s="79" t="n"/>
      <c r="F77" s="79" t="n"/>
      <c r="G77" s="79" t="n"/>
      <c r="H77" s="79" t="n"/>
      <c r="I77" s="79" t="n"/>
      <c r="J77" s="79" t="n"/>
      <c r="K77" s="79" t="n"/>
      <c r="L77" s="79" t="n"/>
      <c r="M77" s="79" t="n"/>
      <c r="N77" s="79" t="n"/>
      <c r="O77" s="79" t="n"/>
      <c r="P77" s="79" t="n"/>
      <c r="Q77" s="79" t="n"/>
      <c r="R77" s="79" t="n"/>
      <c r="S77" s="79" t="n"/>
      <c r="T77" s="79" t="n"/>
      <c r="U77" s="79" t="n"/>
      <c r="V77" s="79" t="n"/>
      <c r="W77" s="79" t="n"/>
      <c r="X77" s="79" t="n"/>
      <c r="Y77" s="79" t="n"/>
      <c r="Z77" s="79" t="n"/>
      <c r="AA77" s="79" t="n"/>
      <c r="AB77" s="79" t="n"/>
      <c r="AC77" s="79" t="n"/>
      <c r="AD77" s="79" t="n"/>
      <c r="AE77" s="79" t="n"/>
      <c r="AF77" s="79" t="n"/>
      <c r="AG77" s="79" t="n"/>
      <c r="AH77" s="79" t="n"/>
    </row>
    <row r="78" ht="35" customHeight="1" s="204" thickBot="1">
      <c r="A78" s="81" t="inlineStr">
        <is>
          <t>Penerimaan dari penjualan aset non-keuangan lainnya</t>
        </is>
      </c>
      <c r="B78" s="81" t="n"/>
      <c r="C78" s="78" t="n"/>
      <c r="D78" s="78" t="n"/>
      <c r="E78" s="78" t="n"/>
      <c r="F78" s="78" t="n"/>
      <c r="G78" s="78" t="n"/>
      <c r="H78" s="78" t="n"/>
      <c r="I78" s="78" t="n"/>
      <c r="J78" s="78" t="n"/>
      <c r="K78" s="78" t="n"/>
      <c r="L78" s="78" t="n"/>
      <c r="M78" s="78" t="n"/>
      <c r="N78" s="78" t="n"/>
      <c r="O78" s="78" t="n"/>
      <c r="P78" s="78" t="n"/>
      <c r="Q78" s="78" t="n"/>
      <c r="R78" s="78" t="n"/>
      <c r="S78" s="78" t="n"/>
      <c r="T78" s="78" t="n"/>
      <c r="U78" s="78" t="n"/>
      <c r="V78" s="78" t="n"/>
      <c r="W78" s="78" t="n"/>
      <c r="X78" s="78" t="n"/>
      <c r="Y78" s="78" t="n"/>
      <c r="Z78" s="78" t="n"/>
      <c r="AA78" s="78" t="n"/>
      <c r="AB78" s="78" t="n"/>
      <c r="AC78" s="78" t="n"/>
      <c r="AD78" s="78" t="n"/>
      <c r="AE78" s="78" t="n"/>
      <c r="AF78" s="78" t="n"/>
      <c r="AG78" s="78" t="n"/>
      <c r="AH78" s="78" t="n"/>
    </row>
    <row r="79" ht="35" customHeight="1" s="204" thickBot="1">
      <c r="A79" s="81" t="inlineStr">
        <is>
          <t>Pembayaran untuk perolehan aset non-keuangan lainnya</t>
        </is>
      </c>
      <c r="B79" s="81" t="n"/>
      <c r="C79" s="79" t="n"/>
      <c r="D79" s="79" t="n"/>
      <c r="E79" s="79" t="n"/>
      <c r="F79" s="79" t="n"/>
      <c r="G79" s="79" t="n"/>
      <c r="H79" s="79" t="n"/>
      <c r="I79" s="79" t="n"/>
      <c r="J79" s="79" t="n"/>
      <c r="K79" s="79" t="n"/>
      <c r="L79" s="79" t="n"/>
      <c r="M79" s="79" t="n"/>
      <c r="N79" s="79" t="n"/>
      <c r="O79" s="79" t="n"/>
      <c r="P79" s="79" t="n"/>
      <c r="Q79" s="79" t="n"/>
      <c r="R79" s="79" t="n"/>
      <c r="S79" s="79" t="n"/>
      <c r="T79" s="79" t="n"/>
      <c r="U79" s="79" t="n"/>
      <c r="V79" s="79" t="n"/>
      <c r="W79" s="79" t="n"/>
      <c r="X79" s="79" t="n"/>
      <c r="Y79" s="79" t="n"/>
      <c r="Z79" s="79" t="n"/>
      <c r="AA79" s="79" t="n"/>
      <c r="AB79" s="79" t="n"/>
      <c r="AC79" s="79" t="n"/>
      <c r="AD79" s="79" t="n"/>
      <c r="AE79" s="79" t="n"/>
      <c r="AF79" s="79" t="n"/>
      <c r="AG79" s="79" t="n"/>
      <c r="AH79" s="79" t="n"/>
    </row>
    <row r="80" ht="35" customHeight="1" s="204" thickBot="1">
      <c r="A80" s="81" t="inlineStr">
        <is>
          <t>Pencairan (penempatan) investasi jangka pendek</t>
        </is>
      </c>
      <c r="B80" s="81" t="n"/>
      <c r="C80" s="78" t="n"/>
      <c r="D80" s="78" t="n"/>
      <c r="E80" s="78" t="n"/>
      <c r="F80" s="78" t="n"/>
      <c r="G80" s="78" t="n"/>
      <c r="H80" s="78" t="n"/>
      <c r="I80" s="78" t="n"/>
      <c r="J80" s="78" t="n"/>
      <c r="K80" s="78" t="n"/>
      <c r="L80" s="78" t="n"/>
      <c r="M80" s="78" t="n"/>
      <c r="N80" s="78" t="n"/>
      <c r="O80" s="78" t="n"/>
      <c r="P80" s="78" t="n"/>
      <c r="Q80" s="78" t="n"/>
      <c r="R80" s="78" t="n"/>
      <c r="S80" s="78" t="n"/>
      <c r="T80" s="78" t="n"/>
      <c r="U80" s="78" t="n"/>
      <c r="V80" s="78" t="n"/>
      <c r="W80" s="78" t="n"/>
      <c r="X80" s="78" t="n"/>
      <c r="Y80" s="78" t="n"/>
      <c r="Z80" s="78" t="n"/>
      <c r="AA80" s="78" t="n"/>
      <c r="AB80" s="78" t="n"/>
      <c r="AC80" s="78" t="n"/>
      <c r="AD80" s="78" t="n"/>
      <c r="AE80" s="78" t="n"/>
      <c r="AF80" s="78" t="n"/>
      <c r="AG80" s="78" t="n"/>
      <c r="AH80" s="78" t="n"/>
    </row>
    <row r="81" ht="52" customHeight="1" s="204" thickBot="1">
      <c r="A81" s="81" t="inlineStr">
        <is>
          <t>Pencairan (penempatan) aset keuangan yang diukur pada nilai wajar melalui laba rugi</t>
        </is>
      </c>
      <c r="B81" s="81" t="n"/>
      <c r="C81" s="78" t="n"/>
      <c r="D81" s="78" t="n"/>
      <c r="E81" s="78" t="n"/>
      <c r="F81" s="78" t="n"/>
      <c r="G81" s="78" t="n"/>
      <c r="H81" s="78" t="n"/>
      <c r="I81" s="78" t="n"/>
      <c r="J81" s="78" t="n"/>
      <c r="K81" s="78" t="n"/>
      <c r="L81" s="78" t="n"/>
      <c r="M81" s="78" t="n"/>
      <c r="N81" s="78" t="n"/>
      <c r="O81" s="78" t="n"/>
      <c r="P81" s="78" t="n"/>
      <c r="Q81" s="78" t="n"/>
      <c r="R81" s="78" t="n"/>
      <c r="S81" s="78" t="n"/>
      <c r="T81" s="78" t="n"/>
      <c r="U81" s="78" t="n"/>
      <c r="V81" s="78" t="n"/>
      <c r="W81" s="78" t="n"/>
      <c r="X81" s="78" t="n"/>
      <c r="Y81" s="78" t="n"/>
      <c r="Z81" s="78" t="n"/>
      <c r="AA81" s="78" t="n"/>
      <c r="AB81" s="78" t="n"/>
      <c r="AC81" s="78" t="n"/>
      <c r="AD81" s="78" t="n"/>
      <c r="AE81" s="78" t="n"/>
      <c r="AF81" s="78" t="n"/>
      <c r="AG81" s="78" t="n"/>
      <c r="AH81" s="78" t="n"/>
    </row>
    <row r="82" ht="69" customHeight="1" s="204" thickBot="1">
      <c r="A82" s="81" t="inlineStr">
        <is>
          <t>Pencairan (penempatan) aset keuangan nilai wajar melalui pendapatan komprehensif lainnya</t>
        </is>
      </c>
      <c r="B82" s="81" t="n"/>
      <c r="C82" s="78" t="n"/>
      <c r="D82" s="78" t="n"/>
      <c r="E82" s="78" t="n"/>
      <c r="F82" s="78" t="n"/>
      <c r="G82" s="78" t="n"/>
      <c r="H82" s="78" t="n"/>
      <c r="I82" s="78" t="n"/>
      <c r="J82" s="78" t="n"/>
      <c r="K82" s="78" t="n"/>
      <c r="L82" s="78" t="n"/>
      <c r="M82" s="78" t="n"/>
      <c r="N82" s="78" t="n"/>
      <c r="O82" s="78" t="n"/>
      <c r="P82" s="78" t="n"/>
      <c r="Q82" s="78" t="n"/>
      <c r="R82" s="78" t="n"/>
      <c r="S82" s="78" t="n"/>
      <c r="T82" s="78" t="n"/>
      <c r="U82" s="78" t="n"/>
      <c r="V82" s="78" t="n"/>
      <c r="W82" s="78" t="n"/>
      <c r="X82" s="78" t="n"/>
      <c r="Y82" s="78" t="n"/>
      <c r="Z82" s="78" t="n"/>
      <c r="AA82" s="78" t="n"/>
      <c r="AB82" s="78" t="n"/>
      <c r="AC82" s="78" t="n"/>
      <c r="AD82" s="78" t="n"/>
      <c r="AE82" s="78" t="n"/>
      <c r="AF82" s="78" t="n"/>
      <c r="AG82" s="78" t="n"/>
      <c r="AH82" s="78" t="n"/>
    </row>
    <row r="83" ht="52" customHeight="1" s="204" thickBot="1">
      <c r="A83" s="81" t="inlineStr">
        <is>
          <t>Pencairan (penempatan) dana yang dibatasi penggunaannya dari aktivitas investasi</t>
        </is>
      </c>
      <c r="B83" s="81" t="n"/>
      <c r="C83" s="78" t="n"/>
      <c r="D83" s="78" t="n"/>
      <c r="E83" s="78" t="n"/>
      <c r="F83" s="78" t="n"/>
      <c r="G83" s="78" t="n"/>
      <c r="H83" s="78" t="n"/>
      <c r="I83" s="78" t="n"/>
      <c r="J83" s="78" t="n"/>
      <c r="K83" s="78" t="n"/>
      <c r="L83" s="78" t="n"/>
      <c r="M83" s="78" t="n"/>
      <c r="N83" s="78" t="n"/>
      <c r="O83" s="78" t="n"/>
      <c r="P83" s="78" t="n"/>
      <c r="Q83" s="78" t="n"/>
      <c r="R83" s="78" t="n"/>
      <c r="S83" s="78" t="n"/>
      <c r="T83" s="78" t="n"/>
      <c r="U83" s="78" t="n"/>
      <c r="V83" s="78" t="n"/>
      <c r="W83" s="78" t="n"/>
      <c r="X83" s="78" t="n"/>
      <c r="Y83" s="78" t="n"/>
      <c r="Z83" s="78" t="n"/>
      <c r="AA83" s="78" t="n"/>
      <c r="AB83" s="78" t="n"/>
      <c r="AC83" s="78" t="n"/>
      <c r="AD83" s="78" t="n"/>
      <c r="AE83" s="78" t="n"/>
      <c r="AF83" s="78" t="n"/>
      <c r="AG83" s="78" t="n"/>
      <c r="AH83" s="78" t="n"/>
    </row>
    <row r="84" ht="35" customHeight="1" s="204" thickBot="1">
      <c r="A84" s="81" t="inlineStr">
        <is>
          <t>Pencairan (penempatan) obligasi dan (atau) sukuk</t>
        </is>
      </c>
      <c r="B84" s="81" t="n"/>
      <c r="C84" s="78" t="n"/>
      <c r="D84" s="78" t="n"/>
      <c r="E84" s="78" t="n"/>
      <c r="F84" s="78" t="n"/>
      <c r="G84" s="78" t="n"/>
      <c r="H84" s="78" t="n"/>
      <c r="I84" s="78" t="n"/>
      <c r="J84" s="78" t="n"/>
      <c r="K84" s="78" t="n"/>
      <c r="L84" s="78" t="n"/>
      <c r="M84" s="78" t="n"/>
      <c r="N84" s="78" t="n"/>
      <c r="O84" s="78" t="n"/>
      <c r="P84" s="78" t="n"/>
      <c r="Q84" s="78" t="n"/>
      <c r="R84" s="78" t="n"/>
      <c r="S84" s="78" t="n"/>
      <c r="T84" s="78" t="n"/>
      <c r="U84" s="78" t="n"/>
      <c r="V84" s="78" t="n"/>
      <c r="W84" s="78" t="n"/>
      <c r="X84" s="78" t="n"/>
      <c r="Y84" s="78" t="n"/>
      <c r="Z84" s="78" t="n"/>
      <c r="AA84" s="78" t="n"/>
      <c r="AB84" s="78" t="n"/>
      <c r="AC84" s="78" t="n"/>
      <c r="AD84" s="78" t="n"/>
      <c r="AE84" s="78" t="n"/>
      <c r="AF84" s="78" t="n"/>
      <c r="AG84" s="78" t="n"/>
      <c r="AH84" s="78" t="n"/>
    </row>
    <row r="85" ht="35" customHeight="1" s="204" thickBot="1">
      <c r="A85" s="81" t="inlineStr">
        <is>
          <t>Penempatan aset keuangan biaya perolehan diamortisasi</t>
        </is>
      </c>
      <c r="B85" s="81" t="n"/>
      <c r="C85" s="79" t="n"/>
      <c r="D85" s="79" t="n"/>
      <c r="E85" s="79" t="n"/>
      <c r="F85" s="79" t="n"/>
      <c r="G85" s="79" t="n"/>
      <c r="H85" s="79" t="n"/>
      <c r="I85" s="79" t="n"/>
      <c r="J85" s="79" t="n"/>
      <c r="K85" s="79" t="n"/>
      <c r="L85" s="79" t="n"/>
      <c r="M85" s="79" t="n"/>
      <c r="N85" s="79" t="n"/>
      <c r="O85" s="79" t="n"/>
      <c r="P85" s="79" t="n"/>
      <c r="Q85" s="79" t="n"/>
      <c r="R85" s="79" t="n"/>
      <c r="S85" s="79" t="n"/>
      <c r="T85" s="79" t="n"/>
      <c r="U85" s="79" t="n"/>
      <c r="V85" s="79" t="n"/>
      <c r="W85" s="79" t="n"/>
      <c r="X85" s="79" t="n"/>
      <c r="Y85" s="79" t="n"/>
      <c r="Z85" s="79" t="n"/>
      <c r="AA85" s="79" t="n"/>
      <c r="AB85" s="79" t="n"/>
      <c r="AC85" s="79" t="n"/>
      <c r="AD85" s="79" t="n"/>
      <c r="AE85" s="79" t="n"/>
      <c r="AF85" s="79" t="n"/>
      <c r="AG85" s="79" t="n"/>
      <c r="AH85" s="79" t="n"/>
    </row>
    <row r="86" ht="35" customHeight="1" s="204" thickBot="1">
      <c r="A86" s="81" t="inlineStr">
        <is>
          <t>Pencairan aset keuangan biaya perolehan diamortisasi</t>
        </is>
      </c>
      <c r="B86" s="81" t="n"/>
      <c r="C86" s="78" t="n"/>
      <c r="D86" s="78" t="n"/>
      <c r="E86" s="78" t="n"/>
      <c r="F86" s="78" t="n"/>
      <c r="G86" s="78" t="n"/>
      <c r="H86" s="78" t="n"/>
      <c r="I86" s="78" t="n"/>
      <c r="J86" s="78" t="n"/>
      <c r="K86" s="78" t="n"/>
      <c r="L86" s="78" t="n"/>
      <c r="M86" s="78" t="n"/>
      <c r="N86" s="78" t="n"/>
      <c r="O86" s="78" t="n"/>
      <c r="P86" s="78" t="n"/>
      <c r="Q86" s="78" t="n"/>
      <c r="R86" s="78" t="n"/>
      <c r="S86" s="78" t="n"/>
      <c r="T86" s="78" t="n"/>
      <c r="U86" s="78" t="n"/>
      <c r="V86" s="78" t="n"/>
      <c r="W86" s="78" t="n"/>
      <c r="X86" s="78" t="n"/>
      <c r="Y86" s="78" t="n"/>
      <c r="Z86" s="78" t="n"/>
      <c r="AA86" s="78" t="n"/>
      <c r="AB86" s="78" t="n"/>
      <c r="AC86" s="78" t="n"/>
      <c r="AD86" s="78" t="n"/>
      <c r="AE86" s="78" t="n"/>
      <c r="AF86" s="78" t="n"/>
      <c r="AG86" s="78" t="n"/>
      <c r="AH86" s="78" t="n"/>
    </row>
    <row r="87" ht="35" customHeight="1" s="204" thickBot="1">
      <c r="A87" s="81" t="inlineStr">
        <is>
          <t>Penerimaan dari penjualan aset keuangan</t>
        </is>
      </c>
      <c r="B87" s="81" t="n"/>
      <c r="C87" s="78" t="n"/>
      <c r="D87" s="78" t="n"/>
      <c r="E87" s="78" t="n"/>
      <c r="F87" s="78" t="n"/>
      <c r="G87" s="78" t="n"/>
      <c r="H87" s="78" t="n"/>
      <c r="I87" s="78" t="n"/>
      <c r="J87" s="78" t="n"/>
      <c r="K87" s="78" t="n"/>
      <c r="L87" s="78" t="n"/>
      <c r="M87" s="78" t="n"/>
      <c r="N87" s="78" t="n"/>
      <c r="O87" s="78" t="n"/>
      <c r="P87" s="78" t="n"/>
      <c r="Q87" s="78" t="n"/>
      <c r="R87" s="78" t="n"/>
      <c r="S87" s="78" t="n"/>
      <c r="T87" s="78" t="n"/>
      <c r="U87" s="78" t="n"/>
      <c r="V87" s="78" t="n"/>
      <c r="W87" s="78" t="n"/>
      <c r="X87" s="78" t="n"/>
      <c r="Y87" s="78" t="n"/>
      <c r="Z87" s="78" t="n"/>
      <c r="AA87" s="78" t="n"/>
      <c r="AB87" s="78" t="n"/>
      <c r="AC87" s="78" t="n"/>
      <c r="AD87" s="78" t="n"/>
      <c r="AE87" s="78" t="n"/>
      <c r="AF87" s="78" t="n"/>
      <c r="AG87" s="78" t="n"/>
      <c r="AH87" s="78" t="n"/>
    </row>
    <row r="88" ht="35" customHeight="1" s="204" thickBot="1">
      <c r="A88" s="81" t="inlineStr">
        <is>
          <t>Pembayaran untuk perolehan aset keuangan</t>
        </is>
      </c>
      <c r="B88" s="81" t="n"/>
      <c r="C88" s="79" t="n"/>
      <c r="D88" s="79" t="n"/>
      <c r="E88" s="79" t="n"/>
      <c r="F88" s="79" t="n"/>
      <c r="G88" s="79" t="n"/>
      <c r="H88" s="79" t="n"/>
      <c r="I88" s="79" t="n"/>
      <c r="J88" s="79" t="n"/>
      <c r="K88" s="79" t="n"/>
      <c r="L88" s="79" t="n"/>
      <c r="M88" s="79" t="n"/>
      <c r="N88" s="79" t="n"/>
      <c r="O88" s="79" t="n"/>
      <c r="P88" s="79" t="n"/>
      <c r="Q88" s="79" t="n"/>
      <c r="R88" s="79" t="n"/>
      <c r="S88" s="79" t="n"/>
      <c r="T88" s="79" t="n"/>
      <c r="U88" s="79" t="n"/>
      <c r="V88" s="79" t="n"/>
      <c r="W88" s="79" t="n"/>
      <c r="X88" s="79" t="n"/>
      <c r="Y88" s="79" t="n"/>
      <c r="Z88" s="79" t="n"/>
      <c r="AA88" s="79" t="n"/>
      <c r="AB88" s="79" t="n"/>
      <c r="AC88" s="79" t="n"/>
      <c r="AD88" s="79" t="n"/>
      <c r="AE88" s="79" t="n"/>
      <c r="AF88" s="79" t="n"/>
      <c r="AG88" s="79" t="n"/>
      <c r="AH88" s="79" t="n"/>
    </row>
    <row r="89" ht="52" customHeight="1" s="204" thickBot="1">
      <c r="A89" s="81" t="inlineStr">
        <is>
          <t>Penerimaan dari future contracts, forward contracts, option contracts, dan swap contracts</t>
        </is>
      </c>
      <c r="B89" s="81" t="n"/>
      <c r="C89" s="78" t="n"/>
      <c r="D89" s="78" t="n"/>
      <c r="E89" s="78" t="n"/>
      <c r="F89" s="78" t="n"/>
      <c r="G89" s="78" t="n"/>
      <c r="H89" s="78" t="n"/>
      <c r="I89" s="78" t="n"/>
      <c r="J89" s="78" t="n"/>
      <c r="K89" s="78" t="n"/>
      <c r="L89" s="78" t="n"/>
      <c r="M89" s="78" t="n"/>
      <c r="N89" s="78" t="n"/>
      <c r="O89" s="78" t="n"/>
      <c r="P89" s="78" t="n"/>
      <c r="Q89" s="78" t="n"/>
      <c r="R89" s="78" t="n"/>
      <c r="S89" s="78" t="n"/>
      <c r="T89" s="78" t="n"/>
      <c r="U89" s="78" t="n"/>
      <c r="V89" s="78" t="n"/>
      <c r="W89" s="78" t="n"/>
      <c r="X89" s="78" t="n"/>
      <c r="Y89" s="78" t="n"/>
      <c r="Z89" s="78" t="n"/>
      <c r="AA89" s="78" t="n"/>
      <c r="AB89" s="78" t="n"/>
      <c r="AC89" s="78" t="n"/>
      <c r="AD89" s="78" t="n"/>
      <c r="AE89" s="78" t="n"/>
      <c r="AF89" s="78" t="n"/>
      <c r="AG89" s="78" t="n"/>
      <c r="AH89" s="78" t="n"/>
    </row>
    <row r="90" ht="69" customHeight="1" s="204" thickBot="1">
      <c r="A90" s="81" t="inlineStr">
        <is>
          <t>Pembayaran untuk future contracts, forward contracts, option contracts, dan swap contracts</t>
        </is>
      </c>
      <c r="B90" s="81" t="n"/>
      <c r="C90" s="79" t="n"/>
      <c r="D90" s="79" t="n"/>
      <c r="E90" s="79" t="n"/>
      <c r="F90" s="79" t="n"/>
      <c r="G90" s="79" t="n"/>
      <c r="H90" s="79" t="n"/>
      <c r="I90" s="79" t="n"/>
      <c r="J90" s="79" t="n"/>
      <c r="K90" s="79" t="n"/>
      <c r="L90" s="79" t="n"/>
      <c r="M90" s="79" t="n"/>
      <c r="N90" s="79" t="n"/>
      <c r="O90" s="79" t="n"/>
      <c r="P90" s="79" t="n"/>
      <c r="Q90" s="79" t="n"/>
      <c r="R90" s="79" t="n"/>
      <c r="S90" s="79" t="n"/>
      <c r="T90" s="79" t="n"/>
      <c r="U90" s="79" t="n"/>
      <c r="V90" s="79" t="n"/>
      <c r="W90" s="79" t="n"/>
      <c r="X90" s="79" t="n"/>
      <c r="Y90" s="79" t="n"/>
      <c r="Z90" s="79" t="n"/>
      <c r="AA90" s="79" t="n"/>
      <c r="AB90" s="79" t="n"/>
      <c r="AC90" s="79" t="n"/>
      <c r="AD90" s="79" t="n"/>
      <c r="AE90" s="79" t="n"/>
      <c r="AF90" s="79" t="n"/>
      <c r="AG90" s="79" t="n"/>
      <c r="AH90" s="79" t="n"/>
    </row>
    <row r="91" ht="35" customHeight="1" s="204" thickBot="1">
      <c r="A91" s="81" t="inlineStr">
        <is>
          <t>Pembayaran uang muka investasi</t>
        </is>
      </c>
      <c r="B91" s="81" t="n"/>
      <c r="C91" s="79" t="n"/>
      <c r="D91" s="79" t="n"/>
      <c r="E91" s="79" t="n"/>
      <c r="F91" s="79" t="n"/>
      <c r="G91" s="79" t="n"/>
      <c r="H91" s="79" t="n"/>
      <c r="I91" s="79" t="n"/>
      <c r="J91" s="79" t="n"/>
      <c r="K91" s="79" t="n"/>
      <c r="L91" s="79" t="n"/>
      <c r="M91" s="79" t="n"/>
      <c r="N91" s="79" t="n"/>
      <c r="O91" s="79" t="n"/>
      <c r="P91" s="79" t="n"/>
      <c r="Q91" s="79" t="n"/>
      <c r="R91" s="79" t="n"/>
      <c r="S91" s="79" t="n"/>
      <c r="T91" s="79" t="n"/>
      <c r="U91" s="79" t="n"/>
      <c r="V91" s="79" t="n"/>
      <c r="W91" s="79" t="n"/>
      <c r="X91" s="79" t="n"/>
      <c r="Y91" s="79" t="n"/>
      <c r="Z91" s="79" t="n"/>
      <c r="AA91" s="79" t="n"/>
      <c r="AB91" s="79" t="n"/>
      <c r="AC91" s="79" t="n"/>
      <c r="AD91" s="79" t="n"/>
      <c r="AE91" s="79" t="n"/>
      <c r="AF91" s="79" t="n"/>
      <c r="AG91" s="79" t="n"/>
      <c r="AH91" s="79" t="n"/>
    </row>
    <row r="92" ht="35" customHeight="1" s="204" thickBot="1">
      <c r="A92" s="81" t="inlineStr">
        <is>
          <t>Penerimaan pembayaran piutang dari pihak berelasi</t>
        </is>
      </c>
      <c r="B92" s="81" t="n"/>
      <c r="C92" s="78" t="n"/>
      <c r="D92" s="78" t="n"/>
      <c r="E92" s="78" t="n"/>
      <c r="F92" s="78" t="n"/>
      <c r="G92" s="78" t="n"/>
      <c r="H92" s="78" t="n"/>
      <c r="I92" s="78" t="n"/>
      <c r="J92" s="78" t="n"/>
      <c r="K92" s="78" t="n"/>
      <c r="L92" s="78" t="n"/>
      <c r="M92" s="78" t="n"/>
      <c r="N92" s="78" t="n"/>
      <c r="O92" s="78" t="n"/>
      <c r="P92" s="78" t="n"/>
      <c r="Q92" s="78" t="n"/>
      <c r="R92" s="78" t="n"/>
      <c r="S92" s="78" t="n"/>
      <c r="T92" s="78" t="n"/>
      <c r="U92" s="78" t="n"/>
      <c r="V92" s="78" t="n"/>
      <c r="W92" s="78" t="n"/>
      <c r="X92" s="78" t="n"/>
      <c r="Y92" s="78" t="n"/>
      <c r="Z92" s="78" t="n"/>
      <c r="AA92" s="78" t="n"/>
      <c r="AB92" s="78" t="n"/>
      <c r="AC92" s="78" t="n"/>
      <c r="AD92" s="78" t="n"/>
      <c r="AE92" s="78" t="n"/>
      <c r="AF92" s="78" t="n"/>
      <c r="AG92" s="78" t="n"/>
      <c r="AH92" s="78" t="n"/>
    </row>
    <row r="93" ht="35" customHeight="1" s="204" thickBot="1">
      <c r="A93" s="81" t="inlineStr">
        <is>
          <t>Pembayaran pemberian piutang kepada pihak berelasi</t>
        </is>
      </c>
      <c r="B93" s="81" t="n"/>
      <c r="C93" s="79" t="n"/>
      <c r="D93" s="79" t="n"/>
      <c r="E93" s="79" t="n"/>
      <c r="F93" s="79" t="n"/>
      <c r="G93" s="79" t="n"/>
      <c r="H93" s="79" t="n"/>
      <c r="I93" s="79" t="n"/>
      <c r="J93" s="79" t="n"/>
      <c r="K93" s="79" t="n"/>
      <c r="L93" s="79" t="n"/>
      <c r="M93" s="79" t="n"/>
      <c r="N93" s="79" t="n"/>
      <c r="O93" s="79" t="n"/>
      <c r="P93" s="79" t="n"/>
      <c r="Q93" s="79" t="n"/>
      <c r="R93" s="79" t="n"/>
      <c r="S93" s="79" t="n"/>
      <c r="T93" s="79" t="n"/>
      <c r="U93" s="79" t="n"/>
      <c r="V93" s="79" t="n"/>
      <c r="W93" s="79" t="n"/>
      <c r="X93" s="79" t="n"/>
      <c r="Y93" s="79" t="n"/>
      <c r="Z93" s="79" t="n"/>
      <c r="AA93" s="79" t="n"/>
      <c r="AB93" s="79" t="n"/>
      <c r="AC93" s="79" t="n"/>
      <c r="AD93" s="79" t="n"/>
      <c r="AE93" s="79" t="n"/>
      <c r="AF93" s="79" t="n"/>
      <c r="AG93" s="79" t="n"/>
      <c r="AH93" s="79" t="n"/>
    </row>
    <row r="94" ht="35" customHeight="1" s="204" thickBot="1">
      <c r="A94" s="81" t="inlineStr">
        <is>
          <t>Penerimaan pembayaran piutang dari pemegang saham</t>
        </is>
      </c>
      <c r="B94" s="81" t="n"/>
      <c r="C94" s="78" t="n"/>
      <c r="D94" s="78" t="n"/>
      <c r="E94" s="78" t="n"/>
      <c r="F94" s="78" t="n"/>
      <c r="G94" s="78" t="n"/>
      <c r="H94" s="78" t="n"/>
      <c r="I94" s="78" t="n"/>
      <c r="J94" s="78" t="n"/>
      <c r="K94" s="78" t="n"/>
      <c r="L94" s="78" t="n"/>
      <c r="M94" s="78" t="n"/>
      <c r="N94" s="78" t="n"/>
      <c r="O94" s="78" t="n"/>
      <c r="P94" s="78" t="n"/>
      <c r="Q94" s="78" t="n"/>
      <c r="R94" s="78" t="n"/>
      <c r="S94" s="78" t="n"/>
      <c r="T94" s="78" t="n"/>
      <c r="U94" s="78" t="n"/>
      <c r="V94" s="78" t="n"/>
      <c r="W94" s="78" t="n"/>
      <c r="X94" s="78" t="n"/>
      <c r="Y94" s="78" t="n"/>
      <c r="Z94" s="78" t="n"/>
      <c r="AA94" s="78" t="n"/>
      <c r="AB94" s="78" t="n"/>
      <c r="AC94" s="78" t="n"/>
      <c r="AD94" s="78" t="n"/>
      <c r="AE94" s="78" t="n"/>
      <c r="AF94" s="78" t="n"/>
      <c r="AG94" s="78" t="n"/>
      <c r="AH94" s="78" t="n"/>
    </row>
    <row r="95" ht="35" customHeight="1" s="204" thickBot="1">
      <c r="A95" s="81" t="inlineStr">
        <is>
          <t>Pembayaran pemberian piutang kepada pemegang saham</t>
        </is>
      </c>
      <c r="B95" s="81" t="n"/>
      <c r="C95" s="79" t="n"/>
      <c r="D95" s="79" t="n"/>
      <c r="E95" s="79" t="n"/>
      <c r="F95" s="79" t="n"/>
      <c r="G95" s="79" t="n"/>
      <c r="H95" s="79" t="n"/>
      <c r="I95" s="79" t="n"/>
      <c r="J95" s="79" t="n"/>
      <c r="K95" s="79" t="n"/>
      <c r="L95" s="79" t="n"/>
      <c r="M95" s="79" t="n"/>
      <c r="N95" s="79" t="n"/>
      <c r="O95" s="79" t="n"/>
      <c r="P95" s="79" t="n"/>
      <c r="Q95" s="79" t="n"/>
      <c r="R95" s="79" t="n"/>
      <c r="S95" s="79" t="n"/>
      <c r="T95" s="79" t="n"/>
      <c r="U95" s="79" t="n"/>
      <c r="V95" s="79" t="n"/>
      <c r="W95" s="79" t="n"/>
      <c r="X95" s="79" t="n"/>
      <c r="Y95" s="79" t="n"/>
      <c r="Z95" s="79" t="n"/>
      <c r="AA95" s="79" t="n"/>
      <c r="AB95" s="79" t="n"/>
      <c r="AC95" s="79" t="n"/>
      <c r="AD95" s="79" t="n"/>
      <c r="AE95" s="79" t="n"/>
      <c r="AF95" s="79" t="n"/>
      <c r="AG95" s="79" t="n"/>
      <c r="AH95" s="79" t="n"/>
    </row>
    <row r="96" ht="52" customHeight="1" s="204" thickBot="1">
      <c r="A96" s="81" t="inlineStr">
        <is>
          <t>Uang muka dan pinjaman diberikan kepada pihak lain, selain institusi keuangan</t>
        </is>
      </c>
      <c r="B96" s="81" t="n"/>
      <c r="C96" s="79" t="n"/>
      <c r="D96" s="79" t="n"/>
      <c r="E96" s="79" t="n"/>
      <c r="F96" s="79" t="n"/>
      <c r="G96" s="79" t="n"/>
      <c r="H96" s="79" t="n"/>
      <c r="I96" s="79" t="n"/>
      <c r="J96" s="79" t="n"/>
      <c r="K96" s="79" t="n"/>
      <c r="L96" s="79" t="n"/>
      <c r="M96" s="79" t="n"/>
      <c r="N96" s="79" t="n"/>
      <c r="O96" s="79" t="n"/>
      <c r="P96" s="79" t="n"/>
      <c r="Q96" s="79" t="n"/>
      <c r="R96" s="79" t="n"/>
      <c r="S96" s="79" t="n"/>
      <c r="T96" s="79" t="n"/>
      <c r="U96" s="79" t="n"/>
      <c r="V96" s="79" t="n"/>
      <c r="W96" s="79" t="n"/>
      <c r="X96" s="79" t="n"/>
      <c r="Y96" s="79" t="n"/>
      <c r="Z96" s="79" t="n"/>
      <c r="AA96" s="79" t="n"/>
      <c r="AB96" s="79" t="n"/>
      <c r="AC96" s="79" t="n"/>
      <c r="AD96" s="79" t="n"/>
      <c r="AE96" s="79" t="n"/>
      <c r="AF96" s="79" t="n"/>
      <c r="AG96" s="79" t="n"/>
      <c r="AH96" s="79" t="n"/>
    </row>
    <row r="97" ht="52" customHeight="1" s="204" thickBot="1">
      <c r="A97" s="81" t="inlineStr">
        <is>
          <t>Penerimaan pengembalian uang muka dan pinjaman diberikan kepada pihak lain</t>
        </is>
      </c>
      <c r="B97" s="81" t="n"/>
      <c r="C97" s="78" t="n"/>
      <c r="D97" s="78" t="n"/>
      <c r="E97" s="78" t="n"/>
      <c r="F97" s="78" t="n"/>
      <c r="G97" s="78" t="n"/>
      <c r="H97" s="78" t="n"/>
      <c r="I97" s="78" t="n"/>
      <c r="J97" s="78" t="n"/>
      <c r="K97" s="78" t="n"/>
      <c r="L97" s="78" t="n"/>
      <c r="M97" s="78" t="n"/>
      <c r="N97" s="78" t="n"/>
      <c r="O97" s="78" t="n"/>
      <c r="P97" s="78" t="n"/>
      <c r="Q97" s="78" t="n"/>
      <c r="R97" s="78" t="n"/>
      <c r="S97" s="78" t="n"/>
      <c r="T97" s="78" t="n"/>
      <c r="U97" s="78" t="n"/>
      <c r="V97" s="78" t="n"/>
      <c r="W97" s="78" t="n"/>
      <c r="X97" s="78" t="n"/>
      <c r="Y97" s="78" t="n"/>
      <c r="Z97" s="78" t="n"/>
      <c r="AA97" s="78" t="n"/>
      <c r="AB97" s="78" t="n"/>
      <c r="AC97" s="78" t="n"/>
      <c r="AD97" s="78" t="n"/>
      <c r="AE97" s="78" t="n"/>
      <c r="AF97" s="78" t="n"/>
      <c r="AG97" s="78" t="n"/>
      <c r="AH97" s="78" t="n"/>
    </row>
    <row r="98" ht="35" customHeight="1" s="204" thickBot="1">
      <c r="A98" s="81" t="inlineStr">
        <is>
          <t>Penerimaan dari pelepasan entitas anak</t>
        </is>
      </c>
      <c r="B98" s="81" t="n"/>
      <c r="C98" s="78" t="n"/>
      <c r="D98" s="78" t="n"/>
      <c r="E98" s="78" t="n"/>
      <c r="F98" s="78" t="n"/>
      <c r="G98" s="78" t="n"/>
      <c r="H98" s="78" t="n"/>
      <c r="I98" s="78" t="n"/>
      <c r="J98" s="78" t="n"/>
      <c r="K98" s="78" t="n"/>
      <c r="L98" s="78" t="n"/>
      <c r="M98" s="78" t="n"/>
      <c r="N98" s="78" t="n"/>
      <c r="O98" s="78" t="n"/>
      <c r="P98" s="78" t="n"/>
      <c r="Q98" s="78" t="n"/>
      <c r="R98" s="78" t="n"/>
      <c r="S98" s="78" t="n"/>
      <c r="T98" s="78" t="n"/>
      <c r="U98" s="78" t="n"/>
      <c r="V98" s="78" t="n"/>
      <c r="W98" s="78" t="n"/>
      <c r="X98" s="78" t="n"/>
      <c r="Y98" s="78" t="n"/>
      <c r="Z98" s="78" t="n"/>
      <c r="AA98" s="78" t="n"/>
      <c r="AB98" s="78" t="n"/>
      <c r="AC98" s="78" t="n"/>
      <c r="AD98" s="78" t="n"/>
      <c r="AE98" s="78" t="n"/>
      <c r="AF98" s="78" t="n"/>
      <c r="AG98" s="78" t="n"/>
      <c r="AH98" s="78" t="n"/>
    </row>
    <row r="99" ht="35" customHeight="1" s="204" thickBot="1">
      <c r="A99" s="81" t="inlineStr">
        <is>
          <t>Pembayaran untuk perolehan entitas anak</t>
        </is>
      </c>
      <c r="B99" s="81" t="n"/>
      <c r="C99" s="79" t="n"/>
      <c r="D99" s="79" t="n"/>
      <c r="E99" s="79" t="n"/>
      <c r="F99" s="79" t="n"/>
      <c r="G99" s="79" t="n"/>
      <c r="H99" s="79" t="n"/>
      <c r="I99" s="79" t="n"/>
      <c r="J99" s="79" t="n"/>
      <c r="K99" s="79" t="n"/>
      <c r="L99" s="79" t="n"/>
      <c r="M99" s="79" t="n"/>
      <c r="N99" s="79" t="n"/>
      <c r="O99" s="79" t="n"/>
      <c r="P99" s="79" t="n"/>
      <c r="Q99" s="79" t="n"/>
      <c r="R99" s="79" t="n"/>
      <c r="S99" s="79" t="n"/>
      <c r="T99" s="79" t="n"/>
      <c r="U99" s="79" t="n"/>
      <c r="V99" s="79" t="n"/>
      <c r="W99" s="79" t="n"/>
      <c r="X99" s="79" t="n"/>
      <c r="Y99" s="79" t="n"/>
      <c r="Z99" s="79" t="n"/>
      <c r="AA99" s="79" t="n"/>
      <c r="AB99" s="79" t="n"/>
      <c r="AC99" s="79" t="n"/>
      <c r="AD99" s="79" t="n"/>
      <c r="AE99" s="79" t="n"/>
      <c r="AF99" s="79" t="n"/>
      <c r="AG99" s="79" t="n"/>
      <c r="AH99" s="79" t="n"/>
    </row>
    <row r="100" ht="69" customHeight="1" s="204" thickBot="1">
      <c r="A100" s="81" t="inlineStr">
        <is>
          <t>Penerimaan dari pelepasan kepentingan di entitas anak tanpa hilangnya pengendalian dari kegiatan investasi</t>
        </is>
      </c>
      <c r="B100" s="81" t="n"/>
      <c r="C100" s="78" t="n"/>
      <c r="D100" s="78" t="n"/>
      <c r="E100" s="78" t="n"/>
      <c r="F100" s="78" t="n"/>
      <c r="G100" s="78" t="n"/>
      <c r="H100" s="78" t="n"/>
      <c r="I100" s="78" t="n"/>
      <c r="J100" s="78" t="n"/>
      <c r="K100" s="78" t="n"/>
      <c r="L100" s="78" t="n"/>
      <c r="M100" s="78" t="n"/>
      <c r="N100" s="78" t="n"/>
      <c r="O100" s="78" t="n"/>
      <c r="P100" s="78" t="n"/>
      <c r="Q100" s="78" t="n"/>
      <c r="R100" s="78" t="n"/>
      <c r="S100" s="78" t="n"/>
      <c r="T100" s="78" t="n"/>
      <c r="U100" s="78" t="n"/>
      <c r="V100" s="78" t="n"/>
      <c r="W100" s="78" t="n"/>
      <c r="X100" s="78" t="n"/>
      <c r="Y100" s="78" t="n"/>
      <c r="Z100" s="78" t="n"/>
      <c r="AA100" s="78" t="n"/>
      <c r="AB100" s="78" t="n"/>
      <c r="AC100" s="78" t="n"/>
      <c r="AD100" s="78" t="n"/>
      <c r="AE100" s="78" t="n"/>
      <c r="AF100" s="78" t="n"/>
      <c r="AG100" s="78" t="n"/>
      <c r="AH100" s="78" t="n"/>
    </row>
    <row r="101" ht="52" customHeight="1" s="204" thickBot="1">
      <c r="A101" s="81" t="inlineStr">
        <is>
          <t>Pembayaran untuk perolehan tambahan kepemilikan pada entitas anak</t>
        </is>
      </c>
      <c r="B101" s="81" t="n"/>
      <c r="C101" s="79" t="n"/>
      <c r="D101" s="79" t="n"/>
      <c r="E101" s="79" t="n"/>
      <c r="F101" s="79" t="n"/>
      <c r="G101" s="79" t="n"/>
      <c r="H101" s="79" t="n"/>
      <c r="I101" s="79" t="n"/>
      <c r="J101" s="79" t="n"/>
      <c r="K101" s="79" t="n"/>
      <c r="L101" s="79" t="n"/>
      <c r="M101" s="79" t="n"/>
      <c r="N101" s="79" t="n"/>
      <c r="O101" s="79" t="n"/>
      <c r="P101" s="79" t="n"/>
      <c r="Q101" s="79" t="n"/>
      <c r="R101" s="79" t="n"/>
      <c r="S101" s="79" t="n"/>
      <c r="T101" s="79" t="n"/>
      <c r="U101" s="79" t="n"/>
      <c r="V101" s="79" t="n"/>
      <c r="W101" s="79" t="n"/>
      <c r="X101" s="79" t="n"/>
      <c r="Y101" s="79" t="n"/>
      <c r="Z101" s="79" t="n"/>
      <c r="AA101" s="79" t="n"/>
      <c r="AB101" s="79" t="n"/>
      <c r="AC101" s="79" t="n"/>
      <c r="AD101" s="79" t="n"/>
      <c r="AE101" s="79" t="n"/>
      <c r="AF101" s="79" t="n"/>
      <c r="AG101" s="79" t="n"/>
      <c r="AH101" s="79" t="n"/>
    </row>
    <row r="102" ht="52" customHeight="1" s="204" thickBot="1">
      <c r="A102" s="81" t="inlineStr">
        <is>
          <t>Penerimaan dari pelepasan kepemilikan pada entitas ventura bersama</t>
        </is>
      </c>
      <c r="B102" s="81" t="n"/>
      <c r="C102" s="78" t="n"/>
      <c r="D102" s="78" t="n"/>
      <c r="E102" s="78" t="n"/>
      <c r="F102" s="78" t="n"/>
      <c r="G102" s="78" t="n"/>
      <c r="H102" s="78" t="n"/>
      <c r="I102" s="78" t="n"/>
      <c r="J102" s="78" t="n"/>
      <c r="K102" s="78" t="n"/>
      <c r="L102" s="78" t="n"/>
      <c r="M102" s="78" t="n"/>
      <c r="N102" s="78" t="n"/>
      <c r="O102" s="78" t="n"/>
      <c r="P102" s="78" t="n"/>
      <c r="Q102" s="78" t="n"/>
      <c r="R102" s="78" t="n"/>
      <c r="S102" s="78" t="n"/>
      <c r="T102" s="78" t="n"/>
      <c r="U102" s="78" t="n"/>
      <c r="V102" s="78" t="n"/>
      <c r="W102" s="78" t="n"/>
      <c r="X102" s="78" t="n"/>
      <c r="Y102" s="78" t="n"/>
      <c r="Z102" s="78" t="n"/>
      <c r="AA102" s="78" t="n"/>
      <c r="AB102" s="78" t="n"/>
      <c r="AC102" s="78" t="n"/>
      <c r="AD102" s="78" t="n"/>
      <c r="AE102" s="78" t="n"/>
      <c r="AF102" s="78" t="n"/>
      <c r="AG102" s="78" t="n"/>
      <c r="AH102" s="78" t="n"/>
    </row>
    <row r="103" ht="52" customHeight="1" s="204" thickBot="1">
      <c r="A103" s="81" t="inlineStr">
        <is>
          <t>Pembayaran untuk perolehan kepemilikan pada entitas ventura bersama</t>
        </is>
      </c>
      <c r="B103" s="81" t="n"/>
      <c r="C103" s="79" t="n"/>
      <c r="D103" s="79" t="n"/>
      <c r="E103" s="79" t="n"/>
      <c r="F103" s="79" t="n"/>
      <c r="G103" s="79" t="n"/>
      <c r="H103" s="79" t="n"/>
      <c r="I103" s="79" t="n"/>
      <c r="J103" s="79" t="n"/>
      <c r="K103" s="79" t="n"/>
      <c r="L103" s="79" t="n"/>
      <c r="M103" s="79" t="n"/>
      <c r="N103" s="79" t="n"/>
      <c r="O103" s="79" t="n"/>
      <c r="P103" s="79" t="n"/>
      <c r="Q103" s="79" t="n"/>
      <c r="R103" s="79" t="n"/>
      <c r="S103" s="79" t="n"/>
      <c r="T103" s="79" t="n"/>
      <c r="U103" s="79" t="n"/>
      <c r="V103" s="79" t="n"/>
      <c r="W103" s="79" t="n"/>
      <c r="X103" s="79" t="n"/>
      <c r="Y103" s="79" t="n"/>
      <c r="Z103" s="79" t="n"/>
      <c r="AA103" s="79" t="n"/>
      <c r="AB103" s="79" t="n"/>
      <c r="AC103" s="79" t="n"/>
      <c r="AD103" s="79" t="n"/>
      <c r="AE103" s="79" t="n"/>
      <c r="AF103" s="79" t="n"/>
      <c r="AG103" s="79" t="n"/>
      <c r="AH103" s="79" t="n"/>
    </row>
    <row r="104" ht="52" customHeight="1" s="204" thickBot="1">
      <c r="A104" s="81" t="inlineStr">
        <is>
          <t>Penerimaan dari pelepasan kepemilikan pada entitas asosiasi</t>
        </is>
      </c>
      <c r="B104" s="81" t="n"/>
      <c r="C104" s="78" t="n"/>
      <c r="D104" s="78" t="n"/>
      <c r="E104" s="78" t="n"/>
      <c r="F104" s="78" t="n"/>
      <c r="G104" s="78" t="n"/>
      <c r="H104" s="78" t="n"/>
      <c r="I104" s="78" t="n"/>
      <c r="J104" s="78" t="n"/>
      <c r="K104" s="78" t="n"/>
      <c r="L104" s="78" t="n"/>
      <c r="M104" s="78" t="n"/>
      <c r="N104" s="78" t="n"/>
      <c r="O104" s="78" t="n"/>
      <c r="P104" s="78" t="n"/>
      <c r="Q104" s="78" t="n"/>
      <c r="R104" s="78" t="n"/>
      <c r="S104" s="78" t="n"/>
      <c r="T104" s="78" t="n"/>
      <c r="U104" s="78" t="n"/>
      <c r="V104" s="78" t="n"/>
      <c r="W104" s="78" t="n"/>
      <c r="X104" s="78" t="n"/>
      <c r="Y104" s="78" t="n"/>
      <c r="Z104" s="78" t="n"/>
      <c r="AA104" s="78" t="n"/>
      <c r="AB104" s="78" t="n"/>
      <c r="AC104" s="78" t="n"/>
      <c r="AD104" s="78" t="n"/>
      <c r="AE104" s="78" t="n"/>
      <c r="AF104" s="78" t="n"/>
      <c r="AG104" s="78" t="n"/>
      <c r="AH104" s="78" t="n"/>
    </row>
    <row r="105" ht="52" customHeight="1" s="204" thickBot="1">
      <c r="A105" s="81" t="inlineStr">
        <is>
          <t>Pembayaran untuk perolehan kepemilikan pada entitas asosiasi</t>
        </is>
      </c>
      <c r="B105" s="81" t="n"/>
      <c r="C105" s="79" t="n"/>
      <c r="D105" s="79" t="n"/>
      <c r="E105" s="79" t="n"/>
      <c r="F105" s="79" t="n"/>
      <c r="G105" s="79" t="n"/>
      <c r="H105" s="79" t="n"/>
      <c r="I105" s="79" t="n"/>
      <c r="J105" s="79" t="n"/>
      <c r="K105" s="79" t="n"/>
      <c r="L105" s="79" t="n"/>
      <c r="M105" s="79" t="n"/>
      <c r="N105" s="79" t="n"/>
      <c r="O105" s="79" t="n"/>
      <c r="P105" s="79" t="n"/>
      <c r="Q105" s="79" t="n"/>
      <c r="R105" s="79" t="n"/>
      <c r="S105" s="79" t="n"/>
      <c r="T105" s="79" t="n"/>
      <c r="U105" s="79" t="n"/>
      <c r="V105" s="79" t="n"/>
      <c r="W105" s="79" t="n"/>
      <c r="X105" s="79" t="n"/>
      <c r="Y105" s="79" t="n"/>
      <c r="Z105" s="79" t="n"/>
      <c r="AA105" s="79" t="n"/>
      <c r="AB105" s="79" t="n"/>
      <c r="AC105" s="79" t="n"/>
      <c r="AD105" s="79" t="n"/>
      <c r="AE105" s="79" t="n"/>
      <c r="AF105" s="79" t="n"/>
      <c r="AG105" s="79" t="n"/>
      <c r="AH105" s="79" t="n"/>
    </row>
    <row r="106" ht="86" customHeight="1" s="204" thickBot="1">
      <c r="A106" s="81" t="inlineStr">
        <is>
          <t>Penerimaan dari pelepasan aset tidak lancar atau kelompok lepasan yang diklasifikasikan sebagai dimiliki untuk dijual dan operasi yang dihentikan</t>
        </is>
      </c>
      <c r="B106" s="81" t="n"/>
      <c r="C106" s="78" t="n"/>
      <c r="D106" s="78" t="n"/>
      <c r="E106" s="78" t="n"/>
      <c r="F106" s="78" t="n"/>
      <c r="G106" s="78" t="n"/>
      <c r="H106" s="78" t="n"/>
      <c r="I106" s="78" t="n"/>
      <c r="J106" s="78" t="n"/>
      <c r="K106" s="78" t="n"/>
      <c r="L106" s="78" t="n"/>
      <c r="M106" s="78" t="n"/>
      <c r="N106" s="78" t="n"/>
      <c r="O106" s="78" t="n"/>
      <c r="P106" s="78" t="n"/>
      <c r="Q106" s="78" t="n"/>
      <c r="R106" s="78" t="n"/>
      <c r="S106" s="78" t="n"/>
      <c r="T106" s="78" t="n"/>
      <c r="U106" s="78" t="n"/>
      <c r="V106" s="78" t="n"/>
      <c r="W106" s="78" t="n"/>
      <c r="X106" s="78" t="n"/>
      <c r="Y106" s="78" t="n"/>
      <c r="Z106" s="78" t="n"/>
      <c r="AA106" s="78" t="n"/>
      <c r="AB106" s="78" t="n"/>
      <c r="AC106" s="78" t="n"/>
      <c r="AD106" s="78" t="n"/>
      <c r="AE106" s="78" t="n"/>
      <c r="AF106" s="78" t="n"/>
      <c r="AG106" s="78" t="n"/>
      <c r="AH106" s="78" t="n"/>
    </row>
    <row r="107" ht="35" customHeight="1" s="204" thickBot="1">
      <c r="A107" s="81" t="inlineStr">
        <is>
          <t>Penerimaan dividen dari aktivitas investasi</t>
        </is>
      </c>
      <c r="B107" s="81" t="n"/>
      <c r="C107" s="78" t="n"/>
      <c r="D107" s="78" t="n"/>
      <c r="E107" s="78" t="n"/>
      <c r="F107" s="78" t="n"/>
      <c r="G107" s="78" t="n"/>
      <c r="H107" s="78" t="n"/>
      <c r="I107" s="78" t="n"/>
      <c r="J107" s="78" t="n"/>
      <c r="K107" s="78" t="n"/>
      <c r="L107" s="78" t="n"/>
      <c r="M107" s="78" t="n"/>
      <c r="N107" s="78" t="n"/>
      <c r="O107" s="78" t="n"/>
      <c r="P107" s="78" t="n"/>
      <c r="Q107" s="78" t="n"/>
      <c r="R107" s="78" t="n"/>
      <c r="S107" s="78" t="n"/>
      <c r="T107" s="78" t="n"/>
      <c r="U107" s="78" t="n"/>
      <c r="V107" s="78" t="n"/>
      <c r="W107" s="78" t="n"/>
      <c r="X107" s="78" t="n"/>
      <c r="Y107" s="78" t="n"/>
      <c r="Z107" s="78" t="n"/>
      <c r="AA107" s="78" t="n"/>
      <c r="AB107" s="78" t="n"/>
      <c r="AC107" s="78" t="n"/>
      <c r="AD107" s="78" t="n"/>
      <c r="AE107" s="78" t="n"/>
      <c r="AF107" s="78" t="n"/>
      <c r="AG107" s="78" t="n"/>
      <c r="AH107" s="78" t="n"/>
    </row>
    <row r="108" ht="35" customHeight="1" s="204" thickBot="1">
      <c r="A108" s="81" t="inlineStr">
        <is>
          <t>Penerimaan bunga dari aktivitas investasi</t>
        </is>
      </c>
      <c r="B108" s="81" t="n"/>
      <c r="C108" s="78" t="n"/>
      <c r="D108" s="78" t="n"/>
      <c r="E108" s="78" t="n"/>
      <c r="F108" s="78" t="n"/>
      <c r="G108" s="78" t="n"/>
      <c r="H108" s="78" t="n"/>
      <c r="I108" s="78" t="n"/>
      <c r="J108" s="78" t="n"/>
      <c r="K108" s="78" t="n"/>
      <c r="L108" s="78" t="n"/>
      <c r="M108" s="78" t="n"/>
      <c r="N108" s="78" t="n"/>
      <c r="O108" s="78" t="n"/>
      <c r="P108" s="78" t="n"/>
      <c r="Q108" s="78" t="n"/>
      <c r="R108" s="78" t="n"/>
      <c r="S108" s="78" t="n"/>
      <c r="T108" s="78" t="n"/>
      <c r="U108" s="78" t="n"/>
      <c r="V108" s="78" t="n"/>
      <c r="W108" s="78" t="n"/>
      <c r="X108" s="78" t="n"/>
      <c r="Y108" s="78" t="n"/>
      <c r="Z108" s="78" t="n"/>
      <c r="AA108" s="78" t="n"/>
      <c r="AB108" s="78" t="n"/>
      <c r="AC108" s="78" t="n"/>
      <c r="AD108" s="78" t="n"/>
      <c r="AE108" s="78" t="n"/>
      <c r="AF108" s="78" t="n"/>
      <c r="AG108" s="78" t="n"/>
      <c r="AH108" s="78" t="n"/>
    </row>
    <row r="109" ht="35" customHeight="1" s="204" thickBot="1">
      <c r="A109" s="81" t="inlineStr">
        <is>
          <t>Pembayaran bunga dari aktivitas investasi</t>
        </is>
      </c>
      <c r="B109" s="81" t="n"/>
      <c r="C109" s="79" t="n"/>
      <c r="D109" s="79" t="n"/>
      <c r="E109" s="79" t="n"/>
      <c r="F109" s="79" t="n"/>
      <c r="G109" s="79" t="n"/>
      <c r="H109" s="79" t="n"/>
      <c r="I109" s="79" t="n"/>
      <c r="J109" s="79" t="n"/>
      <c r="K109" s="79" t="n"/>
      <c r="L109" s="79" t="n"/>
      <c r="M109" s="79" t="n"/>
      <c r="N109" s="79" t="n"/>
      <c r="O109" s="79" t="n"/>
      <c r="P109" s="79" t="n"/>
      <c r="Q109" s="79" t="n"/>
      <c r="R109" s="79" t="n"/>
      <c r="S109" s="79" t="n"/>
      <c r="T109" s="79" t="n"/>
      <c r="U109" s="79" t="n"/>
      <c r="V109" s="79" t="n"/>
      <c r="W109" s="79" t="n"/>
      <c r="X109" s="79" t="n"/>
      <c r="Y109" s="79" t="n"/>
      <c r="Z109" s="79" t="n"/>
      <c r="AA109" s="79" t="n"/>
      <c r="AB109" s="79" t="n"/>
      <c r="AC109" s="79" t="n"/>
      <c r="AD109" s="79" t="n"/>
      <c r="AE109" s="79" t="n"/>
      <c r="AF109" s="79" t="n"/>
      <c r="AG109" s="79" t="n"/>
      <c r="AH109" s="79" t="n"/>
    </row>
    <row r="110" ht="69" customHeight="1" s="204" thickBot="1">
      <c r="A110" s="81" t="inlineStr">
        <is>
          <t>Penerimaan pengembalian (pembayaran) pajak penghasilan dari aktivitas investasi</t>
        </is>
      </c>
      <c r="B110" s="81" t="n"/>
      <c r="C110" s="78" t="n"/>
      <c r="D110" s="78" t="n"/>
      <c r="E110" s="78" t="n"/>
      <c r="F110" s="78" t="n"/>
      <c r="G110" s="78" t="n"/>
      <c r="H110" s="78" t="n"/>
      <c r="I110" s="78" t="n"/>
      <c r="J110" s="78" t="n"/>
      <c r="K110" s="78" t="n"/>
      <c r="L110" s="78" t="n"/>
      <c r="M110" s="78" t="n"/>
      <c r="N110" s="78" t="n"/>
      <c r="O110" s="78" t="n"/>
      <c r="P110" s="78" t="n"/>
      <c r="Q110" s="78" t="n"/>
      <c r="R110" s="78" t="n"/>
      <c r="S110" s="78" t="n"/>
      <c r="T110" s="78" t="n"/>
      <c r="U110" s="78" t="n"/>
      <c r="V110" s="78" t="n"/>
      <c r="W110" s="78" t="n"/>
      <c r="X110" s="78" t="n"/>
      <c r="Y110" s="78" t="n"/>
      <c r="Z110" s="78" t="n"/>
      <c r="AA110" s="78" t="n"/>
      <c r="AB110" s="78" t="n"/>
      <c r="AC110" s="78" t="n"/>
      <c r="AD110" s="78" t="n"/>
      <c r="AE110" s="78" t="n"/>
      <c r="AF110" s="78" t="n"/>
      <c r="AG110" s="78" t="n"/>
      <c r="AH110" s="78" t="n"/>
    </row>
    <row r="111" ht="35" customHeight="1" s="204" thickBot="1">
      <c r="A111" s="81" t="inlineStr">
        <is>
          <t>Penerimaan (pengeluaran) kas lainnya dari aktivitas investasi</t>
        </is>
      </c>
      <c r="B111" s="81" t="n"/>
      <c r="C111" s="78" t="n"/>
      <c r="D111" s="78" t="n"/>
      <c r="E111" s="78" t="n"/>
      <c r="F111" s="78" t="n"/>
      <c r="G111" s="78" t="n"/>
      <c r="H111" s="78" t="n"/>
      <c r="I111" s="78" t="n"/>
      <c r="J111" s="78" t="n"/>
      <c r="K111" s="78" t="n"/>
      <c r="L111" s="78" t="n"/>
      <c r="M111" s="78" t="n"/>
      <c r="N111" s="78" t="n"/>
      <c r="O111" s="78" t="n"/>
      <c r="P111" s="78" t="n"/>
      <c r="Q111" s="78" t="n"/>
      <c r="R111" s="78" t="n"/>
      <c r="S111" s="78" t="n"/>
      <c r="T111" s="78" t="n"/>
      <c r="U111" s="78" t="n"/>
      <c r="V111" s="78" t="n"/>
      <c r="W111" s="78" t="n"/>
      <c r="X111" s="78" t="n"/>
      <c r="Y111" s="78" t="n"/>
      <c r="Z111" s="78" t="n"/>
      <c r="AA111" s="78" t="n"/>
      <c r="AB111" s="78" t="n"/>
      <c r="AC111" s="78" t="n"/>
      <c r="AD111" s="78" t="n"/>
      <c r="AE111" s="78" t="n"/>
      <c r="AF111" s="78" t="n"/>
      <c r="AG111" s="78" t="n"/>
      <c r="AH111" s="78" t="n"/>
    </row>
    <row r="112" ht="52" customHeight="1" s="204" thickBot="1">
      <c r="A112" s="76" t="inlineStr">
        <is>
          <t>Jumlah arus kas bersih yang diperoleh dari (digunakan untuk) aktivitas investasi</t>
        </is>
      </c>
      <c r="B112" s="76" t="n"/>
      <c r="C112" s="80" t="n"/>
      <c r="D112" s="80" t="n"/>
      <c r="E112" s="80" t="n"/>
      <c r="F112" s="80" t="n"/>
      <c r="G112" s="80" t="n"/>
      <c r="H112" s="80" t="n"/>
      <c r="I112" s="80" t="n"/>
      <c r="J112" s="80" t="n"/>
      <c r="K112" s="80" t="n"/>
      <c r="L112" s="80" t="n"/>
      <c r="M112" s="80" t="n"/>
      <c r="N112" s="80" t="n"/>
      <c r="O112" s="80" t="n"/>
      <c r="P112" s="80" t="n"/>
      <c r="Q112" s="80" t="n"/>
      <c r="R112" s="80" t="n"/>
      <c r="S112" s="80" t="n"/>
      <c r="T112" s="80" t="n"/>
      <c r="U112" s="80" t="n"/>
      <c r="V112" s="80" t="n"/>
      <c r="W112" s="80" t="n"/>
      <c r="X112" s="80" t="n"/>
      <c r="Y112" s="80" t="n"/>
      <c r="Z112" s="80" t="n"/>
      <c r="AA112" s="80" t="n"/>
      <c r="AB112" s="80" t="n"/>
      <c r="AC112" s="80" t="n"/>
      <c r="AD112" s="80" t="n"/>
      <c r="AE112" s="80" t="n"/>
      <c r="AF112" s="80" t="n"/>
      <c r="AG112" s="80" t="n"/>
      <c r="AH112" s="80" t="n"/>
    </row>
    <row r="113" ht="18" customHeight="1" s="204" thickBot="1">
      <c r="A113" s="75" t="inlineStr">
        <is>
          <t>Arus kas dari aktivitas pendanaan</t>
        </is>
      </c>
      <c r="B113" s="75" t="n"/>
      <c r="C113" s="74" t="n"/>
      <c r="D113" s="74" t="n"/>
      <c r="E113" s="74" t="n"/>
      <c r="F113" s="74" t="n"/>
      <c r="G113" s="74" t="n"/>
      <c r="H113" s="74" t="n"/>
      <c r="I113" s="74" t="n"/>
      <c r="J113" s="74" t="n"/>
      <c r="K113" s="74" t="n"/>
      <c r="L113" s="74" t="n"/>
      <c r="M113" s="74" t="n"/>
      <c r="N113" s="74" t="n"/>
      <c r="O113" s="74" t="n"/>
      <c r="P113" s="74" t="n"/>
      <c r="Q113" s="74" t="n"/>
      <c r="R113" s="74" t="n"/>
      <c r="S113" s="74" t="n"/>
      <c r="T113" s="74" t="n"/>
      <c r="U113" s="74" t="n"/>
      <c r="V113" s="74" t="n"/>
      <c r="W113" s="74" t="n"/>
      <c r="X113" s="74" t="n"/>
      <c r="Y113" s="74" t="n"/>
      <c r="Z113" s="74" t="n"/>
      <c r="AA113" s="74" t="n"/>
      <c r="AB113" s="74" t="n"/>
      <c r="AC113" s="74" t="n"/>
      <c r="AD113" s="74" t="n"/>
      <c r="AE113" s="74" t="n"/>
      <c r="AF113" s="74" t="n"/>
      <c r="AG113" s="74" t="n"/>
      <c r="AH113" s="74" t="n"/>
    </row>
    <row r="114" ht="18" customHeight="1" s="204" thickBot="1">
      <c r="A114" s="81" t="inlineStr">
        <is>
          <t>Penerimaan pinjaman bank</t>
        </is>
      </c>
      <c r="B114" s="81" t="n"/>
      <c r="C114" s="78" t="n"/>
      <c r="D114" s="78" t="n"/>
      <c r="E114" s="78" t="n"/>
      <c r="F114" s="78" t="n"/>
      <c r="G114" s="78" t="n"/>
      <c r="H114" s="78" t="n"/>
      <c r="I114" s="78" t="n"/>
      <c r="J114" s="78" t="n"/>
      <c r="K114" s="78" t="n"/>
      <c r="L114" s="78" t="n"/>
      <c r="M114" s="78" t="n"/>
      <c r="N114" s="78" t="n"/>
      <c r="O114" s="78" t="n"/>
      <c r="P114" s="78" t="n"/>
      <c r="Q114" s="78" t="n"/>
      <c r="R114" s="78" t="n"/>
      <c r="S114" s="78" t="n"/>
      <c r="T114" s="78" t="n"/>
      <c r="U114" s="78" t="n"/>
      <c r="V114" s="78" t="n"/>
      <c r="W114" s="78" t="n"/>
      <c r="X114" s="78" t="n"/>
      <c r="Y114" s="78" t="n"/>
      <c r="Z114" s="78" t="n"/>
      <c r="AA114" s="78" t="n"/>
      <c r="AB114" s="78" t="n"/>
      <c r="AC114" s="78" t="n"/>
      <c r="AD114" s="78" t="n"/>
      <c r="AE114" s="78" t="n"/>
      <c r="AF114" s="78" t="n"/>
      <c r="AG114" s="78" t="n"/>
      <c r="AH114" s="78" t="n"/>
    </row>
    <row r="115" ht="18" customHeight="1" s="204" thickBot="1">
      <c r="A115" s="81" t="inlineStr">
        <is>
          <t>Pembayaran pinjaman bank</t>
        </is>
      </c>
      <c r="B115" s="81" t="n"/>
      <c r="C115" s="79" t="n"/>
      <c r="D115" s="79" t="n"/>
      <c r="E115" s="79" t="n"/>
      <c r="F115" s="79" t="n"/>
      <c r="G115" s="79" t="n"/>
      <c r="H115" s="79" t="n"/>
      <c r="I115" s="79" t="n"/>
      <c r="J115" s="79" t="n"/>
      <c r="K115" s="79" t="n"/>
      <c r="L115" s="79" t="n"/>
      <c r="M115" s="79" t="n"/>
      <c r="N115" s="79" t="n"/>
      <c r="O115" s="79" t="n"/>
      <c r="P115" s="79" t="n"/>
      <c r="Q115" s="79" t="n"/>
      <c r="R115" s="79" t="n"/>
      <c r="S115" s="79" t="n"/>
      <c r="T115" s="79" t="n"/>
      <c r="U115" s="79" t="n"/>
      <c r="V115" s="79" t="n"/>
      <c r="W115" s="79" t="n"/>
      <c r="X115" s="79" t="n"/>
      <c r="Y115" s="79" t="n"/>
      <c r="Z115" s="79" t="n"/>
      <c r="AA115" s="79" t="n"/>
      <c r="AB115" s="79" t="n"/>
      <c r="AC115" s="79" t="n"/>
      <c r="AD115" s="79" t="n"/>
      <c r="AE115" s="79" t="n"/>
      <c r="AF115" s="79" t="n"/>
      <c r="AG115" s="79" t="n"/>
      <c r="AH115" s="79" t="n"/>
    </row>
    <row r="116" ht="35" customHeight="1" s="204" thickBot="1">
      <c r="A116" s="81" t="inlineStr">
        <is>
          <t>Penerimaan pinjaman dari lembaga keuangan non-bank</t>
        </is>
      </c>
      <c r="B116" s="81" t="n"/>
      <c r="C116" s="78" t="n"/>
      <c r="D116" s="78" t="n"/>
      <c r="E116" s="78" t="n"/>
      <c r="F116" s="78" t="n"/>
      <c r="G116" s="78" t="n"/>
      <c r="H116" s="78" t="n"/>
      <c r="I116" s="78" t="n"/>
      <c r="J116" s="78" t="n"/>
      <c r="K116" s="78" t="n"/>
      <c r="L116" s="78" t="n"/>
      <c r="M116" s="78" t="n"/>
      <c r="N116" s="78" t="n"/>
      <c r="O116" s="78" t="n"/>
      <c r="P116" s="78" t="n"/>
      <c r="Q116" s="78" t="n"/>
      <c r="R116" s="78" t="n"/>
      <c r="S116" s="78" t="n"/>
      <c r="T116" s="78" t="n"/>
      <c r="U116" s="78" t="n"/>
      <c r="V116" s="78" t="n"/>
      <c r="W116" s="78" t="n"/>
      <c r="X116" s="78" t="n"/>
      <c r="Y116" s="78" t="n"/>
      <c r="Z116" s="78" t="n"/>
      <c r="AA116" s="78" t="n"/>
      <c r="AB116" s="78" t="n"/>
      <c r="AC116" s="78" t="n"/>
      <c r="AD116" s="78" t="n"/>
      <c r="AE116" s="78" t="n"/>
      <c r="AF116" s="78" t="n"/>
      <c r="AG116" s="78" t="n"/>
      <c r="AH116" s="78" t="n"/>
    </row>
    <row r="117" ht="35" customHeight="1" s="204" thickBot="1">
      <c r="A117" s="81" t="inlineStr">
        <is>
          <t>Pembayaran pinjaman kepada lembaga keuangan non-bank</t>
        </is>
      </c>
      <c r="B117" s="81" t="n"/>
      <c r="C117" s="79" t="n"/>
      <c r="D117" s="79" t="n"/>
      <c r="E117" s="79" t="n"/>
      <c r="F117" s="79" t="n"/>
      <c r="G117" s="79" t="n"/>
      <c r="H117" s="79" t="n"/>
      <c r="I117" s="79" t="n"/>
      <c r="J117" s="79" t="n"/>
      <c r="K117" s="79" t="n"/>
      <c r="L117" s="79" t="n"/>
      <c r="M117" s="79" t="n"/>
      <c r="N117" s="79" t="n"/>
      <c r="O117" s="79" t="n"/>
      <c r="P117" s="79" t="n"/>
      <c r="Q117" s="79" t="n"/>
      <c r="R117" s="79" t="n"/>
      <c r="S117" s="79" t="n"/>
      <c r="T117" s="79" t="n"/>
      <c r="U117" s="79" t="n"/>
      <c r="V117" s="79" t="n"/>
      <c r="W117" s="79" t="n"/>
      <c r="X117" s="79" t="n"/>
      <c r="Y117" s="79" t="n"/>
      <c r="Z117" s="79" t="n"/>
      <c r="AA117" s="79" t="n"/>
      <c r="AB117" s="79" t="n"/>
      <c r="AC117" s="79" t="n"/>
      <c r="AD117" s="79" t="n"/>
      <c r="AE117" s="79" t="n"/>
      <c r="AF117" s="79" t="n"/>
      <c r="AG117" s="79" t="n"/>
      <c r="AH117" s="79" t="n"/>
    </row>
    <row r="118" ht="35" customHeight="1" s="204" thickBot="1">
      <c r="A118" s="81" t="inlineStr">
        <is>
          <t>Penerimaan pinjaman beragunan</t>
        </is>
      </c>
      <c r="B118" s="81" t="n"/>
      <c r="C118" s="78" t="n"/>
      <c r="D118" s="78" t="n"/>
      <c r="E118" s="78" t="n"/>
      <c r="F118" s="78" t="n"/>
      <c r="G118" s="78" t="n"/>
      <c r="H118" s="78" t="n"/>
      <c r="I118" s="78" t="n"/>
      <c r="J118" s="78" t="n"/>
      <c r="K118" s="78" t="n"/>
      <c r="L118" s="78" t="n"/>
      <c r="M118" s="78" t="n"/>
      <c r="N118" s="78" t="n"/>
      <c r="O118" s="78" t="n"/>
      <c r="P118" s="78" t="n"/>
      <c r="Q118" s="78" t="n"/>
      <c r="R118" s="78" t="n"/>
      <c r="S118" s="78" t="n"/>
      <c r="T118" s="78" t="n"/>
      <c r="U118" s="78" t="n"/>
      <c r="V118" s="78" t="n"/>
      <c r="W118" s="78" t="n"/>
      <c r="X118" s="78" t="n"/>
      <c r="Y118" s="78" t="n"/>
      <c r="Z118" s="78" t="n"/>
      <c r="AA118" s="78" t="n"/>
      <c r="AB118" s="78" t="n"/>
      <c r="AC118" s="78" t="n"/>
      <c r="AD118" s="78" t="n"/>
      <c r="AE118" s="78" t="n"/>
      <c r="AF118" s="78" t="n"/>
      <c r="AG118" s="78" t="n"/>
      <c r="AH118" s="78" t="n"/>
    </row>
    <row r="119" ht="35" customHeight="1" s="204" thickBot="1">
      <c r="A119" s="81" t="inlineStr">
        <is>
          <t>Pembayaran pinjaman beragunan</t>
        </is>
      </c>
      <c r="B119" s="81" t="n"/>
      <c r="C119" s="79" t="n"/>
      <c r="D119" s="79" t="n"/>
      <c r="E119" s="79" t="n"/>
      <c r="F119" s="79" t="n"/>
      <c r="G119" s="79" t="n"/>
      <c r="H119" s="79" t="n"/>
      <c r="I119" s="79" t="n"/>
      <c r="J119" s="79" t="n"/>
      <c r="K119" s="79" t="n"/>
      <c r="L119" s="79" t="n"/>
      <c r="M119" s="79" t="n"/>
      <c r="N119" s="79" t="n"/>
      <c r="O119" s="79" t="n"/>
      <c r="P119" s="79" t="n"/>
      <c r="Q119" s="79" t="n"/>
      <c r="R119" s="79" t="n"/>
      <c r="S119" s="79" t="n"/>
      <c r="T119" s="79" t="n"/>
      <c r="U119" s="79" t="n"/>
      <c r="V119" s="79" t="n"/>
      <c r="W119" s="79" t="n"/>
      <c r="X119" s="79" t="n"/>
      <c r="Y119" s="79" t="n"/>
      <c r="Z119" s="79" t="n"/>
      <c r="AA119" s="79" t="n"/>
      <c r="AB119" s="79" t="n"/>
      <c r="AC119" s="79" t="n"/>
      <c r="AD119" s="79" t="n"/>
      <c r="AE119" s="79" t="n"/>
      <c r="AF119" s="79" t="n"/>
      <c r="AG119" s="79" t="n"/>
      <c r="AH119" s="79" t="n"/>
    </row>
    <row r="120" ht="35" customHeight="1" s="204" thickBot="1">
      <c r="A120" s="81" t="inlineStr">
        <is>
          <t>Penerimaan pinjaman tanpa agunan</t>
        </is>
      </c>
      <c r="B120" s="81" t="n"/>
      <c r="C120" s="78" t="n"/>
      <c r="D120" s="78" t="n"/>
      <c r="E120" s="78" t="n"/>
      <c r="F120" s="78" t="n"/>
      <c r="G120" s="78" t="n"/>
      <c r="H120" s="78" t="n"/>
      <c r="I120" s="78" t="n"/>
      <c r="J120" s="78" t="n"/>
      <c r="K120" s="78" t="n"/>
      <c r="L120" s="78" t="n"/>
      <c r="M120" s="78" t="n"/>
      <c r="N120" s="78" t="n"/>
      <c r="O120" s="78" t="n"/>
      <c r="P120" s="78" t="n"/>
      <c r="Q120" s="78" t="n"/>
      <c r="R120" s="78" t="n"/>
      <c r="S120" s="78" t="n"/>
      <c r="T120" s="78" t="n"/>
      <c r="U120" s="78" t="n"/>
      <c r="V120" s="78" t="n"/>
      <c r="W120" s="78" t="n"/>
      <c r="X120" s="78" t="n"/>
      <c r="Y120" s="78" t="n"/>
      <c r="Z120" s="78" t="n"/>
      <c r="AA120" s="78" t="n"/>
      <c r="AB120" s="78" t="n"/>
      <c r="AC120" s="78" t="n"/>
      <c r="AD120" s="78" t="n"/>
      <c r="AE120" s="78" t="n"/>
      <c r="AF120" s="78" t="n"/>
      <c r="AG120" s="78" t="n"/>
      <c r="AH120" s="78" t="n"/>
    </row>
    <row r="121" ht="35" customHeight="1" s="204" thickBot="1">
      <c r="A121" s="81" t="inlineStr">
        <is>
          <t>Pembayaran pinjaman tanpa agunan</t>
        </is>
      </c>
      <c r="B121" s="81" t="n"/>
      <c r="C121" s="79" t="n"/>
      <c r="D121" s="79" t="n"/>
      <c r="E121" s="79" t="n"/>
      <c r="F121" s="79" t="n"/>
      <c r="G121" s="79" t="n"/>
      <c r="H121" s="79" t="n"/>
      <c r="I121" s="79" t="n"/>
      <c r="J121" s="79" t="n"/>
      <c r="K121" s="79" t="n"/>
      <c r="L121" s="79" t="n"/>
      <c r="M121" s="79" t="n"/>
      <c r="N121" s="79" t="n"/>
      <c r="O121" s="79" t="n"/>
      <c r="P121" s="79" t="n"/>
      <c r="Q121" s="79" t="n"/>
      <c r="R121" s="79" t="n"/>
      <c r="S121" s="79" t="n"/>
      <c r="T121" s="79" t="n"/>
      <c r="U121" s="79" t="n"/>
      <c r="V121" s="79" t="n"/>
      <c r="W121" s="79" t="n"/>
      <c r="X121" s="79" t="n"/>
      <c r="Y121" s="79" t="n"/>
      <c r="Z121" s="79" t="n"/>
      <c r="AA121" s="79" t="n"/>
      <c r="AB121" s="79" t="n"/>
      <c r="AC121" s="79" t="n"/>
      <c r="AD121" s="79" t="n"/>
      <c r="AE121" s="79" t="n"/>
      <c r="AF121" s="79" t="n"/>
      <c r="AG121" s="79" t="n"/>
      <c r="AH121" s="79" t="n"/>
    </row>
    <row r="122" ht="18" customHeight="1" s="204" thickBot="1">
      <c r="A122" s="81" t="inlineStr">
        <is>
          <t>Penerimaan pinjaman penerusan</t>
        </is>
      </c>
      <c r="B122" s="81" t="n"/>
      <c r="C122" s="78" t="n"/>
      <c r="D122" s="78" t="n"/>
      <c r="E122" s="78" t="n"/>
      <c r="F122" s="78" t="n"/>
      <c r="G122" s="78" t="n"/>
      <c r="H122" s="78" t="n"/>
      <c r="I122" s="78" t="n"/>
      <c r="J122" s="78" t="n"/>
      <c r="K122" s="78" t="n"/>
      <c r="L122" s="78" t="n"/>
      <c r="M122" s="78" t="n"/>
      <c r="N122" s="78" t="n"/>
      <c r="O122" s="78" t="n"/>
      <c r="P122" s="78" t="n"/>
      <c r="Q122" s="78" t="n"/>
      <c r="R122" s="78" t="n"/>
      <c r="S122" s="78" t="n"/>
      <c r="T122" s="78" t="n"/>
      <c r="U122" s="78" t="n"/>
      <c r="V122" s="78" t="n"/>
      <c r="W122" s="78" t="n"/>
      <c r="X122" s="78" t="n"/>
      <c r="Y122" s="78" t="n"/>
      <c r="Z122" s="78" t="n"/>
      <c r="AA122" s="78" t="n"/>
      <c r="AB122" s="78" t="n"/>
      <c r="AC122" s="78" t="n"/>
      <c r="AD122" s="78" t="n"/>
      <c r="AE122" s="78" t="n"/>
      <c r="AF122" s="78" t="n"/>
      <c r="AG122" s="78" t="n"/>
      <c r="AH122" s="78" t="n"/>
    </row>
    <row r="123" ht="35" customHeight="1" s="204" thickBot="1">
      <c r="A123" s="81" t="inlineStr">
        <is>
          <t>Pembayaran pinjaman penerusan</t>
        </is>
      </c>
      <c r="B123" s="81" t="n"/>
      <c r="C123" s="79" t="n"/>
      <c r="D123" s="79" t="n"/>
      <c r="E123" s="79" t="n"/>
      <c r="F123" s="79" t="n"/>
      <c r="G123" s="79" t="n"/>
      <c r="H123" s="79" t="n"/>
      <c r="I123" s="79" t="n"/>
      <c r="J123" s="79" t="n"/>
      <c r="K123" s="79" t="n"/>
      <c r="L123" s="79" t="n"/>
      <c r="M123" s="79" t="n"/>
      <c r="N123" s="79" t="n"/>
      <c r="O123" s="79" t="n"/>
      <c r="P123" s="79" t="n"/>
      <c r="Q123" s="79" t="n"/>
      <c r="R123" s="79" t="n"/>
      <c r="S123" s="79" t="n"/>
      <c r="T123" s="79" t="n"/>
      <c r="U123" s="79" t="n"/>
      <c r="V123" s="79" t="n"/>
      <c r="W123" s="79" t="n"/>
      <c r="X123" s="79" t="n"/>
      <c r="Y123" s="79" t="n"/>
      <c r="Z123" s="79" t="n"/>
      <c r="AA123" s="79" t="n"/>
      <c r="AB123" s="79" t="n"/>
      <c r="AC123" s="79" t="n"/>
      <c r="AD123" s="79" t="n"/>
      <c r="AE123" s="79" t="n"/>
      <c r="AF123" s="79" t="n"/>
      <c r="AG123" s="79" t="n"/>
      <c r="AH123" s="79" t="n"/>
    </row>
    <row r="124" ht="35" customHeight="1" s="204" thickBot="1">
      <c r="A124" s="81" t="inlineStr">
        <is>
          <t>Penerimaan utang dari bantuan pemerintah republik Indonesia</t>
        </is>
      </c>
      <c r="B124" s="81" t="n"/>
      <c r="C124" s="78" t="n"/>
      <c r="D124" s="78" t="n"/>
      <c r="E124" s="78" t="n"/>
      <c r="F124" s="78" t="n"/>
      <c r="G124" s="78" t="n"/>
      <c r="H124" s="78" t="n"/>
      <c r="I124" s="78" t="n"/>
      <c r="J124" s="78" t="n"/>
      <c r="K124" s="78" t="n"/>
      <c r="L124" s="78" t="n"/>
      <c r="M124" s="78" t="n"/>
      <c r="N124" s="78" t="n"/>
      <c r="O124" s="78" t="n"/>
      <c r="P124" s="78" t="n"/>
      <c r="Q124" s="78" t="n"/>
      <c r="R124" s="78" t="n"/>
      <c r="S124" s="78" t="n"/>
      <c r="T124" s="78" t="n"/>
      <c r="U124" s="78" t="n"/>
      <c r="V124" s="78" t="n"/>
      <c r="W124" s="78" t="n"/>
      <c r="X124" s="78" t="n"/>
      <c r="Y124" s="78" t="n"/>
      <c r="Z124" s="78" t="n"/>
      <c r="AA124" s="78" t="n"/>
      <c r="AB124" s="78" t="n"/>
      <c r="AC124" s="78" t="n"/>
      <c r="AD124" s="78" t="n"/>
      <c r="AE124" s="78" t="n"/>
      <c r="AF124" s="78" t="n"/>
      <c r="AG124" s="78" t="n"/>
      <c r="AH124" s="78" t="n"/>
    </row>
    <row r="125" ht="35" customHeight="1" s="204" thickBot="1">
      <c r="A125" s="81" t="inlineStr">
        <is>
          <t>Pembayaran utang bantuan dari pemerintah republik indonesia</t>
        </is>
      </c>
      <c r="B125" s="81" t="n"/>
      <c r="C125" s="79" t="n"/>
      <c r="D125" s="79" t="n"/>
      <c r="E125" s="79" t="n"/>
      <c r="F125" s="79" t="n"/>
      <c r="G125" s="79" t="n"/>
      <c r="H125" s="79" t="n"/>
      <c r="I125" s="79" t="n"/>
      <c r="J125" s="79" t="n"/>
      <c r="K125" s="79" t="n"/>
      <c r="L125" s="79" t="n"/>
      <c r="M125" s="79" t="n"/>
      <c r="N125" s="79" t="n"/>
      <c r="O125" s="79" t="n"/>
      <c r="P125" s="79" t="n"/>
      <c r="Q125" s="79" t="n"/>
      <c r="R125" s="79" t="n"/>
      <c r="S125" s="79" t="n"/>
      <c r="T125" s="79" t="n"/>
      <c r="U125" s="79" t="n"/>
      <c r="V125" s="79" t="n"/>
      <c r="W125" s="79" t="n"/>
      <c r="X125" s="79" t="n"/>
      <c r="Y125" s="79" t="n"/>
      <c r="Z125" s="79" t="n"/>
      <c r="AA125" s="79" t="n"/>
      <c r="AB125" s="79" t="n"/>
      <c r="AC125" s="79" t="n"/>
      <c r="AD125" s="79" t="n"/>
      <c r="AE125" s="79" t="n"/>
      <c r="AF125" s="79" t="n"/>
      <c r="AG125" s="79" t="n"/>
      <c r="AH125" s="79" t="n"/>
    </row>
    <row r="126" ht="35" customHeight="1" s="204" thickBot="1">
      <c r="A126" s="81" t="inlineStr">
        <is>
          <t>Penerimaan pinjaman subordinasi</t>
        </is>
      </c>
      <c r="B126" s="81" t="n"/>
      <c r="C126" s="78" t="n"/>
      <c r="D126" s="78" t="n"/>
      <c r="E126" s="78" t="n"/>
      <c r="F126" s="78" t="n"/>
      <c r="G126" s="78" t="n"/>
      <c r="H126" s="78" t="n"/>
      <c r="I126" s="78" t="n"/>
      <c r="J126" s="78" t="n"/>
      <c r="K126" s="78" t="n"/>
      <c r="L126" s="78" t="n"/>
      <c r="M126" s="78" t="n"/>
      <c r="N126" s="78" t="n"/>
      <c r="O126" s="78" t="n"/>
      <c r="P126" s="78" t="n"/>
      <c r="Q126" s="78" t="n"/>
      <c r="R126" s="78" t="n"/>
      <c r="S126" s="78" t="n"/>
      <c r="T126" s="78" t="n"/>
      <c r="U126" s="78" t="n"/>
      <c r="V126" s="78" t="n"/>
      <c r="W126" s="78" t="n"/>
      <c r="X126" s="78" t="n"/>
      <c r="Y126" s="78" t="n"/>
      <c r="Z126" s="78" t="n"/>
      <c r="AA126" s="78" t="n"/>
      <c r="AB126" s="78" t="n"/>
      <c r="AC126" s="78" t="n"/>
      <c r="AD126" s="78" t="n"/>
      <c r="AE126" s="78" t="n"/>
      <c r="AF126" s="78" t="n"/>
      <c r="AG126" s="78" t="n"/>
      <c r="AH126" s="78" t="n"/>
    </row>
    <row r="127" ht="35" customHeight="1" s="204" thickBot="1">
      <c r="A127" s="81" t="inlineStr">
        <is>
          <t>Pembayaran pinjaman subordinasi</t>
        </is>
      </c>
      <c r="B127" s="81" t="n"/>
      <c r="C127" s="79" t="n"/>
      <c r="D127" s="79" t="n"/>
      <c r="E127" s="79" t="n"/>
      <c r="F127" s="79" t="n"/>
      <c r="G127" s="79" t="n"/>
      <c r="H127" s="79" t="n"/>
      <c r="I127" s="79" t="n"/>
      <c r="J127" s="79" t="n"/>
      <c r="K127" s="79" t="n"/>
      <c r="L127" s="79" t="n"/>
      <c r="M127" s="79" t="n"/>
      <c r="N127" s="79" t="n"/>
      <c r="O127" s="79" t="n"/>
      <c r="P127" s="79" t="n"/>
      <c r="Q127" s="79" t="n"/>
      <c r="R127" s="79" t="n"/>
      <c r="S127" s="79" t="n"/>
      <c r="T127" s="79" t="n"/>
      <c r="U127" s="79" t="n"/>
      <c r="V127" s="79" t="n"/>
      <c r="W127" s="79" t="n"/>
      <c r="X127" s="79" t="n"/>
      <c r="Y127" s="79" t="n"/>
      <c r="Z127" s="79" t="n"/>
      <c r="AA127" s="79" t="n"/>
      <c r="AB127" s="79" t="n"/>
      <c r="AC127" s="79" t="n"/>
      <c r="AD127" s="79" t="n"/>
      <c r="AE127" s="79" t="n"/>
      <c r="AF127" s="79" t="n"/>
      <c r="AG127" s="79" t="n"/>
      <c r="AH127" s="79" t="n"/>
    </row>
    <row r="128" ht="35" customHeight="1" s="204" thickBot="1">
      <c r="A128" s="81" t="inlineStr">
        <is>
          <t>Penerimaan liabilitas kerjasama operasi</t>
        </is>
      </c>
      <c r="B128" s="81" t="n"/>
      <c r="C128" s="78" t="n"/>
      <c r="D128" s="78" t="n"/>
      <c r="E128" s="78" t="n"/>
      <c r="F128" s="78" t="n"/>
      <c r="G128" s="78" t="n"/>
      <c r="H128" s="78" t="n"/>
      <c r="I128" s="78" t="n"/>
      <c r="J128" s="78" t="n"/>
      <c r="K128" s="78" t="n"/>
      <c r="L128" s="78" t="n"/>
      <c r="M128" s="78" t="n"/>
      <c r="N128" s="78" t="n"/>
      <c r="O128" s="78" t="n"/>
      <c r="P128" s="78" t="n"/>
      <c r="Q128" s="78" t="n"/>
      <c r="R128" s="78" t="n"/>
      <c r="S128" s="78" t="n"/>
      <c r="T128" s="78" t="n"/>
      <c r="U128" s="78" t="n"/>
      <c r="V128" s="78" t="n"/>
      <c r="W128" s="78" t="n"/>
      <c r="X128" s="78" t="n"/>
      <c r="Y128" s="78" t="n"/>
      <c r="Z128" s="78" t="n"/>
      <c r="AA128" s="78" t="n"/>
      <c r="AB128" s="78" t="n"/>
      <c r="AC128" s="78" t="n"/>
      <c r="AD128" s="78" t="n"/>
      <c r="AE128" s="78" t="n"/>
      <c r="AF128" s="78" t="n"/>
      <c r="AG128" s="78" t="n"/>
      <c r="AH128" s="78" t="n"/>
    </row>
    <row r="129" ht="35" customHeight="1" s="204" thickBot="1">
      <c r="A129" s="81" t="inlineStr">
        <is>
          <t>Pembayaran liabilitas kerjasama operasi</t>
        </is>
      </c>
      <c r="B129" s="81" t="n"/>
      <c r="C129" s="79" t="n"/>
      <c r="D129" s="79" t="n"/>
      <c r="E129" s="79" t="n"/>
      <c r="F129" s="79" t="n"/>
      <c r="G129" s="79" t="n"/>
      <c r="H129" s="79" t="n"/>
      <c r="I129" s="79" t="n"/>
      <c r="J129" s="79" t="n"/>
      <c r="K129" s="79" t="n"/>
      <c r="L129" s="79" t="n"/>
      <c r="M129" s="79" t="n"/>
      <c r="N129" s="79" t="n"/>
      <c r="O129" s="79" t="n"/>
      <c r="P129" s="79" t="n"/>
      <c r="Q129" s="79" t="n"/>
      <c r="R129" s="79" t="n"/>
      <c r="S129" s="79" t="n"/>
      <c r="T129" s="79" t="n"/>
      <c r="U129" s="79" t="n"/>
      <c r="V129" s="79" t="n"/>
      <c r="W129" s="79" t="n"/>
      <c r="X129" s="79" t="n"/>
      <c r="Y129" s="79" t="n"/>
      <c r="Z129" s="79" t="n"/>
      <c r="AA129" s="79" t="n"/>
      <c r="AB129" s="79" t="n"/>
      <c r="AC129" s="79" t="n"/>
      <c r="AD129" s="79" t="n"/>
      <c r="AE129" s="79" t="n"/>
      <c r="AF129" s="79" t="n"/>
      <c r="AG129" s="79" t="n"/>
      <c r="AH129" s="79" t="n"/>
    </row>
    <row r="130" ht="35" customHeight="1" s="204" thickBot="1">
      <c r="A130" s="81" t="inlineStr">
        <is>
          <t>Penerimaan utang pembiayaan konsumen</t>
        </is>
      </c>
      <c r="B130" s="81" t="n"/>
      <c r="C130" s="78" t="n"/>
      <c r="D130" s="78" t="n"/>
      <c r="E130" s="78" t="n"/>
      <c r="F130" s="78" t="n"/>
      <c r="G130" s="78" t="n"/>
      <c r="H130" s="78" t="n"/>
      <c r="I130" s="78" t="n"/>
      <c r="J130" s="78" t="n"/>
      <c r="K130" s="78" t="n"/>
      <c r="L130" s="78" t="n"/>
      <c r="M130" s="78" t="n"/>
      <c r="N130" s="78" t="n"/>
      <c r="O130" s="78" t="n"/>
      <c r="P130" s="78" t="n"/>
      <c r="Q130" s="78" t="n"/>
      <c r="R130" s="78" t="n"/>
      <c r="S130" s="78" t="n"/>
      <c r="T130" s="78" t="n"/>
      <c r="U130" s="78" t="n"/>
      <c r="V130" s="78" t="n"/>
      <c r="W130" s="78" t="n"/>
      <c r="X130" s="78" t="n"/>
      <c r="Y130" s="78" t="n"/>
      <c r="Z130" s="78" t="n"/>
      <c r="AA130" s="78" t="n"/>
      <c r="AB130" s="78" t="n"/>
      <c r="AC130" s="78" t="n"/>
      <c r="AD130" s="78" t="n"/>
      <c r="AE130" s="78" t="n"/>
      <c r="AF130" s="78" t="n"/>
      <c r="AG130" s="78" t="n"/>
      <c r="AH130" s="78" t="n"/>
    </row>
    <row r="131" ht="35" customHeight="1" s="204" thickBot="1">
      <c r="A131" s="81" t="inlineStr">
        <is>
          <t>Pembayaran utang pembiayaan konsumen</t>
        </is>
      </c>
      <c r="B131" s="81" t="n"/>
      <c r="C131" s="79" t="n"/>
      <c r="D131" s="79" t="n"/>
      <c r="E131" s="79" t="n"/>
      <c r="F131" s="79" t="n"/>
      <c r="G131" s="79" t="n"/>
      <c r="H131" s="79" t="n"/>
      <c r="I131" s="79" t="n"/>
      <c r="J131" s="79" t="n"/>
      <c r="K131" s="79" t="n"/>
      <c r="L131" s="79" t="n"/>
      <c r="M131" s="79" t="n"/>
      <c r="N131" s="79" t="n"/>
      <c r="O131" s="79" t="n"/>
      <c r="P131" s="79" t="n"/>
      <c r="Q131" s="79" t="n"/>
      <c r="R131" s="79" t="n"/>
      <c r="S131" s="79" t="n"/>
      <c r="T131" s="79" t="n"/>
      <c r="U131" s="79" t="n"/>
      <c r="V131" s="79" t="n"/>
      <c r="W131" s="79" t="n"/>
      <c r="X131" s="79" t="n"/>
      <c r="Y131" s="79" t="n"/>
      <c r="Z131" s="79" t="n"/>
      <c r="AA131" s="79" t="n"/>
      <c r="AB131" s="79" t="n"/>
      <c r="AC131" s="79" t="n"/>
      <c r="AD131" s="79" t="n"/>
      <c r="AE131" s="79" t="n"/>
      <c r="AF131" s="79" t="n"/>
      <c r="AG131" s="79" t="n"/>
      <c r="AH131" s="79" t="n"/>
    </row>
    <row r="132" ht="35" customHeight="1" s="204" thickBot="1">
      <c r="A132" s="81" t="inlineStr">
        <is>
          <t>Penerimaan liabilitas sewa pembiayaan</t>
        </is>
      </c>
      <c r="B132" s="81" t="n"/>
      <c r="C132" s="78" t="n"/>
      <c r="D132" s="78" t="n"/>
      <c r="E132" s="78" t="n"/>
      <c r="F132" s="78" t="n"/>
      <c r="G132" s="78" t="n"/>
      <c r="H132" s="78" t="n"/>
      <c r="I132" s="78" t="n"/>
      <c r="J132" s="78" t="n"/>
      <c r="K132" s="78" t="n"/>
      <c r="L132" s="78" t="n"/>
      <c r="M132" s="78" t="n"/>
      <c r="N132" s="78" t="n"/>
      <c r="O132" s="78" t="n"/>
      <c r="P132" s="78" t="n"/>
      <c r="Q132" s="78" t="n"/>
      <c r="R132" s="78" t="n"/>
      <c r="S132" s="78" t="n"/>
      <c r="T132" s="78" t="n"/>
      <c r="U132" s="78" t="n"/>
      <c r="V132" s="78" t="n"/>
      <c r="W132" s="78" t="n"/>
      <c r="X132" s="78" t="n"/>
      <c r="Y132" s="78" t="n"/>
      <c r="Z132" s="78" t="n"/>
      <c r="AA132" s="78" t="n"/>
      <c r="AB132" s="78" t="n"/>
      <c r="AC132" s="78" t="n"/>
      <c r="AD132" s="78" t="n"/>
      <c r="AE132" s="78" t="n"/>
      <c r="AF132" s="78" t="n"/>
      <c r="AG132" s="78" t="n"/>
      <c r="AH132" s="78" t="n"/>
    </row>
    <row r="133" ht="35" customHeight="1" s="204" thickBot="1">
      <c r="A133" s="81" t="inlineStr">
        <is>
          <t>Pembayaran liabilitas sewa pembiayaan</t>
        </is>
      </c>
      <c r="B133" s="81" t="n"/>
      <c r="C133" s="79" t="n"/>
      <c r="D133" s="79" t="n"/>
      <c r="E133" s="79" t="n"/>
      <c r="F133" s="79" t="n"/>
      <c r="G133" s="79" t="n"/>
      <c r="H133" s="79" t="n"/>
      <c r="I133" s="79" t="n"/>
      <c r="J133" s="79" t="n"/>
      <c r="K133" s="79" t="n"/>
      <c r="L133" s="79" t="n"/>
      <c r="M133" s="79" t="n"/>
      <c r="N133" s="79" t="n"/>
      <c r="O133" s="79" t="n"/>
      <c r="P133" s="79" t="n"/>
      <c r="Q133" s="79" t="n"/>
      <c r="R133" s="79" t="n"/>
      <c r="S133" s="79" t="n"/>
      <c r="T133" s="79" t="n"/>
      <c r="U133" s="79" t="n"/>
      <c r="V133" s="79" t="n"/>
      <c r="W133" s="79" t="n"/>
      <c r="X133" s="79" t="n"/>
      <c r="Y133" s="79" t="n"/>
      <c r="Z133" s="79" t="n"/>
      <c r="AA133" s="79" t="n"/>
      <c r="AB133" s="79" t="n"/>
      <c r="AC133" s="79" t="n"/>
      <c r="AD133" s="79" t="n"/>
      <c r="AE133" s="79" t="n"/>
      <c r="AF133" s="79" t="n"/>
      <c r="AG133" s="79" t="n"/>
      <c r="AH133" s="79" t="n"/>
    </row>
    <row r="134" ht="18" customHeight="1" s="204" thickBot="1">
      <c r="A134" s="81" t="inlineStr">
        <is>
          <t>Penerimaan utang listrik swasta</t>
        </is>
      </c>
      <c r="B134" s="81" t="n"/>
      <c r="C134" s="78" t="n"/>
      <c r="D134" s="78" t="n"/>
      <c r="E134" s="78" t="n"/>
      <c r="F134" s="78" t="n"/>
      <c r="G134" s="78" t="n"/>
      <c r="H134" s="78" t="n"/>
      <c r="I134" s="78" t="n"/>
      <c r="J134" s="78" t="n"/>
      <c r="K134" s="78" t="n"/>
      <c r="L134" s="78" t="n"/>
      <c r="M134" s="78" t="n"/>
      <c r="N134" s="78" t="n"/>
      <c r="O134" s="78" t="n"/>
      <c r="P134" s="78" t="n"/>
      <c r="Q134" s="78" t="n"/>
      <c r="R134" s="78" t="n"/>
      <c r="S134" s="78" t="n"/>
      <c r="T134" s="78" t="n"/>
      <c r="U134" s="78" t="n"/>
      <c r="V134" s="78" t="n"/>
      <c r="W134" s="78" t="n"/>
      <c r="X134" s="78" t="n"/>
      <c r="Y134" s="78" t="n"/>
      <c r="Z134" s="78" t="n"/>
      <c r="AA134" s="78" t="n"/>
      <c r="AB134" s="78" t="n"/>
      <c r="AC134" s="78" t="n"/>
      <c r="AD134" s="78" t="n"/>
      <c r="AE134" s="78" t="n"/>
      <c r="AF134" s="78" t="n"/>
      <c r="AG134" s="78" t="n"/>
      <c r="AH134" s="78" t="n"/>
    </row>
    <row r="135" ht="18" customHeight="1" s="204" thickBot="1">
      <c r="A135" s="81" t="inlineStr">
        <is>
          <t>Pembayaran utang listrik swasta</t>
        </is>
      </c>
      <c r="B135" s="81" t="n"/>
      <c r="C135" s="79" t="n"/>
      <c r="D135" s="79" t="n"/>
      <c r="E135" s="79" t="n"/>
      <c r="F135" s="79" t="n"/>
      <c r="G135" s="79" t="n"/>
      <c r="H135" s="79" t="n"/>
      <c r="I135" s="79" t="n"/>
      <c r="J135" s="79" t="n"/>
      <c r="K135" s="79" t="n"/>
      <c r="L135" s="79" t="n"/>
      <c r="M135" s="79" t="n"/>
      <c r="N135" s="79" t="n"/>
      <c r="O135" s="79" t="n"/>
      <c r="P135" s="79" t="n"/>
      <c r="Q135" s="79" t="n"/>
      <c r="R135" s="79" t="n"/>
      <c r="S135" s="79" t="n"/>
      <c r="T135" s="79" t="n"/>
      <c r="U135" s="79" t="n"/>
      <c r="V135" s="79" t="n"/>
      <c r="W135" s="79" t="n"/>
      <c r="X135" s="79" t="n"/>
      <c r="Y135" s="79" t="n"/>
      <c r="Z135" s="79" t="n"/>
      <c r="AA135" s="79" t="n"/>
      <c r="AB135" s="79" t="n"/>
      <c r="AC135" s="79" t="n"/>
      <c r="AD135" s="79" t="n"/>
      <c r="AE135" s="79" t="n"/>
      <c r="AF135" s="79" t="n"/>
      <c r="AG135" s="79" t="n"/>
      <c r="AH135" s="79" t="n"/>
    </row>
    <row r="136" ht="18" customHeight="1" s="204" thickBot="1">
      <c r="A136" s="81" t="inlineStr">
        <is>
          <t>Penerimaan utang retensi</t>
        </is>
      </c>
      <c r="B136" s="81" t="n"/>
      <c r="C136" s="78" t="n"/>
      <c r="D136" s="78" t="n"/>
      <c r="E136" s="78" t="n"/>
      <c r="F136" s="78" t="n"/>
      <c r="G136" s="78" t="n"/>
      <c r="H136" s="78" t="n"/>
      <c r="I136" s="78" t="n"/>
      <c r="J136" s="78" t="n"/>
      <c r="K136" s="78" t="n"/>
      <c r="L136" s="78" t="n"/>
      <c r="M136" s="78" t="n"/>
      <c r="N136" s="78" t="n"/>
      <c r="O136" s="78" t="n"/>
      <c r="P136" s="78" t="n"/>
      <c r="Q136" s="78" t="n"/>
      <c r="R136" s="78" t="n"/>
      <c r="S136" s="78" t="n"/>
      <c r="T136" s="78" t="n"/>
      <c r="U136" s="78" t="n"/>
      <c r="V136" s="78" t="n"/>
      <c r="W136" s="78" t="n"/>
      <c r="X136" s="78" t="n"/>
      <c r="Y136" s="78" t="n"/>
      <c r="Z136" s="78" t="n"/>
      <c r="AA136" s="78" t="n"/>
      <c r="AB136" s="78" t="n"/>
      <c r="AC136" s="78" t="n"/>
      <c r="AD136" s="78" t="n"/>
      <c r="AE136" s="78" t="n"/>
      <c r="AF136" s="78" t="n"/>
      <c r="AG136" s="78" t="n"/>
      <c r="AH136" s="78" t="n"/>
    </row>
    <row r="137" ht="18" customHeight="1" s="204" thickBot="1">
      <c r="A137" s="81" t="inlineStr">
        <is>
          <t>Pembayaran utang retensi</t>
        </is>
      </c>
      <c r="B137" s="81" t="n"/>
      <c r="C137" s="79" t="n"/>
      <c r="D137" s="79" t="n"/>
      <c r="E137" s="79" t="n"/>
      <c r="F137" s="79" t="n"/>
      <c r="G137" s="79" t="n"/>
      <c r="H137" s="79" t="n"/>
      <c r="I137" s="79" t="n"/>
      <c r="J137" s="79" t="n"/>
      <c r="K137" s="79" t="n"/>
      <c r="L137" s="79" t="n"/>
      <c r="M137" s="79" t="n"/>
      <c r="N137" s="79" t="n"/>
      <c r="O137" s="79" t="n"/>
      <c r="P137" s="79" t="n"/>
      <c r="Q137" s="79" t="n"/>
      <c r="R137" s="79" t="n"/>
      <c r="S137" s="79" t="n"/>
      <c r="T137" s="79" t="n"/>
      <c r="U137" s="79" t="n"/>
      <c r="V137" s="79" t="n"/>
      <c r="W137" s="79" t="n"/>
      <c r="X137" s="79" t="n"/>
      <c r="Y137" s="79" t="n"/>
      <c r="Z137" s="79" t="n"/>
      <c r="AA137" s="79" t="n"/>
      <c r="AB137" s="79" t="n"/>
      <c r="AC137" s="79" t="n"/>
      <c r="AD137" s="79" t="n"/>
      <c r="AE137" s="79" t="n"/>
      <c r="AF137" s="79" t="n"/>
      <c r="AG137" s="79" t="n"/>
      <c r="AH137" s="79" t="n"/>
    </row>
    <row r="138" ht="18" customHeight="1" s="204" thickBot="1">
      <c r="A138" s="81" t="inlineStr">
        <is>
          <t>Penerimaan wesel bayar</t>
        </is>
      </c>
      <c r="B138" s="81" t="n"/>
      <c r="C138" s="78" t="n"/>
      <c r="D138" s="78" t="n"/>
      <c r="E138" s="78" t="n"/>
      <c r="F138" s="78" t="n"/>
      <c r="G138" s="78" t="n"/>
      <c r="H138" s="78" t="n"/>
      <c r="I138" s="78" t="n"/>
      <c r="J138" s="78" t="n"/>
      <c r="K138" s="78" t="n"/>
      <c r="L138" s="78" t="n"/>
      <c r="M138" s="78" t="n"/>
      <c r="N138" s="78" t="n"/>
      <c r="O138" s="78" t="n"/>
      <c r="P138" s="78" t="n"/>
      <c r="Q138" s="78" t="n"/>
      <c r="R138" s="78" t="n"/>
      <c r="S138" s="78" t="n"/>
      <c r="T138" s="78" t="n"/>
      <c r="U138" s="78" t="n"/>
      <c r="V138" s="78" t="n"/>
      <c r="W138" s="78" t="n"/>
      <c r="X138" s="78" t="n"/>
      <c r="Y138" s="78" t="n"/>
      <c r="Z138" s="78" t="n"/>
      <c r="AA138" s="78" t="n"/>
      <c r="AB138" s="78" t="n"/>
      <c r="AC138" s="78" t="n"/>
      <c r="AD138" s="78" t="n"/>
      <c r="AE138" s="78" t="n"/>
      <c r="AF138" s="78" t="n"/>
      <c r="AG138" s="78" t="n"/>
      <c r="AH138" s="78" t="n"/>
    </row>
    <row r="139" ht="18" customHeight="1" s="204" thickBot="1">
      <c r="A139" s="81" t="inlineStr">
        <is>
          <t>Pembayaran wesel bayar</t>
        </is>
      </c>
      <c r="B139" s="81" t="n"/>
      <c r="C139" s="79" t="n"/>
      <c r="D139" s="79" t="n"/>
      <c r="E139" s="79" t="n"/>
      <c r="F139" s="79" t="n"/>
      <c r="G139" s="79" t="n"/>
      <c r="H139" s="79" t="n"/>
      <c r="I139" s="79" t="n"/>
      <c r="J139" s="79" t="n"/>
      <c r="K139" s="79" t="n"/>
      <c r="L139" s="79" t="n"/>
      <c r="M139" s="79" t="n"/>
      <c r="N139" s="79" t="n"/>
      <c r="O139" s="79" t="n"/>
      <c r="P139" s="79" t="n"/>
      <c r="Q139" s="79" t="n"/>
      <c r="R139" s="79" t="n"/>
      <c r="S139" s="79" t="n"/>
      <c r="T139" s="79" t="n"/>
      <c r="U139" s="79" t="n"/>
      <c r="V139" s="79" t="n"/>
      <c r="W139" s="79" t="n"/>
      <c r="X139" s="79" t="n"/>
      <c r="Y139" s="79" t="n"/>
      <c r="Z139" s="79" t="n"/>
      <c r="AA139" s="79" t="n"/>
      <c r="AB139" s="79" t="n"/>
      <c r="AC139" s="79" t="n"/>
      <c r="AD139" s="79" t="n"/>
      <c r="AE139" s="79" t="n"/>
      <c r="AF139" s="79" t="n"/>
      <c r="AG139" s="79" t="n"/>
      <c r="AH139" s="79" t="n"/>
    </row>
    <row r="140" ht="35" customHeight="1" s="204" thickBot="1">
      <c r="A140" s="81" t="inlineStr">
        <is>
          <t>Penerimaan dari surat utang jangka menengah</t>
        </is>
      </c>
      <c r="B140" s="81" t="n"/>
      <c r="C140" s="78" t="n"/>
      <c r="D140" s="78" t="n"/>
      <c r="E140" s="78" t="n"/>
      <c r="F140" s="78" t="n"/>
      <c r="G140" s="78" t="n"/>
      <c r="H140" s="78" t="n"/>
      <c r="I140" s="78" t="n"/>
      <c r="J140" s="78" t="n"/>
      <c r="K140" s="78" t="n"/>
      <c r="L140" s="78" t="n"/>
      <c r="M140" s="78" t="n"/>
      <c r="N140" s="78" t="n"/>
      <c r="O140" s="78" t="n"/>
      <c r="P140" s="78" t="n"/>
      <c r="Q140" s="78" t="n"/>
      <c r="R140" s="78" t="n"/>
      <c r="S140" s="78" t="n"/>
      <c r="T140" s="78" t="n"/>
      <c r="U140" s="78" t="n"/>
      <c r="V140" s="78" t="n"/>
      <c r="W140" s="78" t="n"/>
      <c r="X140" s="78" t="n"/>
      <c r="Y140" s="78" t="n"/>
      <c r="Z140" s="78" t="n"/>
      <c r="AA140" s="78" t="n"/>
      <c r="AB140" s="78" t="n"/>
      <c r="AC140" s="78" t="n"/>
      <c r="AD140" s="78" t="n"/>
      <c r="AE140" s="78" t="n"/>
      <c r="AF140" s="78" t="n"/>
      <c r="AG140" s="78" t="n"/>
      <c r="AH140" s="78" t="n"/>
    </row>
    <row r="141" ht="35" customHeight="1" s="204" thickBot="1">
      <c r="A141" s="81" t="inlineStr">
        <is>
          <t>Pembayaran dari surat utang jangka menengah</t>
        </is>
      </c>
      <c r="B141" s="81" t="n"/>
      <c r="C141" s="79" t="n"/>
      <c r="D141" s="79" t="n"/>
      <c r="E141" s="79" t="n"/>
      <c r="F141" s="79" t="n"/>
      <c r="G141" s="79" t="n"/>
      <c r="H141" s="79" t="n"/>
      <c r="I141" s="79" t="n"/>
      <c r="J141" s="79" t="n"/>
      <c r="K141" s="79" t="n"/>
      <c r="L141" s="79" t="n"/>
      <c r="M141" s="79" t="n"/>
      <c r="N141" s="79" t="n"/>
      <c r="O141" s="79" t="n"/>
      <c r="P141" s="79" t="n"/>
      <c r="Q141" s="79" t="n"/>
      <c r="R141" s="79" t="n"/>
      <c r="S141" s="79" t="n"/>
      <c r="T141" s="79" t="n"/>
      <c r="U141" s="79" t="n"/>
      <c r="V141" s="79" t="n"/>
      <c r="W141" s="79" t="n"/>
      <c r="X141" s="79" t="n"/>
      <c r="Y141" s="79" t="n"/>
      <c r="Z141" s="79" t="n"/>
      <c r="AA141" s="79" t="n"/>
      <c r="AB141" s="79" t="n"/>
      <c r="AC141" s="79" t="n"/>
      <c r="AD141" s="79" t="n"/>
      <c r="AE141" s="79" t="n"/>
      <c r="AF141" s="79" t="n"/>
      <c r="AG141" s="79" t="n"/>
      <c r="AH141" s="79" t="n"/>
    </row>
    <row r="142" ht="35" customHeight="1" s="204" thickBot="1">
      <c r="A142" s="81" t="inlineStr">
        <is>
          <t>Penerimaan dari penerbitan obligasi</t>
        </is>
      </c>
      <c r="B142" s="81" t="n"/>
      <c r="C142" s="78" t="n"/>
      <c r="D142" s="78" t="n"/>
      <c r="E142" s="78" t="n"/>
      <c r="F142" s="78" t="n"/>
      <c r="G142" s="78" t="n"/>
      <c r="H142" s="78" t="n"/>
      <c r="I142" s="78" t="n"/>
      <c r="J142" s="78" t="n"/>
      <c r="K142" s="78" t="n"/>
      <c r="L142" s="78" t="n"/>
      <c r="M142" s="78" t="n"/>
      <c r="N142" s="78" t="n"/>
      <c r="O142" s="78" t="n"/>
      <c r="P142" s="78" t="n"/>
      <c r="Q142" s="78" t="n"/>
      <c r="R142" s="78" t="n"/>
      <c r="S142" s="78" t="n"/>
      <c r="T142" s="78" t="n"/>
      <c r="U142" s="78" t="n"/>
      <c r="V142" s="78" t="n"/>
      <c r="W142" s="78" t="n"/>
      <c r="X142" s="78" t="n"/>
      <c r="Y142" s="78" t="n"/>
      <c r="Z142" s="78" t="n"/>
      <c r="AA142" s="78" t="n"/>
      <c r="AB142" s="78" t="n"/>
      <c r="AC142" s="78" t="n"/>
      <c r="AD142" s="78" t="n"/>
      <c r="AE142" s="78" t="n"/>
      <c r="AF142" s="78" t="n"/>
      <c r="AG142" s="78" t="n"/>
      <c r="AH142" s="78" t="n"/>
    </row>
    <row r="143" ht="18" customHeight="1" s="204" thickBot="1">
      <c r="A143" s="81" t="inlineStr">
        <is>
          <t>Pembayaran utang obligasi</t>
        </is>
      </c>
      <c r="B143" s="81" t="n"/>
      <c r="C143" s="79" t="n"/>
      <c r="D143" s="79" t="n"/>
      <c r="E143" s="79" t="n"/>
      <c r="F143" s="79" t="n"/>
      <c r="G143" s="79" t="n"/>
      <c r="H143" s="79" t="n"/>
      <c r="I143" s="79" t="n"/>
      <c r="J143" s="79" t="n"/>
      <c r="K143" s="79" t="n"/>
      <c r="L143" s="79" t="n"/>
      <c r="M143" s="79" t="n"/>
      <c r="N143" s="79" t="n"/>
      <c r="O143" s="79" t="n"/>
      <c r="P143" s="79" t="n"/>
      <c r="Q143" s="79" t="n"/>
      <c r="R143" s="79" t="n"/>
      <c r="S143" s="79" t="n"/>
      <c r="T143" s="79" t="n"/>
      <c r="U143" s="79" t="n"/>
      <c r="V143" s="79" t="n"/>
      <c r="W143" s="79" t="n"/>
      <c r="X143" s="79" t="n"/>
      <c r="Y143" s="79" t="n"/>
      <c r="Z143" s="79" t="n"/>
      <c r="AA143" s="79" t="n"/>
      <c r="AB143" s="79" t="n"/>
      <c r="AC143" s="79" t="n"/>
      <c r="AD143" s="79" t="n"/>
      <c r="AE143" s="79" t="n"/>
      <c r="AF143" s="79" t="n"/>
      <c r="AG143" s="79" t="n"/>
      <c r="AH143" s="79" t="n"/>
    </row>
    <row r="144" ht="35" customHeight="1" s="204" thickBot="1">
      <c r="A144" s="81" t="inlineStr">
        <is>
          <t>Obligasi subordinasi yang diterbitkan</t>
        </is>
      </c>
      <c r="B144" s="81" t="n"/>
      <c r="C144" s="78" t="n"/>
      <c r="D144" s="78" t="n"/>
      <c r="E144" s="78" t="n"/>
      <c r="F144" s="78" t="n"/>
      <c r="G144" s="78" t="n"/>
      <c r="H144" s="78" t="n"/>
      <c r="I144" s="78" t="n"/>
      <c r="J144" s="78" t="n"/>
      <c r="K144" s="78" t="n"/>
      <c r="L144" s="78" t="n"/>
      <c r="M144" s="78" t="n"/>
      <c r="N144" s="78" t="n"/>
      <c r="O144" s="78" t="n"/>
      <c r="P144" s="78" t="n"/>
      <c r="Q144" s="78" t="n"/>
      <c r="R144" s="78" t="n"/>
      <c r="S144" s="78" t="n"/>
      <c r="T144" s="78" t="n"/>
      <c r="U144" s="78" t="n"/>
      <c r="V144" s="78" t="n"/>
      <c r="W144" s="78" t="n"/>
      <c r="X144" s="78" t="n"/>
      <c r="Y144" s="78" t="n"/>
      <c r="Z144" s="78" t="n"/>
      <c r="AA144" s="78" t="n"/>
      <c r="AB144" s="78" t="n"/>
      <c r="AC144" s="78" t="n"/>
      <c r="AD144" s="78" t="n"/>
      <c r="AE144" s="78" t="n"/>
      <c r="AF144" s="78" t="n"/>
      <c r="AG144" s="78" t="n"/>
      <c r="AH144" s="78" t="n"/>
    </row>
    <row r="145" ht="18" customHeight="1" s="204" thickBot="1">
      <c r="A145" s="81" t="inlineStr">
        <is>
          <t>Pembayaran obligasi subordinasi</t>
        </is>
      </c>
      <c r="B145" s="81" t="n"/>
      <c r="C145" s="79" t="n"/>
      <c r="D145" s="79" t="n"/>
      <c r="E145" s="79" t="n"/>
      <c r="F145" s="79" t="n"/>
      <c r="G145" s="79" t="n"/>
      <c r="H145" s="79" t="n"/>
      <c r="I145" s="79" t="n"/>
      <c r="J145" s="79" t="n"/>
      <c r="K145" s="79" t="n"/>
      <c r="L145" s="79" t="n"/>
      <c r="M145" s="79" t="n"/>
      <c r="N145" s="79" t="n"/>
      <c r="O145" s="79" t="n"/>
      <c r="P145" s="79" t="n"/>
      <c r="Q145" s="79" t="n"/>
      <c r="R145" s="79" t="n"/>
      <c r="S145" s="79" t="n"/>
      <c r="T145" s="79" t="n"/>
      <c r="U145" s="79" t="n"/>
      <c r="V145" s="79" t="n"/>
      <c r="W145" s="79" t="n"/>
      <c r="X145" s="79" t="n"/>
      <c r="Y145" s="79" t="n"/>
      <c r="Z145" s="79" t="n"/>
      <c r="AA145" s="79" t="n"/>
      <c r="AB145" s="79" t="n"/>
      <c r="AC145" s="79" t="n"/>
      <c r="AD145" s="79" t="n"/>
      <c r="AE145" s="79" t="n"/>
      <c r="AF145" s="79" t="n"/>
      <c r="AG145" s="79" t="n"/>
      <c r="AH145" s="79" t="n"/>
    </row>
    <row r="146" ht="18" customHeight="1" s="204" thickBot="1">
      <c r="A146" s="81" t="inlineStr">
        <is>
          <t>Penerimaan sukuk</t>
        </is>
      </c>
      <c r="B146" s="81" t="n"/>
      <c r="C146" s="78" t="n"/>
      <c r="D146" s="78" t="n"/>
      <c r="E146" s="78" t="n"/>
      <c r="F146" s="78" t="n"/>
      <c r="G146" s="78" t="n"/>
      <c r="H146" s="78" t="n"/>
      <c r="I146" s="78" t="n"/>
      <c r="J146" s="78" t="n"/>
      <c r="K146" s="78" t="n"/>
      <c r="L146" s="78" t="n"/>
      <c r="M146" s="78" t="n"/>
      <c r="N146" s="78" t="n"/>
      <c r="O146" s="78" t="n"/>
      <c r="P146" s="78" t="n"/>
      <c r="Q146" s="78" t="n"/>
      <c r="R146" s="78" t="n"/>
      <c r="S146" s="78" t="n"/>
      <c r="T146" s="78" t="n"/>
      <c r="U146" s="78" t="n"/>
      <c r="V146" s="78" t="n"/>
      <c r="W146" s="78" t="n"/>
      <c r="X146" s="78" t="n"/>
      <c r="Y146" s="78" t="n"/>
      <c r="Z146" s="78" t="n"/>
      <c r="AA146" s="78" t="n"/>
      <c r="AB146" s="78" t="n"/>
      <c r="AC146" s="78" t="n"/>
      <c r="AD146" s="78" t="n"/>
      <c r="AE146" s="78" t="n"/>
      <c r="AF146" s="78" t="n"/>
      <c r="AG146" s="78" t="n"/>
      <c r="AH146" s="78" t="n"/>
    </row>
    <row r="147" ht="18" customHeight="1" s="204" thickBot="1">
      <c r="A147" s="81" t="inlineStr">
        <is>
          <t>Pembayaran sukuk</t>
        </is>
      </c>
      <c r="B147" s="81" t="n"/>
      <c r="C147" s="79" t="n"/>
      <c r="D147" s="79" t="n"/>
      <c r="E147" s="79" t="n"/>
      <c r="F147" s="79" t="n"/>
      <c r="G147" s="79" t="n"/>
      <c r="H147" s="79" t="n"/>
      <c r="I147" s="79" t="n"/>
      <c r="J147" s="79" t="n"/>
      <c r="K147" s="79" t="n"/>
      <c r="L147" s="79" t="n"/>
      <c r="M147" s="79" t="n"/>
      <c r="N147" s="79" t="n"/>
      <c r="O147" s="79" t="n"/>
      <c r="P147" s="79" t="n"/>
      <c r="Q147" s="79" t="n"/>
      <c r="R147" s="79" t="n"/>
      <c r="S147" s="79" t="n"/>
      <c r="T147" s="79" t="n"/>
      <c r="U147" s="79" t="n"/>
      <c r="V147" s="79" t="n"/>
      <c r="W147" s="79" t="n"/>
      <c r="X147" s="79" t="n"/>
      <c r="Y147" s="79" t="n"/>
      <c r="Z147" s="79" t="n"/>
      <c r="AA147" s="79" t="n"/>
      <c r="AB147" s="79" t="n"/>
      <c r="AC147" s="79" t="n"/>
      <c r="AD147" s="79" t="n"/>
      <c r="AE147" s="79" t="n"/>
      <c r="AF147" s="79" t="n"/>
      <c r="AG147" s="79" t="n"/>
      <c r="AH147" s="79" t="n"/>
    </row>
    <row r="148" ht="18" customHeight="1" s="204" thickBot="1">
      <c r="A148" s="81" t="inlineStr">
        <is>
          <t>Penerimaan pinjaman lainnya</t>
        </is>
      </c>
      <c r="B148" s="81" t="n"/>
      <c r="C148" s="78" t="n"/>
      <c r="D148" s="78" t="n"/>
      <c r="E148" s="78" t="n"/>
      <c r="F148" s="78" t="n"/>
      <c r="G148" s="78" t="n"/>
      <c r="H148" s="78" t="n"/>
      <c r="I148" s="78" t="n"/>
      <c r="J148" s="78" t="n"/>
      <c r="K148" s="78" t="n"/>
      <c r="L148" s="78" t="n"/>
      <c r="M148" s="78" t="n"/>
      <c r="N148" s="78" t="n"/>
      <c r="O148" s="78" t="n"/>
      <c r="P148" s="78" t="n"/>
      <c r="Q148" s="78" t="n"/>
      <c r="R148" s="78" t="n"/>
      <c r="S148" s="78" t="n"/>
      <c r="T148" s="78" t="n"/>
      <c r="U148" s="78" t="n"/>
      <c r="V148" s="78" t="n"/>
      <c r="W148" s="78" t="n"/>
      <c r="X148" s="78" t="n"/>
      <c r="Y148" s="78" t="n"/>
      <c r="Z148" s="78" t="n"/>
      <c r="AA148" s="78" t="n"/>
      <c r="AB148" s="78" t="n"/>
      <c r="AC148" s="78" t="n"/>
      <c r="AD148" s="78" t="n"/>
      <c r="AE148" s="78" t="n"/>
      <c r="AF148" s="78" t="n"/>
      <c r="AG148" s="78" t="n"/>
      <c r="AH148" s="78" t="n"/>
    </row>
    <row r="149" ht="18" customHeight="1" s="204" thickBot="1">
      <c r="A149" s="81" t="inlineStr">
        <is>
          <t>Pembayaran pinjaman lainnya</t>
        </is>
      </c>
      <c r="B149" s="81" t="n"/>
      <c r="C149" s="79" t="n"/>
      <c r="D149" s="79" t="n"/>
      <c r="E149" s="79" t="n"/>
      <c r="F149" s="79" t="n"/>
      <c r="G149" s="79" t="n"/>
      <c r="H149" s="79" t="n"/>
      <c r="I149" s="79" t="n"/>
      <c r="J149" s="79" t="n"/>
      <c r="K149" s="79" t="n"/>
      <c r="L149" s="79" t="n"/>
      <c r="M149" s="79" t="n"/>
      <c r="N149" s="79" t="n"/>
      <c r="O149" s="79" t="n"/>
      <c r="P149" s="79" t="n"/>
      <c r="Q149" s="79" t="n"/>
      <c r="R149" s="79" t="n"/>
      <c r="S149" s="79" t="n"/>
      <c r="T149" s="79" t="n"/>
      <c r="U149" s="79" t="n"/>
      <c r="V149" s="79" t="n"/>
      <c r="W149" s="79" t="n"/>
      <c r="X149" s="79" t="n"/>
      <c r="Y149" s="79" t="n"/>
      <c r="Z149" s="79" t="n"/>
      <c r="AA149" s="79" t="n"/>
      <c r="AB149" s="79" t="n"/>
      <c r="AC149" s="79" t="n"/>
      <c r="AD149" s="79" t="n"/>
      <c r="AE149" s="79" t="n"/>
      <c r="AF149" s="79" t="n"/>
      <c r="AG149" s="79" t="n"/>
      <c r="AH149" s="79" t="n"/>
    </row>
    <row r="150" ht="35" customHeight="1" s="204" thickBot="1">
      <c r="A150" s="81" t="inlineStr">
        <is>
          <t>Penerimaan dari penerbitan obligasi konversi</t>
        </is>
      </c>
      <c r="B150" s="81" t="n"/>
      <c r="C150" s="78" t="n"/>
      <c r="D150" s="78" t="n"/>
      <c r="E150" s="78" t="n"/>
      <c r="F150" s="78" t="n"/>
      <c r="G150" s="78" t="n"/>
      <c r="H150" s="78" t="n"/>
      <c r="I150" s="78" t="n"/>
      <c r="J150" s="78" t="n"/>
      <c r="K150" s="78" t="n"/>
      <c r="L150" s="78" t="n"/>
      <c r="M150" s="78" t="n"/>
      <c r="N150" s="78" t="n"/>
      <c r="O150" s="78" t="n"/>
      <c r="P150" s="78" t="n"/>
      <c r="Q150" s="78" t="n"/>
      <c r="R150" s="78" t="n"/>
      <c r="S150" s="78" t="n"/>
      <c r="T150" s="78" t="n"/>
      <c r="U150" s="78" t="n"/>
      <c r="V150" s="78" t="n"/>
      <c r="W150" s="78" t="n"/>
      <c r="X150" s="78" t="n"/>
      <c r="Y150" s="78" t="n"/>
      <c r="Z150" s="78" t="n"/>
      <c r="AA150" s="78" t="n"/>
      <c r="AB150" s="78" t="n"/>
      <c r="AC150" s="78" t="n"/>
      <c r="AD150" s="78" t="n"/>
      <c r="AE150" s="78" t="n"/>
      <c r="AF150" s="78" t="n"/>
      <c r="AG150" s="78" t="n"/>
      <c r="AH150" s="78" t="n"/>
    </row>
    <row r="151" ht="18" customHeight="1" s="204" thickBot="1">
      <c r="A151" s="81" t="inlineStr">
        <is>
          <t>Pembayaran obligasi konversi</t>
        </is>
      </c>
      <c r="B151" s="81" t="n"/>
      <c r="C151" s="79" t="n"/>
      <c r="D151" s="79" t="n"/>
      <c r="E151" s="79" t="n"/>
      <c r="F151" s="79" t="n"/>
      <c r="G151" s="79" t="n"/>
      <c r="H151" s="79" t="n"/>
      <c r="I151" s="79" t="n"/>
      <c r="J151" s="79" t="n"/>
      <c r="K151" s="79" t="n"/>
      <c r="L151" s="79" t="n"/>
      <c r="M151" s="79" t="n"/>
      <c r="N151" s="79" t="n"/>
      <c r="O151" s="79" t="n"/>
      <c r="P151" s="79" t="n"/>
      <c r="Q151" s="79" t="n"/>
      <c r="R151" s="79" t="n"/>
      <c r="S151" s="79" t="n"/>
      <c r="T151" s="79" t="n"/>
      <c r="U151" s="79" t="n"/>
      <c r="V151" s="79" t="n"/>
      <c r="W151" s="79" t="n"/>
      <c r="X151" s="79" t="n"/>
      <c r="Y151" s="79" t="n"/>
      <c r="Z151" s="79" t="n"/>
      <c r="AA151" s="79" t="n"/>
      <c r="AB151" s="79" t="n"/>
      <c r="AC151" s="79" t="n"/>
      <c r="AD151" s="79" t="n"/>
      <c r="AE151" s="79" t="n"/>
      <c r="AF151" s="79" t="n"/>
      <c r="AG151" s="79" t="n"/>
      <c r="AH151" s="79" t="n"/>
    </row>
    <row r="152" ht="35" customHeight="1" s="204" thickBot="1">
      <c r="A152" s="81" t="inlineStr">
        <is>
          <t>Pembayaran biaya emisi penerbitan obligasi</t>
        </is>
      </c>
      <c r="B152" s="81" t="n"/>
      <c r="C152" s="79" t="n"/>
      <c r="D152" s="79" t="n"/>
      <c r="E152" s="79" t="n"/>
      <c r="F152" s="79" t="n"/>
      <c r="G152" s="79" t="n"/>
      <c r="H152" s="79" t="n"/>
      <c r="I152" s="79" t="n"/>
      <c r="J152" s="79" t="n"/>
      <c r="K152" s="79" t="n"/>
      <c r="L152" s="79" t="n"/>
      <c r="M152" s="79" t="n"/>
      <c r="N152" s="79" t="n"/>
      <c r="O152" s="79" t="n"/>
      <c r="P152" s="79" t="n"/>
      <c r="Q152" s="79" t="n"/>
      <c r="R152" s="79" t="n"/>
      <c r="S152" s="79" t="n"/>
      <c r="T152" s="79" t="n"/>
      <c r="U152" s="79" t="n"/>
      <c r="V152" s="79" t="n"/>
      <c r="W152" s="79" t="n"/>
      <c r="X152" s="79" t="n"/>
      <c r="Y152" s="79" t="n"/>
      <c r="Z152" s="79" t="n"/>
      <c r="AA152" s="79" t="n"/>
      <c r="AB152" s="79" t="n"/>
      <c r="AC152" s="79" t="n"/>
      <c r="AD152" s="79" t="n"/>
      <c r="AE152" s="79" t="n"/>
      <c r="AF152" s="79" t="n"/>
      <c r="AG152" s="79" t="n"/>
      <c r="AH152" s="79" t="n"/>
    </row>
    <row r="153" ht="52" customHeight="1" s="204" thickBot="1">
      <c r="A153" s="81" t="inlineStr">
        <is>
          <t>Pencairan (penempatan) dana yang dibatasi penggunaannya dari aktivitas pendanaan</t>
        </is>
      </c>
      <c r="B153" s="81" t="n"/>
      <c r="C153" s="78" t="n"/>
      <c r="D153" s="78" t="n"/>
      <c r="E153" s="78" t="n"/>
      <c r="F153" s="78" t="n"/>
      <c r="G153" s="78" t="n"/>
      <c r="H153" s="78" t="n"/>
      <c r="I153" s="78" t="n"/>
      <c r="J153" s="78" t="n"/>
      <c r="K153" s="78" t="n"/>
      <c r="L153" s="78" t="n"/>
      <c r="M153" s="78" t="n"/>
      <c r="N153" s="78" t="n"/>
      <c r="O153" s="78" t="n"/>
      <c r="P153" s="78" t="n"/>
      <c r="Q153" s="78" t="n"/>
      <c r="R153" s="78" t="n"/>
      <c r="S153" s="78" t="n"/>
      <c r="T153" s="78" t="n"/>
      <c r="U153" s="78" t="n"/>
      <c r="V153" s="78" t="n"/>
      <c r="W153" s="78" t="n"/>
      <c r="X153" s="78" t="n"/>
      <c r="Y153" s="78" t="n"/>
      <c r="Z153" s="78" t="n"/>
      <c r="AA153" s="78" t="n"/>
      <c r="AB153" s="78" t="n"/>
      <c r="AC153" s="78" t="n"/>
      <c r="AD153" s="78" t="n"/>
      <c r="AE153" s="78" t="n"/>
      <c r="AF153" s="78" t="n"/>
      <c r="AG153" s="78" t="n"/>
      <c r="AH153" s="78" t="n"/>
    </row>
    <row r="154" ht="18" customHeight="1" s="204" thickBot="1">
      <c r="A154" s="81" t="inlineStr">
        <is>
          <t>Penerimaan utang pihak berelasi</t>
        </is>
      </c>
      <c r="B154" s="81" t="n"/>
      <c r="C154" s="78" t="n"/>
      <c r="D154" s="78" t="n"/>
      <c r="E154" s="78" t="n"/>
      <c r="F154" s="78" t="n"/>
      <c r="G154" s="78" t="n"/>
      <c r="H154" s="78" t="n"/>
      <c r="I154" s="78" t="n"/>
      <c r="J154" s="78" t="n"/>
      <c r="K154" s="78" t="n"/>
      <c r="L154" s="78" t="n"/>
      <c r="M154" s="78" t="n"/>
      <c r="N154" s="78" t="n"/>
      <c r="O154" s="78" t="n"/>
      <c r="P154" s="78" t="n"/>
      <c r="Q154" s="78" t="n"/>
      <c r="R154" s="78" t="n"/>
      <c r="S154" s="78" t="n"/>
      <c r="T154" s="78" t="n"/>
      <c r="U154" s="78" t="n"/>
      <c r="V154" s="78" t="n"/>
      <c r="W154" s="78" t="n"/>
      <c r="X154" s="78" t="n"/>
      <c r="Y154" s="78" t="n"/>
      <c r="Z154" s="78" t="n"/>
      <c r="AA154" s="78" t="n"/>
      <c r="AB154" s="78" t="n"/>
      <c r="AC154" s="78" t="n"/>
      <c r="AD154" s="78" t="n"/>
      <c r="AE154" s="78" t="n"/>
      <c r="AF154" s="78" t="n"/>
      <c r="AG154" s="78" t="n"/>
      <c r="AH154" s="78" t="n"/>
    </row>
    <row r="155" ht="35" customHeight="1" s="204" thickBot="1">
      <c r="A155" s="81" t="inlineStr">
        <is>
          <t>Pembayaran utang pihak berelasi</t>
        </is>
      </c>
      <c r="B155" s="81" t="n"/>
      <c r="C155" s="79" t="n"/>
      <c r="D155" s="79" t="n"/>
      <c r="E155" s="79" t="n"/>
      <c r="F155" s="79" t="n"/>
      <c r="G155" s="79" t="n"/>
      <c r="H155" s="79" t="n"/>
      <c r="I155" s="79" t="n"/>
      <c r="J155" s="79" t="n"/>
      <c r="K155" s="79" t="n"/>
      <c r="L155" s="79" t="n"/>
      <c r="M155" s="79" t="n"/>
      <c r="N155" s="79" t="n"/>
      <c r="O155" s="79" t="n"/>
      <c r="P155" s="79" t="n"/>
      <c r="Q155" s="79" t="n"/>
      <c r="R155" s="79" t="n"/>
      <c r="S155" s="79" t="n"/>
      <c r="T155" s="79" t="n"/>
      <c r="U155" s="79" t="n"/>
      <c r="V155" s="79" t="n"/>
      <c r="W155" s="79" t="n"/>
      <c r="X155" s="79" t="n"/>
      <c r="Y155" s="79" t="n"/>
      <c r="Z155" s="79" t="n"/>
      <c r="AA155" s="79" t="n"/>
      <c r="AB155" s="79" t="n"/>
      <c r="AC155" s="79" t="n"/>
      <c r="AD155" s="79" t="n"/>
      <c r="AE155" s="79" t="n"/>
      <c r="AF155" s="79" t="n"/>
      <c r="AG155" s="79" t="n"/>
      <c r="AH155" s="79" t="n"/>
    </row>
    <row r="156" ht="35" customHeight="1" s="204" thickBot="1">
      <c r="A156" s="81" t="inlineStr">
        <is>
          <t>Penerimaan utang pemegang saham</t>
        </is>
      </c>
      <c r="B156" s="81" t="n"/>
      <c r="C156" s="78" t="n"/>
      <c r="D156" s="78" t="n"/>
      <c r="E156" s="78" t="n"/>
      <c r="F156" s="78" t="n"/>
      <c r="G156" s="78" t="n"/>
      <c r="H156" s="78" t="n"/>
      <c r="I156" s="78" t="n"/>
      <c r="J156" s="78" t="n"/>
      <c r="K156" s="78" t="n"/>
      <c r="L156" s="78" t="n"/>
      <c r="M156" s="78" t="n"/>
      <c r="N156" s="78" t="n"/>
      <c r="O156" s="78" t="n"/>
      <c r="P156" s="78" t="n"/>
      <c r="Q156" s="78" t="n"/>
      <c r="R156" s="78" t="n"/>
      <c r="S156" s="78" t="n"/>
      <c r="T156" s="78" t="n"/>
      <c r="U156" s="78" t="n"/>
      <c r="V156" s="78" t="n"/>
      <c r="W156" s="78" t="n"/>
      <c r="X156" s="78" t="n"/>
      <c r="Y156" s="78" t="n"/>
      <c r="Z156" s="78" t="n"/>
      <c r="AA156" s="78" t="n"/>
      <c r="AB156" s="78" t="n"/>
      <c r="AC156" s="78" t="n"/>
      <c r="AD156" s="78" t="n"/>
      <c r="AE156" s="78" t="n"/>
      <c r="AF156" s="78" t="n"/>
      <c r="AG156" s="78" t="n"/>
      <c r="AH156" s="78" t="n"/>
    </row>
    <row r="157" ht="35" customHeight="1" s="204" thickBot="1">
      <c r="A157" s="81" t="inlineStr">
        <is>
          <t>Pembayaran utang pemegang saham</t>
        </is>
      </c>
      <c r="B157" s="81" t="n"/>
      <c r="C157" s="79" t="n"/>
      <c r="D157" s="79" t="n"/>
      <c r="E157" s="79" t="n"/>
      <c r="F157" s="79" t="n"/>
      <c r="G157" s="79" t="n"/>
      <c r="H157" s="79" t="n"/>
      <c r="I157" s="79" t="n"/>
      <c r="J157" s="79" t="n"/>
      <c r="K157" s="79" t="n"/>
      <c r="L157" s="79" t="n"/>
      <c r="M157" s="79" t="n"/>
      <c r="N157" s="79" t="n"/>
      <c r="O157" s="79" t="n"/>
      <c r="P157" s="79" t="n"/>
      <c r="Q157" s="79" t="n"/>
      <c r="R157" s="79" t="n"/>
      <c r="S157" s="79" t="n"/>
      <c r="T157" s="79" t="n"/>
      <c r="U157" s="79" t="n"/>
      <c r="V157" s="79" t="n"/>
      <c r="W157" s="79" t="n"/>
      <c r="X157" s="79" t="n"/>
      <c r="Y157" s="79" t="n"/>
      <c r="Z157" s="79" t="n"/>
      <c r="AA157" s="79" t="n"/>
      <c r="AB157" s="79" t="n"/>
      <c r="AC157" s="79" t="n"/>
      <c r="AD157" s="79" t="n"/>
      <c r="AE157" s="79" t="n"/>
      <c r="AF157" s="79" t="n"/>
      <c r="AG157" s="79" t="n"/>
      <c r="AH157" s="79" t="n"/>
    </row>
    <row r="158" ht="35" customHeight="1" s="204" thickBot="1">
      <c r="A158" s="81" t="inlineStr">
        <is>
          <t>Penerimaan dari penerbitan saham biasa</t>
        </is>
      </c>
      <c r="B158" s="81" t="n"/>
      <c r="C158" s="78" t="n"/>
      <c r="D158" s="78" t="n"/>
      <c r="E158" s="78" t="n"/>
      <c r="F158" s="78" t="n"/>
      <c r="G158" s="78" t="n"/>
      <c r="H158" s="78" t="n"/>
      <c r="I158" s="78" t="n"/>
      <c r="J158" s="78" t="n"/>
      <c r="K158" s="78" t="n"/>
      <c r="L158" s="78" t="n"/>
      <c r="M158" s="78" t="n"/>
      <c r="N158" s="78" t="n"/>
      <c r="O158" s="78" t="n"/>
      <c r="P158" s="78" t="n"/>
      <c r="Q158" s="78" t="n"/>
      <c r="R158" s="78" t="n"/>
      <c r="S158" s="78" t="n"/>
      <c r="T158" s="78" t="n"/>
      <c r="U158" s="78" t="n"/>
      <c r="V158" s="78" t="n"/>
      <c r="W158" s="78" t="n"/>
      <c r="X158" s="78" t="n"/>
      <c r="Y158" s="78" t="n"/>
      <c r="Z158" s="78" t="n"/>
      <c r="AA158" s="78" t="n"/>
      <c r="AB158" s="78" t="n"/>
      <c r="AC158" s="78" t="n"/>
      <c r="AD158" s="78" t="n"/>
      <c r="AE158" s="78" t="n"/>
      <c r="AF158" s="78" t="n"/>
      <c r="AG158" s="78" t="n"/>
      <c r="AH158" s="78" t="n"/>
    </row>
    <row r="159" ht="35" customHeight="1" s="204" thickBot="1">
      <c r="A159" s="81" t="inlineStr">
        <is>
          <t>Penerimaan dari penerbitan saham preferen</t>
        </is>
      </c>
      <c r="B159" s="81" t="n"/>
      <c r="C159" s="78" t="n"/>
      <c r="D159" s="78" t="n"/>
      <c r="E159" s="78" t="n"/>
      <c r="F159" s="78" t="n"/>
      <c r="G159" s="78" t="n"/>
      <c r="H159" s="78" t="n"/>
      <c r="I159" s="78" t="n"/>
      <c r="J159" s="78" t="n"/>
      <c r="K159" s="78" t="n"/>
      <c r="L159" s="78" t="n"/>
      <c r="M159" s="78" t="n"/>
      <c r="N159" s="78" t="n"/>
      <c r="O159" s="78" t="n"/>
      <c r="P159" s="78" t="n"/>
      <c r="Q159" s="78" t="n"/>
      <c r="R159" s="78" t="n"/>
      <c r="S159" s="78" t="n"/>
      <c r="T159" s="78" t="n"/>
      <c r="U159" s="78" t="n"/>
      <c r="V159" s="78" t="n"/>
      <c r="W159" s="78" t="n"/>
      <c r="X159" s="78" t="n"/>
      <c r="Y159" s="78" t="n"/>
      <c r="Z159" s="78" t="n"/>
      <c r="AA159" s="78" t="n"/>
      <c r="AB159" s="78" t="n"/>
      <c r="AC159" s="78" t="n"/>
      <c r="AD159" s="78" t="n"/>
      <c r="AE159" s="78" t="n"/>
      <c r="AF159" s="78" t="n"/>
      <c r="AG159" s="78" t="n"/>
      <c r="AH159" s="78" t="n"/>
    </row>
    <row r="160" ht="35" customHeight="1" s="204" thickBot="1">
      <c r="A160" s="81" t="inlineStr">
        <is>
          <t>Penerimaan dari penerbitan instrumen ekuitas lainnya</t>
        </is>
      </c>
      <c r="B160" s="81" t="n"/>
      <c r="C160" s="78" t="n"/>
      <c r="D160" s="78" t="n"/>
      <c r="E160" s="78" t="n"/>
      <c r="F160" s="78" t="n"/>
      <c r="G160" s="78" t="n"/>
      <c r="H160" s="78" t="n"/>
      <c r="I160" s="78" t="n"/>
      <c r="J160" s="78" t="n"/>
      <c r="K160" s="78" t="n"/>
      <c r="L160" s="78" t="n"/>
      <c r="M160" s="78" t="n"/>
      <c r="N160" s="78" t="n"/>
      <c r="O160" s="78" t="n"/>
      <c r="P160" s="78" t="n"/>
      <c r="Q160" s="78" t="n"/>
      <c r="R160" s="78" t="n"/>
      <c r="S160" s="78" t="n"/>
      <c r="T160" s="78" t="n"/>
      <c r="U160" s="78" t="n"/>
      <c r="V160" s="78" t="n"/>
      <c r="W160" s="78" t="n"/>
      <c r="X160" s="78" t="n"/>
      <c r="Y160" s="78" t="n"/>
      <c r="Z160" s="78" t="n"/>
      <c r="AA160" s="78" t="n"/>
      <c r="AB160" s="78" t="n"/>
      <c r="AC160" s="78" t="n"/>
      <c r="AD160" s="78" t="n"/>
      <c r="AE160" s="78" t="n"/>
      <c r="AF160" s="78" t="n"/>
      <c r="AG160" s="78" t="n"/>
      <c r="AH160" s="78" t="n"/>
    </row>
    <row r="161" ht="18" customHeight="1" s="204" thickBot="1">
      <c r="A161" s="81" t="inlineStr">
        <is>
          <t>Pembayaran biaya emisi saham</t>
        </is>
      </c>
      <c r="B161" s="81" t="n"/>
      <c r="C161" s="79" t="n"/>
      <c r="D161" s="79" t="n"/>
      <c r="E161" s="79" t="n"/>
      <c r="F161" s="79" t="n"/>
      <c r="G161" s="79" t="n"/>
      <c r="H161" s="79" t="n"/>
      <c r="I161" s="79" t="n"/>
      <c r="J161" s="79" t="n"/>
      <c r="K161" s="79" t="n"/>
      <c r="L161" s="79" t="n"/>
      <c r="M161" s="79" t="n"/>
      <c r="N161" s="79" t="n"/>
      <c r="O161" s="79" t="n"/>
      <c r="P161" s="79" t="n"/>
      <c r="Q161" s="79" t="n"/>
      <c r="R161" s="79" t="n"/>
      <c r="S161" s="79" t="n"/>
      <c r="T161" s="79" t="n"/>
      <c r="U161" s="79" t="n"/>
      <c r="V161" s="79" t="n"/>
      <c r="W161" s="79" t="n"/>
      <c r="X161" s="79" t="n"/>
      <c r="Y161" s="79" t="n"/>
      <c r="Z161" s="79" t="n"/>
      <c r="AA161" s="79" t="n"/>
      <c r="AB161" s="79" t="n"/>
      <c r="AC161" s="79" t="n"/>
      <c r="AD161" s="79" t="n"/>
      <c r="AE161" s="79" t="n"/>
      <c r="AF161" s="79" t="n"/>
      <c r="AG161" s="79" t="n"/>
      <c r="AH161" s="79" t="n"/>
    </row>
    <row r="162" ht="35" customHeight="1" s="204" thickBot="1">
      <c r="A162" s="81" t="inlineStr">
        <is>
          <t>Penerimaan dari penjualan (pembelian) saham tresuri</t>
        </is>
      </c>
      <c r="B162" s="81" t="n"/>
      <c r="C162" s="78" t="n"/>
      <c r="D162" s="78" t="n"/>
      <c r="E162" s="78" t="n"/>
      <c r="F162" s="78" t="n"/>
      <c r="G162" s="78" t="n"/>
      <c r="H162" s="78" t="n"/>
      <c r="I162" s="78" t="n"/>
      <c r="J162" s="78" t="n"/>
      <c r="K162" s="78" t="n"/>
      <c r="L162" s="78" t="n"/>
      <c r="M162" s="78" t="n"/>
      <c r="N162" s="78" t="n"/>
      <c r="O162" s="78" t="n"/>
      <c r="P162" s="78" t="n"/>
      <c r="Q162" s="78" t="n"/>
      <c r="R162" s="78" t="n"/>
      <c r="S162" s="78" t="n"/>
      <c r="T162" s="78" t="n"/>
      <c r="U162" s="78" t="n"/>
      <c r="V162" s="78" t="n"/>
      <c r="W162" s="78" t="n"/>
      <c r="X162" s="78" t="n"/>
      <c r="Y162" s="78" t="n"/>
      <c r="Z162" s="78" t="n"/>
      <c r="AA162" s="78" t="n"/>
      <c r="AB162" s="78" t="n"/>
      <c r="AC162" s="78" t="n"/>
      <c r="AD162" s="78" t="n"/>
      <c r="AE162" s="78" t="n"/>
      <c r="AF162" s="78" t="n"/>
      <c r="AG162" s="78" t="n"/>
      <c r="AH162" s="78" t="n"/>
    </row>
    <row r="163" ht="35" customHeight="1" s="204" thickBot="1">
      <c r="A163" s="81" t="inlineStr">
        <is>
          <t>Penerimaan dari program opsi saham karyawan</t>
        </is>
      </c>
      <c r="B163" s="81" t="n"/>
      <c r="C163" s="78" t="n"/>
      <c r="D163" s="78" t="n"/>
      <c r="E163" s="78" t="n"/>
      <c r="F163" s="78" t="n"/>
      <c r="G163" s="78" t="n"/>
      <c r="H163" s="78" t="n"/>
      <c r="I163" s="78" t="n"/>
      <c r="J163" s="78" t="n"/>
      <c r="K163" s="78" t="n"/>
      <c r="L163" s="78" t="n"/>
      <c r="M163" s="78" t="n"/>
      <c r="N163" s="78" t="n"/>
      <c r="O163" s="78" t="n"/>
      <c r="P163" s="78" t="n"/>
      <c r="Q163" s="78" t="n"/>
      <c r="R163" s="78" t="n"/>
      <c r="S163" s="78" t="n"/>
      <c r="T163" s="78" t="n"/>
      <c r="U163" s="78" t="n"/>
      <c r="V163" s="78" t="n"/>
      <c r="W163" s="78" t="n"/>
      <c r="X163" s="78" t="n"/>
      <c r="Y163" s="78" t="n"/>
      <c r="Z163" s="78" t="n"/>
      <c r="AA163" s="78" t="n"/>
      <c r="AB163" s="78" t="n"/>
      <c r="AC163" s="78" t="n"/>
      <c r="AD163" s="78" t="n"/>
      <c r="AE163" s="78" t="n"/>
      <c r="AF163" s="78" t="n"/>
      <c r="AG163" s="78" t="n"/>
      <c r="AH163" s="78" t="n"/>
    </row>
    <row r="164" ht="35" customHeight="1" s="204" thickBot="1">
      <c r="A164" s="81" t="inlineStr">
        <is>
          <t>Penyelesaian (penempatan) transaksi derivatif</t>
        </is>
      </c>
      <c r="B164" s="81" t="n"/>
      <c r="C164" s="78" t="n"/>
      <c r="D164" s="78" t="n"/>
      <c r="E164" s="78" t="n"/>
      <c r="F164" s="78" t="n"/>
      <c r="G164" s="78" t="n"/>
      <c r="H164" s="78" t="n"/>
      <c r="I164" s="78" t="n"/>
      <c r="J164" s="78" t="n"/>
      <c r="K164" s="78" t="n"/>
      <c r="L164" s="78" t="n"/>
      <c r="M164" s="78" t="n"/>
      <c r="N164" s="78" t="n"/>
      <c r="O164" s="78" t="n"/>
      <c r="P164" s="78" t="n"/>
      <c r="Q164" s="78" t="n"/>
      <c r="R164" s="78" t="n"/>
      <c r="S164" s="78" t="n"/>
      <c r="T164" s="78" t="n"/>
      <c r="U164" s="78" t="n"/>
      <c r="V164" s="78" t="n"/>
      <c r="W164" s="78" t="n"/>
      <c r="X164" s="78" t="n"/>
      <c r="Y164" s="78" t="n"/>
      <c r="Z164" s="78" t="n"/>
      <c r="AA164" s="78" t="n"/>
      <c r="AB164" s="78" t="n"/>
      <c r="AC164" s="78" t="n"/>
      <c r="AD164" s="78" t="n"/>
      <c r="AE164" s="78" t="n"/>
      <c r="AF164" s="78" t="n"/>
      <c r="AG164" s="78" t="n"/>
      <c r="AH164" s="78" t="n"/>
    </row>
    <row r="165" ht="69" customHeight="1" s="204" thickBot="1">
      <c r="A165" s="81" t="inlineStr">
        <is>
          <t>Penerimaan dari pelepasan kepentingan di entitas anak tanpa hilangnya pengendalian dari kegiatan pendanaan</t>
        </is>
      </c>
      <c r="B165" s="81" t="n"/>
      <c r="C165" s="78" t="n"/>
      <c r="D165" s="78" t="n"/>
      <c r="E165" s="78" t="n"/>
      <c r="F165" s="78" t="n"/>
      <c r="G165" s="78" t="n"/>
      <c r="H165" s="78" t="n"/>
      <c r="I165" s="78" t="n"/>
      <c r="J165" s="78" t="n"/>
      <c r="K165" s="78" t="n"/>
      <c r="L165" s="78" t="n"/>
      <c r="M165" s="78" t="n"/>
      <c r="N165" s="78" t="n"/>
      <c r="O165" s="78" t="n"/>
      <c r="P165" s="78" t="n"/>
      <c r="Q165" s="78" t="n"/>
      <c r="R165" s="78" t="n"/>
      <c r="S165" s="78" t="n"/>
      <c r="T165" s="78" t="n"/>
      <c r="U165" s="78" t="n"/>
      <c r="V165" s="78" t="n"/>
      <c r="W165" s="78" t="n"/>
      <c r="X165" s="78" t="n"/>
      <c r="Y165" s="78" t="n"/>
      <c r="Z165" s="78" t="n"/>
      <c r="AA165" s="78" t="n"/>
      <c r="AB165" s="78" t="n"/>
      <c r="AC165" s="78" t="n"/>
      <c r="AD165" s="78" t="n"/>
      <c r="AE165" s="78" t="n"/>
      <c r="AF165" s="78" t="n"/>
      <c r="AG165" s="78" t="n"/>
      <c r="AH165" s="78" t="n"/>
    </row>
    <row r="166" ht="35" customHeight="1" s="204" thickBot="1">
      <c r="A166" s="81" t="inlineStr">
        <is>
          <t>Penerimaan dari penambahan kepemilikan dari non-pengendali</t>
        </is>
      </c>
      <c r="B166" s="81" t="n"/>
      <c r="C166" s="78" t="n"/>
      <c r="D166" s="78" t="n"/>
      <c r="E166" s="78" t="n"/>
      <c r="F166" s="78" t="n"/>
      <c r="G166" s="78" t="n"/>
      <c r="H166" s="78" t="n"/>
      <c r="I166" s="78" t="n"/>
      <c r="J166" s="78" t="n"/>
      <c r="K166" s="78" t="n"/>
      <c r="L166" s="78" t="n"/>
      <c r="M166" s="78" t="n"/>
      <c r="N166" s="78" t="n"/>
      <c r="O166" s="78" t="n"/>
      <c r="P166" s="78" t="n"/>
      <c r="Q166" s="78" t="n"/>
      <c r="R166" s="78" t="n"/>
      <c r="S166" s="78" t="n"/>
      <c r="T166" s="78" t="n"/>
      <c r="U166" s="78" t="n"/>
      <c r="V166" s="78" t="n"/>
      <c r="W166" s="78" t="n"/>
      <c r="X166" s="78" t="n"/>
      <c r="Y166" s="78" t="n"/>
      <c r="Z166" s="78" t="n"/>
      <c r="AA166" s="78" t="n"/>
      <c r="AB166" s="78" t="n"/>
      <c r="AC166" s="78" t="n"/>
      <c r="AD166" s="78" t="n"/>
      <c r="AE166" s="78" t="n"/>
      <c r="AF166" s="78" t="n"/>
      <c r="AG166" s="78" t="n"/>
      <c r="AH166" s="78" t="n"/>
    </row>
    <row r="167" ht="52" customHeight="1" s="204" thickBot="1">
      <c r="A167" s="81" t="inlineStr">
        <is>
          <t>Pembayaran untuk perolehan kepentingan pihak non-pengendali pada entitas anak</t>
        </is>
      </c>
      <c r="B167" s="81" t="n"/>
      <c r="C167" s="79" t="n"/>
      <c r="D167" s="79" t="n"/>
      <c r="E167" s="79" t="n"/>
      <c r="F167" s="79" t="n"/>
      <c r="G167" s="79" t="n"/>
      <c r="H167" s="79" t="n"/>
      <c r="I167" s="79" t="n"/>
      <c r="J167" s="79" t="n"/>
      <c r="K167" s="79" t="n"/>
      <c r="L167" s="79" t="n"/>
      <c r="M167" s="79" t="n"/>
      <c r="N167" s="79" t="n"/>
      <c r="O167" s="79" t="n"/>
      <c r="P167" s="79" t="n"/>
      <c r="Q167" s="79" t="n"/>
      <c r="R167" s="79" t="n"/>
      <c r="S167" s="79" t="n"/>
      <c r="T167" s="79" t="n"/>
      <c r="U167" s="79" t="n"/>
      <c r="V167" s="79" t="n"/>
      <c r="W167" s="79" t="n"/>
      <c r="X167" s="79" t="n"/>
      <c r="Y167" s="79" t="n"/>
      <c r="Z167" s="79" t="n"/>
      <c r="AA167" s="79" t="n"/>
      <c r="AB167" s="79" t="n"/>
      <c r="AC167" s="79" t="n"/>
      <c r="AD167" s="79" t="n"/>
      <c r="AE167" s="79" t="n"/>
      <c r="AF167" s="79" t="n"/>
      <c r="AG167" s="79" t="n"/>
      <c r="AH167" s="79" t="n"/>
    </row>
    <row r="168" ht="35" customHeight="1" s="204" thickBot="1">
      <c r="A168" s="81" t="inlineStr">
        <is>
          <t>Pembayaran dividen dari aktivitas pendanaan</t>
        </is>
      </c>
      <c r="B168" s="81" t="n"/>
      <c r="C168" s="79" t="n"/>
      <c r="D168" s="79" t="n"/>
      <c r="E168" s="79" t="n"/>
      <c r="F168" s="79" t="n"/>
      <c r="G168" s="79" t="n"/>
      <c r="H168" s="79" t="n"/>
      <c r="I168" s="79" t="n"/>
      <c r="J168" s="79" t="n"/>
      <c r="K168" s="79" t="n"/>
      <c r="L168" s="79" t="n"/>
      <c r="M168" s="79" t="n"/>
      <c r="N168" s="79" t="n"/>
      <c r="O168" s="79" t="n"/>
      <c r="P168" s="79" t="n"/>
      <c r="Q168" s="79" t="n"/>
      <c r="R168" s="79" t="n"/>
      <c r="S168" s="79" t="n"/>
      <c r="T168" s="79" t="n"/>
      <c r="U168" s="79" t="n"/>
      <c r="V168" s="79" t="n"/>
      <c r="W168" s="79" t="n"/>
      <c r="X168" s="79" t="n"/>
      <c r="Y168" s="79" t="n"/>
      <c r="Z168" s="79" t="n"/>
      <c r="AA168" s="79" t="n"/>
      <c r="AB168" s="79" t="n"/>
      <c r="AC168" s="79" t="n"/>
      <c r="AD168" s="79" t="n"/>
      <c r="AE168" s="79" t="n"/>
      <c r="AF168" s="79" t="n"/>
      <c r="AG168" s="79" t="n"/>
      <c r="AH168" s="79" t="n"/>
    </row>
    <row r="169" ht="35" customHeight="1" s="204" thickBot="1">
      <c r="A169" s="81" t="inlineStr">
        <is>
          <t>Penerimaan bunga dari aktivitas pendanaan</t>
        </is>
      </c>
      <c r="B169" s="81" t="n"/>
      <c r="C169" s="78" t="n"/>
      <c r="D169" s="78" t="n"/>
      <c r="E169" s="78" t="n"/>
      <c r="F169" s="78" t="n"/>
      <c r="G169" s="78" t="n"/>
      <c r="H169" s="78" t="n"/>
      <c r="I169" s="78" t="n"/>
      <c r="J169" s="78" t="n"/>
      <c r="K169" s="78" t="n"/>
      <c r="L169" s="78" t="n"/>
      <c r="M169" s="78" t="n"/>
      <c r="N169" s="78" t="n"/>
      <c r="O169" s="78" t="n"/>
      <c r="P169" s="78" t="n"/>
      <c r="Q169" s="78" t="n"/>
      <c r="R169" s="78" t="n"/>
      <c r="S169" s="78" t="n"/>
      <c r="T169" s="78" t="n"/>
      <c r="U169" s="78" t="n"/>
      <c r="V169" s="78" t="n"/>
      <c r="W169" s="78" t="n"/>
      <c r="X169" s="78" t="n"/>
      <c r="Y169" s="78" t="n"/>
      <c r="Z169" s="78" t="n"/>
      <c r="AA169" s="78" t="n"/>
      <c r="AB169" s="78" t="n"/>
      <c r="AC169" s="78" t="n"/>
      <c r="AD169" s="78" t="n"/>
      <c r="AE169" s="78" t="n"/>
      <c r="AF169" s="78" t="n"/>
      <c r="AG169" s="78" t="n"/>
      <c r="AH169" s="78" t="n"/>
    </row>
    <row r="170" ht="35" customHeight="1" s="204" thickBot="1">
      <c r="A170" s="81" t="inlineStr">
        <is>
          <t>Pembayaran bunga dari aktivitas pendanaan</t>
        </is>
      </c>
      <c r="B170" s="81" t="n"/>
      <c r="C170" s="79" t="n"/>
      <c r="D170" s="79" t="n"/>
      <c r="E170" s="79" t="n"/>
      <c r="F170" s="79" t="n"/>
      <c r="G170" s="79" t="n"/>
      <c r="H170" s="79" t="n"/>
      <c r="I170" s="79" t="n"/>
      <c r="J170" s="79" t="n"/>
      <c r="K170" s="79" t="n"/>
      <c r="L170" s="79" t="n"/>
      <c r="M170" s="79" t="n"/>
      <c r="N170" s="79" t="n"/>
      <c r="O170" s="79" t="n"/>
      <c r="P170" s="79" t="n"/>
      <c r="Q170" s="79" t="n"/>
      <c r="R170" s="79" t="n"/>
      <c r="S170" s="79" t="n"/>
      <c r="T170" s="79" t="n"/>
      <c r="U170" s="79" t="n"/>
      <c r="V170" s="79" t="n"/>
      <c r="W170" s="79" t="n"/>
      <c r="X170" s="79" t="n"/>
      <c r="Y170" s="79" t="n"/>
      <c r="Z170" s="79" t="n"/>
      <c r="AA170" s="79" t="n"/>
      <c r="AB170" s="79" t="n"/>
      <c r="AC170" s="79" t="n"/>
      <c r="AD170" s="79" t="n"/>
      <c r="AE170" s="79" t="n"/>
      <c r="AF170" s="79" t="n"/>
      <c r="AG170" s="79" t="n"/>
      <c r="AH170" s="79" t="n"/>
    </row>
    <row r="171" ht="69" customHeight="1" s="204" thickBot="1">
      <c r="A171" s="81" t="inlineStr">
        <is>
          <t>Penerimaan pengembalian (pembayaran) pajak penghasilan dari aktivitas pendanaan</t>
        </is>
      </c>
      <c r="B171" s="81" t="n"/>
      <c r="C171" s="78" t="n"/>
      <c r="D171" s="78" t="n"/>
      <c r="E171" s="78" t="n"/>
      <c r="F171" s="78" t="n"/>
      <c r="G171" s="78" t="n"/>
      <c r="H171" s="78" t="n"/>
      <c r="I171" s="78" t="n"/>
      <c r="J171" s="78" t="n"/>
      <c r="K171" s="78" t="n"/>
      <c r="L171" s="78" t="n"/>
      <c r="M171" s="78" t="n"/>
      <c r="N171" s="78" t="n"/>
      <c r="O171" s="78" t="n"/>
      <c r="P171" s="78" t="n"/>
      <c r="Q171" s="78" t="n"/>
      <c r="R171" s="78" t="n"/>
      <c r="S171" s="78" t="n"/>
      <c r="T171" s="78" t="n"/>
      <c r="U171" s="78" t="n"/>
      <c r="V171" s="78" t="n"/>
      <c r="W171" s="78" t="n"/>
      <c r="X171" s="78" t="n"/>
      <c r="Y171" s="78" t="n"/>
      <c r="Z171" s="78" t="n"/>
      <c r="AA171" s="78" t="n"/>
      <c r="AB171" s="78" t="n"/>
      <c r="AC171" s="78" t="n"/>
      <c r="AD171" s="78" t="n"/>
      <c r="AE171" s="78" t="n"/>
      <c r="AF171" s="78" t="n"/>
      <c r="AG171" s="78" t="n"/>
      <c r="AH171" s="78" t="n"/>
    </row>
    <row r="172" ht="35" customHeight="1" s="204" thickBot="1">
      <c r="A172" s="81" t="inlineStr">
        <is>
          <t>Penerimaan (pengeluaran) kas lainnya dari aktivitas pendanaan</t>
        </is>
      </c>
      <c r="B172" s="81" t="n"/>
      <c r="C172" s="78" t="n"/>
      <c r="D172" s="78" t="n"/>
      <c r="E172" s="78" t="n"/>
      <c r="F172" s="78" t="n"/>
      <c r="G172" s="78" t="n"/>
      <c r="H172" s="78" t="n"/>
      <c r="I172" s="78" t="n"/>
      <c r="J172" s="78" t="n"/>
      <c r="K172" s="78" t="n"/>
      <c r="L172" s="78" t="n"/>
      <c r="M172" s="78" t="n"/>
      <c r="N172" s="78" t="n"/>
      <c r="O172" s="78" t="n"/>
      <c r="P172" s="78" t="n"/>
      <c r="Q172" s="78" t="n"/>
      <c r="R172" s="78" t="n"/>
      <c r="S172" s="78" t="n"/>
      <c r="T172" s="78" t="n"/>
      <c r="U172" s="78" t="n"/>
      <c r="V172" s="78" t="n"/>
      <c r="W172" s="78" t="n"/>
      <c r="X172" s="78" t="n"/>
      <c r="Y172" s="78" t="n"/>
      <c r="Z172" s="78" t="n"/>
      <c r="AA172" s="78" t="n"/>
      <c r="AB172" s="78" t="n"/>
      <c r="AC172" s="78" t="n"/>
      <c r="AD172" s="78" t="n"/>
      <c r="AE172" s="78" t="n"/>
      <c r="AF172" s="78" t="n"/>
      <c r="AG172" s="78" t="n"/>
      <c r="AH172" s="78" t="n"/>
    </row>
    <row r="173" ht="52" customHeight="1" s="204" thickBot="1">
      <c r="A173" s="76" t="inlineStr">
        <is>
          <t>Jumlah arus kas bersih yang diperoleh dari (digunakan untuk) aktivitas pendanaan</t>
        </is>
      </c>
      <c r="B173" s="76" t="n"/>
      <c r="C173" s="80" t="n"/>
      <c r="D173" s="80" t="n"/>
      <c r="E173" s="80" t="n"/>
      <c r="F173" s="80" t="n"/>
      <c r="G173" s="80" t="n"/>
      <c r="H173" s="80" t="n"/>
      <c r="I173" s="80" t="n"/>
      <c r="J173" s="80" t="n"/>
      <c r="K173" s="80" t="n"/>
      <c r="L173" s="80" t="n"/>
      <c r="M173" s="80" t="n"/>
      <c r="N173" s="80" t="n"/>
      <c r="O173" s="80" t="n"/>
      <c r="P173" s="80" t="n"/>
      <c r="Q173" s="80" t="n"/>
      <c r="R173" s="80" t="n"/>
      <c r="S173" s="80" t="n"/>
      <c r="T173" s="80" t="n"/>
      <c r="U173" s="80" t="n"/>
      <c r="V173" s="80" t="n"/>
      <c r="W173" s="80" t="n"/>
      <c r="X173" s="80" t="n"/>
      <c r="Y173" s="80" t="n"/>
      <c r="Z173" s="80" t="n"/>
      <c r="AA173" s="80" t="n"/>
      <c r="AB173" s="80" t="n"/>
      <c r="AC173" s="80" t="n"/>
      <c r="AD173" s="80" t="n"/>
      <c r="AE173" s="80" t="n"/>
      <c r="AF173" s="80" t="n"/>
      <c r="AG173" s="80" t="n"/>
      <c r="AH173" s="80" t="n"/>
    </row>
    <row r="174" ht="35" customHeight="1" s="204" thickBot="1">
      <c r="A174" s="75" t="inlineStr">
        <is>
          <t>Jumlah kenaikan (penurunan) bersih kas dan setara kas</t>
        </is>
      </c>
      <c r="B174" s="75" t="n"/>
      <c r="C174" s="80" t="n"/>
      <c r="D174" s="80" t="n"/>
      <c r="E174" s="80" t="n"/>
      <c r="F174" s="80" t="n"/>
      <c r="G174" s="80" t="n"/>
      <c r="H174" s="80" t="n"/>
      <c r="I174" s="80" t="n"/>
      <c r="J174" s="80" t="n"/>
      <c r="K174" s="80" t="n"/>
      <c r="L174" s="80" t="n"/>
      <c r="M174" s="80" t="n"/>
      <c r="N174" s="80" t="n"/>
      <c r="O174" s="80" t="n"/>
      <c r="P174" s="80" t="n"/>
      <c r="Q174" s="80" t="n"/>
      <c r="R174" s="80" t="n"/>
      <c r="S174" s="80" t="n"/>
      <c r="T174" s="80" t="n"/>
      <c r="U174" s="80" t="n"/>
      <c r="V174" s="80" t="n"/>
      <c r="W174" s="80" t="n"/>
      <c r="X174" s="80" t="n"/>
      <c r="Y174" s="80" t="n"/>
      <c r="Z174" s="80" t="n"/>
      <c r="AA174" s="80" t="n"/>
      <c r="AB174" s="80" t="n"/>
      <c r="AC174" s="80" t="n"/>
      <c r="AD174" s="80" t="n"/>
      <c r="AE174" s="80" t="n"/>
      <c r="AF174" s="80" t="n"/>
      <c r="AG174" s="80" t="n"/>
      <c r="AH174" s="80" t="n"/>
    </row>
    <row r="175" ht="35" customHeight="1" s="204" thickBot="1">
      <c r="A175" s="82" t="inlineStr">
        <is>
          <t>Kas dan setara kas arus kas, awal periode</t>
        </is>
      </c>
      <c r="B175" s="82" t="n"/>
      <c r="C175" s="78" t="n"/>
      <c r="D175" s="78" t="n"/>
      <c r="E175" s="78" t="n"/>
      <c r="F175" s="78" t="n"/>
      <c r="G175" s="78" t="n"/>
      <c r="H175" s="78" t="n"/>
      <c r="I175" s="78" t="n"/>
      <c r="J175" s="78" t="n"/>
      <c r="K175" s="78" t="n"/>
      <c r="L175" s="78" t="n"/>
      <c r="M175" s="78" t="n"/>
      <c r="N175" s="78" t="n"/>
      <c r="O175" s="78" t="n"/>
      <c r="P175" s="78" t="n"/>
      <c r="Q175" s="78" t="n"/>
      <c r="R175" s="78" t="n"/>
      <c r="S175" s="78" t="n"/>
      <c r="T175" s="78" t="n"/>
      <c r="U175" s="78" t="n"/>
      <c r="V175" s="78" t="n"/>
      <c r="W175" s="78" t="n"/>
      <c r="X175" s="78" t="n"/>
      <c r="Y175" s="78" t="n"/>
      <c r="Z175" s="78" t="n"/>
      <c r="AA175" s="78" t="n"/>
      <c r="AB175" s="78" t="n"/>
      <c r="AC175" s="78" t="n"/>
      <c r="AD175" s="78" t="n"/>
      <c r="AE175" s="78" t="n"/>
      <c r="AF175" s="78" t="n"/>
      <c r="AG175" s="78" t="n"/>
      <c r="AH175" s="78" t="n"/>
    </row>
    <row r="176" ht="35" customHeight="1" s="204" thickBot="1">
      <c r="A176" s="82" t="inlineStr">
        <is>
          <t>Efek perubahan nilai kurs pada kas dan setara kas</t>
        </is>
      </c>
      <c r="B176" s="82" t="n"/>
      <c r="C176" s="78" t="n"/>
      <c r="D176" s="78" t="n"/>
      <c r="E176" s="78" t="n"/>
      <c r="F176" s="78" t="n"/>
      <c r="G176" s="78" t="n"/>
      <c r="H176" s="78" t="n"/>
      <c r="I176" s="78" t="n"/>
      <c r="J176" s="78" t="n"/>
      <c r="K176" s="78" t="n"/>
      <c r="L176" s="78" t="n"/>
      <c r="M176" s="78" t="n"/>
      <c r="N176" s="78" t="n"/>
      <c r="O176" s="78" t="n"/>
      <c r="P176" s="78" t="n"/>
      <c r="Q176" s="78" t="n"/>
      <c r="R176" s="78" t="n"/>
      <c r="S176" s="78" t="n"/>
      <c r="T176" s="78" t="n"/>
      <c r="U176" s="78" t="n"/>
      <c r="V176" s="78" t="n"/>
      <c r="W176" s="78" t="n"/>
      <c r="X176" s="78" t="n"/>
      <c r="Y176" s="78" t="n"/>
      <c r="Z176" s="78" t="n"/>
      <c r="AA176" s="78" t="n"/>
      <c r="AB176" s="78" t="n"/>
      <c r="AC176" s="78" t="n"/>
      <c r="AD176" s="78" t="n"/>
      <c r="AE176" s="78" t="n"/>
      <c r="AF176" s="78" t="n"/>
      <c r="AG176" s="78" t="n"/>
      <c r="AH176" s="78" t="n"/>
    </row>
    <row r="177" ht="35" customHeight="1" s="204" thickBot="1">
      <c r="A177" s="82" t="inlineStr">
        <is>
          <t>Kas dan setara kas dari entitas anak yang didekonsolidasikan</t>
        </is>
      </c>
      <c r="B177" s="82" t="n"/>
      <c r="C177" s="78" t="n"/>
      <c r="D177" s="78" t="n"/>
      <c r="E177" s="78" t="n"/>
      <c r="F177" s="78" t="n"/>
      <c r="G177" s="78" t="n"/>
      <c r="H177" s="78" t="n"/>
      <c r="I177" s="78" t="n"/>
      <c r="J177" s="78" t="n"/>
      <c r="K177" s="78" t="n"/>
      <c r="L177" s="78" t="n"/>
      <c r="M177" s="78" t="n"/>
      <c r="N177" s="78" t="n"/>
      <c r="O177" s="78" t="n"/>
      <c r="P177" s="78" t="n"/>
      <c r="Q177" s="78" t="n"/>
      <c r="R177" s="78" t="n"/>
      <c r="S177" s="78" t="n"/>
      <c r="T177" s="78" t="n"/>
      <c r="U177" s="78" t="n"/>
      <c r="V177" s="78" t="n"/>
      <c r="W177" s="78" t="n"/>
      <c r="X177" s="78" t="n"/>
      <c r="Y177" s="78" t="n"/>
      <c r="Z177" s="78" t="n"/>
      <c r="AA177" s="78" t="n"/>
      <c r="AB177" s="78" t="n"/>
      <c r="AC177" s="78" t="n"/>
      <c r="AD177" s="78" t="n"/>
      <c r="AE177" s="78" t="n"/>
      <c r="AF177" s="78" t="n"/>
      <c r="AG177" s="78" t="n"/>
      <c r="AH177" s="78" t="n"/>
    </row>
    <row r="178" ht="35" customHeight="1" s="204" thickBot="1">
      <c r="A178" s="82" t="inlineStr">
        <is>
          <t>Kenaikan (penurunan) kas dan setara kas lainnya</t>
        </is>
      </c>
      <c r="B178" s="82" t="n"/>
      <c r="C178" s="78" t="n"/>
      <c r="D178" s="78" t="n"/>
      <c r="E178" s="78" t="n"/>
      <c r="F178" s="78" t="n"/>
      <c r="G178" s="78" t="n"/>
      <c r="H178" s="78" t="n"/>
      <c r="I178" s="78" t="n"/>
      <c r="J178" s="78" t="n"/>
      <c r="K178" s="78" t="n"/>
      <c r="L178" s="78" t="n"/>
      <c r="M178" s="78" t="n"/>
      <c r="N178" s="78" t="n"/>
      <c r="O178" s="78" t="n"/>
      <c r="P178" s="78" t="n"/>
      <c r="Q178" s="78" t="n"/>
      <c r="R178" s="78" t="n"/>
      <c r="S178" s="78" t="n"/>
      <c r="T178" s="78" t="n"/>
      <c r="U178" s="78" t="n"/>
      <c r="V178" s="78" t="n"/>
      <c r="W178" s="78" t="n"/>
      <c r="X178" s="78" t="n"/>
      <c r="Y178" s="78" t="n"/>
      <c r="Z178" s="78" t="n"/>
      <c r="AA178" s="78" t="n"/>
      <c r="AB178" s="78" t="n"/>
      <c r="AC178" s="78" t="n"/>
      <c r="AD178" s="78" t="n"/>
      <c r="AE178" s="78" t="n"/>
      <c r="AF178" s="78" t="n"/>
      <c r="AG178" s="78" t="n"/>
      <c r="AH178" s="78" t="n"/>
    </row>
    <row r="179" ht="35" customHeight="1" s="204" thickBot="1">
      <c r="A179" s="75" t="inlineStr">
        <is>
          <t>Kas dan setara kas arus kas, akhir periode</t>
        </is>
      </c>
      <c r="B179" s="75" t="n"/>
      <c r="C179" s="80" t="n"/>
      <c r="D179" s="80" t="n"/>
      <c r="E179" s="80" t="n"/>
      <c r="F179" s="80" t="n"/>
      <c r="G179" s="80" t="n"/>
      <c r="H179" s="80" t="n"/>
      <c r="I179" s="80" t="n"/>
      <c r="J179" s="80" t="n"/>
      <c r="K179" s="80" t="n"/>
      <c r="L179" s="80" t="n"/>
      <c r="M179" s="80" t="n"/>
      <c r="N179" s="80" t="n"/>
      <c r="O179" s="80" t="n"/>
      <c r="P179" s="80" t="n"/>
      <c r="Q179" s="80" t="n"/>
      <c r="R179" s="80" t="n"/>
      <c r="S179" s="80" t="n"/>
      <c r="T179" s="80" t="n"/>
      <c r="U179" s="80" t="n"/>
      <c r="V179" s="80" t="n"/>
      <c r="W179" s="80" t="n"/>
      <c r="X179" s="80" t="n"/>
      <c r="Y179" s="80" t="n"/>
      <c r="Z179" s="80" t="n"/>
      <c r="AA179" s="80" t="n"/>
      <c r="AB179" s="80" t="n"/>
      <c r="AC179" s="80" t="n"/>
      <c r="AD179" s="80" t="n"/>
      <c r="AE179" s="80" t="n"/>
      <c r="AF179" s="80" t="n"/>
      <c r="AG179" s="80" t="n"/>
      <c r="AH179" s="80" t="n"/>
    </row>
  </sheetData>
  <mergeCells count="1">
    <mergeCell ref="A1:B1"/>
  </mergeCells>
  <dataValidations count="1">
    <dataValidation sqref="C48:AH112 C44:AH46 C15:AH38 C40:AH42 C7:AH13 C114:AH179" showErrorMessage="1" showInputMessage="1" allowBlank="1" errorTitle="Invalid Data Type" error="Please input data in Numeric Data Type" type="decimal">
      <formula1>-9.99999999999999E+33</formula1>
      <formula2>9.99999999999999E+33</formula2>
    </dataValidation>
  </dataValidations>
  <pageMargins left="0.15" right="0.15" top="0.15" bottom="0.15" header="0.5" footer="0.5"/>
  <pageSetup orientation="portrait" paperSize="0" horizontalDpi="0" verticalDpi="0" copies="0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Z76"/>
  <sheetViews>
    <sheetView showGridLines="0" topLeftCell="A1" zoomScale="110" zoomScaleNormal="110" workbookViewId="0">
      <pane xSplit="2" ySplit="3" topLeftCell="C4" activePane="bottomRight" state="frozen"/>
      <selection pane="topRight"/>
      <selection pane="bottomLeft"/>
      <selection pane="bottomRight" activeCell="X1" sqref="X1:Z1048576"/>
    </sheetView>
  </sheetViews>
  <sheetFormatPr baseColWidth="10" defaultColWidth="9.3984375" defaultRowHeight="15"/>
  <cols>
    <col collapsed="1" width="42.59765625" bestFit="1" customWidth="1" style="93" min="1" max="1"/>
    <col width="26" customWidth="1" style="93" min="2" max="2"/>
    <col collapsed="1" width="21" customWidth="1" style="93" min="3" max="26"/>
    <col collapsed="1" width="9.3984375" customWidth="1" style="93" min="27" max="16384"/>
  </cols>
  <sheetData>
    <row r="1" ht="18" customHeight="1" s="204">
      <c r="A1" s="196" t="inlineStr">
        <is>
          <t>Catatan atas persediaan</t>
        </is>
      </c>
    </row>
    <row r="2">
      <c r="A2" s="94" t="n">
        <v>1</v>
      </c>
      <c r="B2" s="94" t="n"/>
    </row>
    <row r="3" ht="17" customHeight="1" s="204">
      <c r="A3" s="95" t="inlineStr">
        <is>
          <t>Period</t>
        </is>
      </c>
      <c r="B3" s="95" t="n"/>
      <c r="C3" s="96" t="inlineStr">
        <is>
          <t>2018-12-31</t>
        </is>
      </c>
      <c r="D3" s="96" t="inlineStr">
        <is>
          <t>2019-12-31</t>
        </is>
      </c>
      <c r="E3" s="96" t="inlineStr">
        <is>
          <t>2020-12-31</t>
        </is>
      </c>
      <c r="F3" s="96" t="inlineStr">
        <is>
          <t>2021-12-31</t>
        </is>
      </c>
      <c r="G3" s="96" t="inlineStr">
        <is>
          <t>2022-12-31</t>
        </is>
      </c>
      <c r="H3" s="96" t="inlineStr">
        <is>
          <t>2023-12-31</t>
        </is>
      </c>
      <c r="I3" s="96" t="inlineStr">
        <is>
          <t>2024-12-31</t>
        </is>
      </c>
      <c r="J3" s="96" t="n"/>
      <c r="K3" s="96" t="n"/>
      <c r="L3" s="96" t="n"/>
      <c r="M3" s="96" t="n"/>
      <c r="N3" s="96" t="n"/>
      <c r="O3" s="96" t="n"/>
      <c r="P3" s="96" t="n"/>
      <c r="Q3" s="96" t="n"/>
      <c r="R3" s="96" t="n"/>
      <c r="S3" s="96" t="n"/>
      <c r="T3" s="96" t="n"/>
      <c r="U3" s="96" t="n"/>
      <c r="V3" s="96" t="n"/>
      <c r="W3" s="96" t="n"/>
      <c r="X3" s="96" t="n"/>
      <c r="Y3" s="96" t="n"/>
      <c r="Z3" s="96" t="n"/>
    </row>
    <row r="4" ht="18" customHeight="1" s="204" thickBot="1">
      <c r="A4" s="97" t="inlineStr">
        <is>
          <t>Catatan atas persediaan</t>
        </is>
      </c>
      <c r="B4" s="97" t="n"/>
      <c r="C4" s="98" t="n"/>
      <c r="D4" s="98" t="n"/>
      <c r="E4" s="98" t="n"/>
      <c r="F4" s="98" t="n"/>
      <c r="G4" s="98" t="n"/>
      <c r="H4" s="98" t="n"/>
      <c r="I4" s="98" t="n"/>
      <c r="J4" s="98" t="n"/>
      <c r="K4" s="98" t="n"/>
      <c r="L4" s="98" t="n"/>
      <c r="M4" s="98" t="n"/>
      <c r="N4" s="98" t="n"/>
      <c r="O4" s="98" t="n"/>
      <c r="P4" s="98" t="n"/>
      <c r="Q4" s="98" t="n"/>
      <c r="R4" s="98" t="n"/>
      <c r="S4" s="98" t="n"/>
      <c r="T4" s="98" t="n"/>
      <c r="U4" s="98" t="n"/>
      <c r="V4" s="98" t="n"/>
      <c r="W4" s="98" t="n"/>
      <c r="X4" s="98" t="n"/>
      <c r="Y4" s="98" t="n"/>
      <c r="Z4" s="98" t="n"/>
    </row>
    <row r="5" ht="18" customHeight="1" s="204" thickBot="1">
      <c r="A5" s="99" t="inlineStr">
        <is>
          <t>Persediaan hewan ternak</t>
        </is>
      </c>
      <c r="B5" s="99" t="n"/>
      <c r="C5" s="98" t="n"/>
      <c r="D5" s="98" t="n"/>
      <c r="E5" s="98" t="n"/>
      <c r="F5" s="98" t="n"/>
      <c r="G5" s="98" t="n"/>
      <c r="H5" s="98" t="n"/>
      <c r="I5" s="98" t="n"/>
      <c r="J5" s="98" t="n"/>
      <c r="K5" s="98" t="n"/>
      <c r="L5" s="98" t="n"/>
      <c r="M5" s="98" t="n"/>
      <c r="N5" s="98" t="n"/>
      <c r="O5" s="98" t="n"/>
      <c r="P5" s="98" t="n"/>
      <c r="Q5" s="98" t="n"/>
      <c r="R5" s="98" t="n"/>
      <c r="S5" s="98" t="n"/>
      <c r="T5" s="98" t="n"/>
      <c r="U5" s="98" t="n"/>
      <c r="V5" s="98" t="n"/>
      <c r="W5" s="98" t="n"/>
      <c r="X5" s="98" t="n"/>
      <c r="Y5" s="98" t="n"/>
      <c r="Z5" s="98" t="n"/>
    </row>
    <row r="6" ht="35" customHeight="1" s="204" thickBot="1">
      <c r="A6" s="100" t="inlineStr">
        <is>
          <t>Rincian persediaan hewan ternak</t>
        </is>
      </c>
      <c r="B6" s="100" t="n"/>
      <c r="C6" s="98" t="n"/>
      <c r="D6" s="98" t="n"/>
      <c r="E6" s="98" t="n"/>
      <c r="F6" s="98" t="n"/>
      <c r="G6" s="98" t="n"/>
      <c r="H6" s="98" t="n"/>
      <c r="I6" s="98" t="n"/>
      <c r="J6" s="98" t="n"/>
      <c r="K6" s="98" t="n"/>
      <c r="L6" s="98" t="n"/>
      <c r="M6" s="98" t="n"/>
      <c r="N6" s="98" t="n"/>
      <c r="O6" s="98" t="n"/>
      <c r="P6" s="98" t="n"/>
      <c r="Q6" s="98" t="n"/>
      <c r="R6" s="98" t="n"/>
      <c r="S6" s="98" t="n"/>
      <c r="T6" s="98" t="n"/>
      <c r="U6" s="98" t="n"/>
      <c r="V6" s="98" t="n"/>
      <c r="W6" s="98" t="n"/>
      <c r="X6" s="98" t="n"/>
      <c r="Y6" s="98" t="n"/>
      <c r="Z6" s="98" t="n"/>
    </row>
    <row r="7" hidden="1" ht="18" customHeight="1" s="204" thickBot="1">
      <c r="A7" s="101" t="inlineStr">
        <is>
          <t>Sapi</t>
        </is>
      </c>
      <c r="B7" s="101" t="n"/>
      <c r="C7" s="102" t="n">
        <v/>
      </c>
      <c r="D7" s="102" t="n">
        <v/>
      </c>
      <c r="E7" s="102" t="n">
        <v/>
      </c>
      <c r="F7" s="102" t="n">
        <v/>
      </c>
      <c r="G7" s="102" t="n">
        <v/>
      </c>
      <c r="H7" s="102" t="n">
        <v/>
      </c>
      <c r="I7" s="102" t="n">
        <v/>
      </c>
      <c r="J7" s="102" t="n"/>
      <c r="K7" s="102" t="n"/>
      <c r="L7" s="102" t="n"/>
      <c r="M7" s="102" t="n"/>
      <c r="N7" s="102" t="n"/>
      <c r="O7" s="102" t="n"/>
      <c r="P7" s="102" t="n"/>
      <c r="Q7" s="102" t="n"/>
      <c r="R7" s="102" t="n"/>
      <c r="S7" s="102" t="n"/>
      <c r="T7" s="102" t="n"/>
      <c r="U7" s="102" t="n"/>
      <c r="V7" s="102" t="n"/>
      <c r="W7" s="102" t="n"/>
      <c r="X7" s="102" t="n"/>
      <c r="Y7" s="102" t="n"/>
      <c r="Z7" s="102" t="n"/>
    </row>
    <row r="8" hidden="1" ht="18" customHeight="1" s="204" thickBot="1">
      <c r="A8" s="101" t="inlineStr">
        <is>
          <t>Ayam</t>
        </is>
      </c>
      <c r="B8" s="101" t="n"/>
      <c r="C8" s="102" t="n">
        <v/>
      </c>
      <c r="D8" s="102" t="n">
        <v/>
      </c>
      <c r="E8" s="102" t="n">
        <v/>
      </c>
      <c r="F8" s="102" t="n">
        <v/>
      </c>
      <c r="G8" s="102" t="n">
        <v/>
      </c>
      <c r="H8" s="102" t="n">
        <v/>
      </c>
      <c r="I8" s="102" t="n">
        <v/>
      </c>
      <c r="J8" s="102" t="n"/>
      <c r="K8" s="102" t="n"/>
      <c r="L8" s="102" t="n"/>
      <c r="M8" s="102" t="n"/>
      <c r="N8" s="102" t="n"/>
      <c r="O8" s="102" t="n"/>
      <c r="P8" s="102" t="n"/>
      <c r="Q8" s="102" t="n"/>
      <c r="R8" s="102" t="n"/>
      <c r="S8" s="102" t="n"/>
      <c r="T8" s="102" t="n"/>
      <c r="U8" s="102" t="n"/>
      <c r="V8" s="102" t="n"/>
      <c r="W8" s="102" t="n"/>
      <c r="X8" s="102" t="n"/>
      <c r="Y8" s="102" t="n"/>
      <c r="Z8" s="102" t="n"/>
    </row>
    <row r="9" hidden="1" ht="18" customHeight="1" s="204" thickBot="1">
      <c r="A9" s="101" t="inlineStr">
        <is>
          <t>Ikan</t>
        </is>
      </c>
      <c r="B9" s="101" t="n"/>
      <c r="C9" s="102" t="n">
        <v/>
      </c>
      <c r="D9" s="102" t="n">
        <v/>
      </c>
      <c r="E9" s="102" t="n">
        <v/>
      </c>
      <c r="F9" s="102" t="n">
        <v/>
      </c>
      <c r="G9" s="102" t="n">
        <v/>
      </c>
      <c r="H9" s="102" t="n">
        <v/>
      </c>
      <c r="I9" s="102" t="n">
        <v/>
      </c>
      <c r="J9" s="102" t="n"/>
      <c r="K9" s="102" t="n"/>
      <c r="L9" s="102" t="n"/>
      <c r="M9" s="102" t="n"/>
      <c r="N9" s="102" t="n"/>
      <c r="O9" s="102" t="n"/>
      <c r="P9" s="102" t="n"/>
      <c r="Q9" s="102" t="n"/>
      <c r="R9" s="102" t="n"/>
      <c r="S9" s="102" t="n"/>
      <c r="T9" s="102" t="n"/>
      <c r="U9" s="102" t="n"/>
      <c r="V9" s="102" t="n"/>
      <c r="W9" s="102" t="n"/>
      <c r="X9" s="102" t="n"/>
      <c r="Y9" s="102" t="n"/>
      <c r="Z9" s="102" t="n"/>
    </row>
    <row r="10" hidden="1" ht="18" customHeight="1" s="204" thickBot="1">
      <c r="A10" s="101" t="inlineStr">
        <is>
          <t>Udang</t>
        </is>
      </c>
      <c r="B10" s="101" t="n"/>
      <c r="C10" s="102" t="n">
        <v/>
      </c>
      <c r="D10" s="102" t="n">
        <v/>
      </c>
      <c r="E10" s="102" t="n">
        <v/>
      </c>
      <c r="F10" s="102" t="n">
        <v/>
      </c>
      <c r="G10" s="102" t="n">
        <v/>
      </c>
      <c r="H10" s="102" t="n">
        <v/>
      </c>
      <c r="I10" s="102" t="n">
        <v/>
      </c>
      <c r="J10" s="102" t="n"/>
      <c r="K10" s="102" t="n"/>
      <c r="L10" s="102" t="n"/>
      <c r="M10" s="102" t="n"/>
      <c r="N10" s="102" t="n"/>
      <c r="O10" s="102" t="n"/>
      <c r="P10" s="102" t="n"/>
      <c r="Q10" s="102" t="n"/>
      <c r="R10" s="102" t="n"/>
      <c r="S10" s="102" t="n"/>
      <c r="T10" s="102" t="n"/>
      <c r="U10" s="102" t="n"/>
      <c r="V10" s="102" t="n"/>
      <c r="W10" s="102" t="n"/>
      <c r="X10" s="102" t="n"/>
      <c r="Y10" s="102" t="n"/>
      <c r="Z10" s="102" t="n"/>
    </row>
    <row r="11" hidden="1" ht="35" customHeight="1" s="204" thickBot="1">
      <c r="A11" s="101" t="inlineStr">
        <is>
          <t>Persediaan hewan ternak lainnya</t>
        </is>
      </c>
      <c r="B11" s="101" t="n"/>
      <c r="C11" s="102" t="n">
        <v/>
      </c>
      <c r="D11" s="102" t="n">
        <v/>
      </c>
      <c r="E11" s="102" t="n">
        <v/>
      </c>
      <c r="F11" s="102" t="n">
        <v/>
      </c>
      <c r="G11" s="102" t="n">
        <v/>
      </c>
      <c r="H11" s="102" t="n">
        <v/>
      </c>
      <c r="I11" s="102" t="n">
        <v/>
      </c>
      <c r="J11" s="102" t="n"/>
      <c r="K11" s="102" t="n"/>
      <c r="L11" s="102" t="n"/>
      <c r="M11" s="102" t="n"/>
      <c r="N11" s="102" t="n"/>
      <c r="O11" s="102" t="n"/>
      <c r="P11" s="102" t="n"/>
      <c r="Q11" s="102" t="n"/>
      <c r="R11" s="102" t="n"/>
      <c r="S11" s="102" t="n"/>
      <c r="T11" s="102" t="n"/>
      <c r="U11" s="102" t="n"/>
      <c r="V11" s="102" t="n"/>
      <c r="W11" s="102" t="n"/>
      <c r="X11" s="102" t="n"/>
      <c r="Y11" s="102" t="n"/>
      <c r="Z11" s="102" t="n"/>
    </row>
    <row r="12" ht="35" customHeight="1" s="204" thickBot="1">
      <c r="A12" s="103" t="inlineStr">
        <is>
          <t>Persediaan hewan ternak kotor</t>
        </is>
      </c>
      <c r="B12" s="103" t="n"/>
      <c r="C12" s="104" t="n">
        <v/>
      </c>
      <c r="D12" s="104" t="n">
        <v/>
      </c>
      <c r="E12" s="104" t="n">
        <v/>
      </c>
      <c r="F12" s="104" t="n">
        <v/>
      </c>
      <c r="G12" s="104" t="n">
        <v/>
      </c>
      <c r="H12" s="104" t="n">
        <v/>
      </c>
      <c r="I12" s="104" t="n">
        <v/>
      </c>
      <c r="J12" s="104" t="n"/>
      <c r="K12" s="104" t="n"/>
      <c r="L12" s="104" t="n"/>
      <c r="M12" s="104" t="n"/>
      <c r="N12" s="104" t="n"/>
      <c r="O12" s="104" t="n"/>
      <c r="P12" s="104" t="n"/>
      <c r="Q12" s="104" t="n"/>
      <c r="R12" s="104" t="n"/>
      <c r="S12" s="104" t="n"/>
      <c r="T12" s="104" t="n"/>
      <c r="U12" s="104" t="n"/>
      <c r="V12" s="104" t="n"/>
      <c r="W12" s="104" t="n"/>
      <c r="X12" s="104" t="n"/>
      <c r="Y12" s="104" t="n"/>
      <c r="Z12" s="104" t="n"/>
    </row>
    <row r="13" ht="35" customHeight="1" s="204" thickBot="1">
      <c r="A13" s="101" t="inlineStr">
        <is>
          <t>Cadangan penurunan nilai hewan ternak</t>
        </is>
      </c>
      <c r="B13" s="101" t="n"/>
      <c r="C13" s="105" t="n">
        <v/>
      </c>
      <c r="D13" s="105" t="n">
        <v/>
      </c>
      <c r="E13" s="105" t="n">
        <v/>
      </c>
      <c r="F13" s="105" t="n">
        <v/>
      </c>
      <c r="G13" s="105" t="n">
        <v/>
      </c>
      <c r="H13" s="105" t="n">
        <v/>
      </c>
      <c r="I13" s="105" t="n">
        <v/>
      </c>
      <c r="J13" s="105">
        <f>J76</f>
        <v/>
      </c>
      <c r="K13" s="105">
        <f>K76</f>
        <v/>
      </c>
      <c r="L13" s="105">
        <f>L76</f>
        <v/>
      </c>
      <c r="M13" s="105">
        <f>M76</f>
        <v/>
      </c>
      <c r="N13" s="105">
        <f>N76</f>
        <v/>
      </c>
      <c r="O13" s="105">
        <f>O76</f>
        <v/>
      </c>
      <c r="P13" s="105">
        <f>P76</f>
        <v/>
      </c>
      <c r="Q13" s="105">
        <f>Q76</f>
        <v/>
      </c>
      <c r="R13" s="105">
        <f>R76</f>
        <v/>
      </c>
      <c r="S13" s="105">
        <f>S76</f>
        <v/>
      </c>
      <c r="T13" s="105">
        <f>T76</f>
        <v/>
      </c>
      <c r="U13" s="105">
        <f>U76</f>
        <v/>
      </c>
      <c r="V13" s="105">
        <f>V76</f>
        <v/>
      </c>
      <c r="W13" s="105">
        <f>W76</f>
        <v/>
      </c>
      <c r="X13" s="105">
        <f>X76</f>
        <v/>
      </c>
      <c r="Y13" s="105">
        <f>Y76</f>
        <v/>
      </c>
      <c r="Z13" s="105">
        <f>Z76</f>
        <v/>
      </c>
    </row>
    <row r="14" hidden="1" ht="18" customHeight="1" s="204" thickBot="1">
      <c r="A14" s="101" t="inlineStr">
        <is>
          <t>Persediaan hewan ternak</t>
        </is>
      </c>
      <c r="B14" s="101" t="n"/>
      <c r="C14" s="104" t="n">
        <v/>
      </c>
      <c r="D14" s="104" t="n">
        <v/>
      </c>
      <c r="E14" s="104" t="n">
        <v/>
      </c>
      <c r="F14" s="104" t="n">
        <v/>
      </c>
      <c r="G14" s="104" t="n">
        <v/>
      </c>
      <c r="H14" s="104" t="n">
        <v/>
      </c>
      <c r="I14" s="104" t="n">
        <v/>
      </c>
      <c r="J14" s="104" t="n"/>
      <c r="K14" s="104" t="n"/>
      <c r="L14" s="104" t="n"/>
      <c r="M14" s="104" t="n"/>
      <c r="N14" s="104" t="n"/>
      <c r="O14" s="104" t="n"/>
      <c r="P14" s="104" t="n"/>
      <c r="Q14" s="104" t="n"/>
      <c r="R14" s="104" t="n"/>
      <c r="S14" s="104" t="n"/>
      <c r="T14" s="104" t="n"/>
      <c r="U14" s="104" t="n"/>
      <c r="V14" s="104" t="n"/>
      <c r="W14" s="104" t="n"/>
      <c r="X14" s="104" t="n"/>
      <c r="Y14" s="104" t="n"/>
      <c r="Z14" s="104" t="n"/>
    </row>
    <row r="15" hidden="1" ht="18" customHeight="1" s="204" thickBot="1">
      <c r="A15" s="101" t="inlineStr">
        <is>
          <t>Persediaan hewan ternak lancar</t>
        </is>
      </c>
      <c r="B15" s="101" t="n"/>
      <c r="C15" s="102" t="n">
        <v/>
      </c>
      <c r="D15" s="102" t="n">
        <v/>
      </c>
      <c r="E15" s="102" t="n">
        <v/>
      </c>
      <c r="F15" s="102" t="n">
        <v/>
      </c>
      <c r="G15" s="102" t="n">
        <v/>
      </c>
      <c r="H15" s="102" t="n">
        <v/>
      </c>
      <c r="I15" s="102" t="n">
        <v/>
      </c>
      <c r="J15" s="102" t="n"/>
      <c r="K15" s="102" t="n"/>
      <c r="L15" s="102" t="n"/>
      <c r="M15" s="102" t="n"/>
      <c r="N15" s="102" t="n"/>
      <c r="O15" s="102" t="n"/>
      <c r="P15" s="102" t="n"/>
      <c r="Q15" s="102" t="n"/>
      <c r="R15" s="102" t="n"/>
      <c r="S15" s="102" t="n"/>
      <c r="T15" s="102" t="n"/>
      <c r="U15" s="102" t="n"/>
      <c r="V15" s="102" t="n"/>
      <c r="W15" s="102" t="n"/>
      <c r="X15" s="102" t="n"/>
      <c r="Y15" s="102" t="n"/>
      <c r="Z15" s="102" t="n"/>
    </row>
    <row r="16" hidden="1" ht="35" customHeight="1" s="204" thickBot="1">
      <c r="A16" s="101" t="inlineStr">
        <is>
          <t>Persediaan hewan ternak tidak lancar</t>
        </is>
      </c>
      <c r="B16" s="101" t="n"/>
      <c r="C16" s="102" t="n">
        <v/>
      </c>
      <c r="D16" s="102" t="n">
        <v/>
      </c>
      <c r="E16" s="102" t="n">
        <v/>
      </c>
      <c r="F16" s="102" t="n">
        <v/>
      </c>
      <c r="G16" s="102" t="n">
        <v/>
      </c>
      <c r="H16" s="102" t="n">
        <v/>
      </c>
      <c r="I16" s="102" t="n">
        <v/>
      </c>
      <c r="J16" s="102" t="n"/>
      <c r="K16" s="102" t="n"/>
      <c r="L16" s="102" t="n"/>
      <c r="M16" s="102" t="n"/>
      <c r="N16" s="102" t="n"/>
      <c r="O16" s="102" t="n"/>
      <c r="P16" s="102" t="n"/>
      <c r="Q16" s="102" t="n"/>
      <c r="R16" s="102" t="n"/>
      <c r="S16" s="102" t="n"/>
      <c r="T16" s="102" t="n"/>
      <c r="U16" s="102" t="n"/>
      <c r="V16" s="102" t="n"/>
      <c r="W16" s="102" t="n"/>
      <c r="X16" s="102" t="n"/>
      <c r="Y16" s="102" t="n"/>
      <c r="Z16" s="102" t="n"/>
    </row>
    <row r="17" ht="18" customHeight="1" s="204" thickBot="1">
      <c r="A17" s="99" t="inlineStr">
        <is>
          <t>Aset real estat</t>
        </is>
      </c>
      <c r="B17" s="99" t="n"/>
      <c r="C17" s="98" t="n"/>
      <c r="D17" s="98" t="n"/>
      <c r="E17" s="98" t="n"/>
      <c r="F17" s="98" t="n"/>
      <c r="G17" s="98" t="n"/>
      <c r="H17" s="98" t="n"/>
      <c r="I17" s="98" t="n"/>
      <c r="J17" s="98" t="n"/>
      <c r="K17" s="98" t="n"/>
      <c r="L17" s="98" t="n"/>
      <c r="M17" s="98" t="n"/>
      <c r="N17" s="98" t="n"/>
      <c r="O17" s="98" t="n"/>
      <c r="P17" s="98" t="n"/>
      <c r="Q17" s="98" t="n"/>
      <c r="R17" s="98" t="n"/>
      <c r="S17" s="98" t="n"/>
      <c r="T17" s="98" t="n"/>
      <c r="U17" s="98" t="n"/>
      <c r="V17" s="98" t="n"/>
      <c r="W17" s="98" t="n"/>
      <c r="X17" s="98" t="n"/>
      <c r="Y17" s="98" t="n"/>
      <c r="Z17" s="98" t="n"/>
    </row>
    <row r="18" ht="18" customHeight="1" s="204" thickBot="1">
      <c r="A18" s="100" t="inlineStr">
        <is>
          <t>Rincian aset real estat</t>
        </is>
      </c>
      <c r="B18" s="100" t="n"/>
      <c r="C18" s="98" t="n"/>
      <c r="D18" s="98" t="n"/>
      <c r="E18" s="98" t="n"/>
      <c r="F18" s="98" t="n"/>
      <c r="G18" s="98" t="n"/>
      <c r="H18" s="98" t="n"/>
      <c r="I18" s="98" t="n"/>
      <c r="J18" s="98" t="n"/>
      <c r="K18" s="98" t="n"/>
      <c r="L18" s="98" t="n"/>
      <c r="M18" s="98" t="n"/>
      <c r="N18" s="98" t="n"/>
      <c r="O18" s="98" t="n"/>
      <c r="P18" s="98" t="n"/>
      <c r="Q18" s="98" t="n"/>
      <c r="R18" s="98" t="n"/>
      <c r="S18" s="98" t="n"/>
      <c r="T18" s="98" t="n"/>
      <c r="U18" s="98" t="n"/>
      <c r="V18" s="98" t="n"/>
      <c r="W18" s="98" t="n"/>
      <c r="X18" s="98" t="n"/>
      <c r="Y18" s="98" t="n"/>
      <c r="Z18" s="98" t="n"/>
    </row>
    <row r="19" hidden="1" ht="18" customHeight="1" s="204" thickBot="1">
      <c r="A19" s="101" t="inlineStr">
        <is>
          <t>Tanah</t>
        </is>
      </c>
      <c r="B19" s="101" t="n"/>
      <c r="C19" s="102" t="n">
        <v/>
      </c>
      <c r="D19" s="102" t="n">
        <v/>
      </c>
      <c r="E19" s="102" t="n">
        <v/>
      </c>
      <c r="F19" s="102" t="n">
        <v/>
      </c>
      <c r="G19" s="102" t="n">
        <v/>
      </c>
      <c r="H19" s="102" t="n">
        <v/>
      </c>
      <c r="I19" s="102" t="n">
        <v/>
      </c>
      <c r="J19" s="102" t="n"/>
      <c r="K19" s="102" t="n"/>
      <c r="L19" s="102" t="n"/>
      <c r="M19" s="102" t="n"/>
      <c r="N19" s="102" t="n"/>
      <c r="O19" s="102" t="n"/>
      <c r="P19" s="102" t="n"/>
      <c r="Q19" s="102" t="n"/>
      <c r="R19" s="102" t="n"/>
      <c r="S19" s="102" t="n"/>
      <c r="T19" s="102" t="n"/>
      <c r="U19" s="102" t="n"/>
      <c r="V19" s="102" t="n"/>
      <c r="W19" s="102" t="n"/>
      <c r="X19" s="102" t="n"/>
      <c r="Y19" s="102" t="n"/>
      <c r="Z19" s="102" t="n"/>
    </row>
    <row r="20" hidden="1" ht="35" customHeight="1" s="204" thickBot="1">
      <c r="A20" s="101" t="inlineStr">
        <is>
          <t>Persediaan Tanah Dalam Pengembangan</t>
        </is>
      </c>
      <c r="B20" s="101" t="n"/>
      <c r="C20" s="102" t="n">
        <v/>
      </c>
      <c r="D20" s="102" t="n">
        <v/>
      </c>
      <c r="E20" s="102" t="n">
        <v/>
      </c>
      <c r="F20" s="102" t="n">
        <v/>
      </c>
      <c r="G20" s="102" t="n">
        <v/>
      </c>
      <c r="H20" s="102" t="n">
        <v/>
      </c>
      <c r="I20" s="102" t="n">
        <v/>
      </c>
      <c r="J20" s="102" t="n"/>
      <c r="K20" s="102" t="n"/>
      <c r="L20" s="102" t="n"/>
      <c r="M20" s="102" t="n"/>
      <c r="N20" s="102" t="n"/>
      <c r="O20" s="102" t="n"/>
      <c r="P20" s="102" t="n"/>
      <c r="Q20" s="102" t="n"/>
      <c r="R20" s="102" t="n"/>
      <c r="S20" s="102" t="n"/>
      <c r="T20" s="102" t="n"/>
      <c r="U20" s="102" t="n"/>
      <c r="V20" s="102" t="n"/>
      <c r="W20" s="102" t="n"/>
      <c r="X20" s="102" t="n"/>
      <c r="Y20" s="102" t="n"/>
      <c r="Z20" s="102" t="n"/>
    </row>
    <row r="21" hidden="1" ht="35" customHeight="1" s="204" thickBot="1">
      <c r="A21" s="101" t="inlineStr">
        <is>
          <t>Persediaan Tanah Belum Dikembangkan</t>
        </is>
      </c>
      <c r="B21" s="101" t="n"/>
      <c r="C21" s="102" t="n">
        <v/>
      </c>
      <c r="D21" s="102" t="n">
        <v/>
      </c>
      <c r="E21" s="102" t="n">
        <v/>
      </c>
      <c r="F21" s="102" t="n">
        <v/>
      </c>
      <c r="G21" s="102" t="n">
        <v/>
      </c>
      <c r="H21" s="102" t="n">
        <v/>
      </c>
      <c r="I21" s="102" t="n">
        <v/>
      </c>
      <c r="J21" s="102" t="n"/>
      <c r="K21" s="102" t="n"/>
      <c r="L21" s="102" t="n"/>
      <c r="M21" s="102" t="n"/>
      <c r="N21" s="102" t="n"/>
      <c r="O21" s="102" t="n"/>
      <c r="P21" s="102" t="n"/>
      <c r="Q21" s="102" t="n"/>
      <c r="R21" s="102" t="n"/>
      <c r="S21" s="102" t="n"/>
      <c r="T21" s="102" t="n"/>
      <c r="U21" s="102" t="n"/>
      <c r="V21" s="102" t="n"/>
      <c r="W21" s="102" t="n"/>
      <c r="X21" s="102" t="n"/>
      <c r="Y21" s="102" t="n"/>
      <c r="Z21" s="102" t="n"/>
    </row>
    <row r="22" hidden="1" ht="18" customHeight="1" s="204" thickBot="1">
      <c r="A22" s="101" t="inlineStr">
        <is>
          <t>Bangunan dalam konstruksi</t>
        </is>
      </c>
      <c r="B22" s="101" t="n"/>
      <c r="C22" s="102" t="n">
        <v/>
      </c>
      <c r="D22" s="102" t="n">
        <v/>
      </c>
      <c r="E22" s="102" t="n">
        <v/>
      </c>
      <c r="F22" s="102" t="n">
        <v/>
      </c>
      <c r="G22" s="102" t="n">
        <v/>
      </c>
      <c r="H22" s="102" t="n">
        <v/>
      </c>
      <c r="I22" s="102" t="n">
        <v/>
      </c>
      <c r="J22" s="102" t="n"/>
      <c r="K22" s="102" t="n"/>
      <c r="L22" s="102" t="n"/>
      <c r="M22" s="102" t="n"/>
      <c r="N22" s="102" t="n"/>
      <c r="O22" s="102" t="n"/>
      <c r="P22" s="102" t="n"/>
      <c r="Q22" s="102" t="n"/>
      <c r="R22" s="102" t="n"/>
      <c r="S22" s="102" t="n"/>
      <c r="T22" s="102" t="n"/>
      <c r="U22" s="102" t="n"/>
      <c r="V22" s="102" t="n"/>
      <c r="W22" s="102" t="n"/>
      <c r="X22" s="102" t="n"/>
      <c r="Y22" s="102" t="n"/>
      <c r="Z22" s="102" t="n"/>
    </row>
    <row r="23" hidden="1" ht="18" customHeight="1" s="204" thickBot="1">
      <c r="A23" s="101" t="inlineStr">
        <is>
          <t>Bangunan siap jual</t>
        </is>
      </c>
      <c r="B23" s="101" t="n"/>
      <c r="C23" s="102" t="n">
        <v/>
      </c>
      <c r="D23" s="102" t="n">
        <v/>
      </c>
      <c r="E23" s="102" t="n">
        <v/>
      </c>
      <c r="F23" s="102" t="n">
        <v/>
      </c>
      <c r="G23" s="102" t="n">
        <v/>
      </c>
      <c r="H23" s="102" t="n">
        <v/>
      </c>
      <c r="I23" s="102" t="n">
        <v/>
      </c>
      <c r="J23" s="102" t="n"/>
      <c r="K23" s="102" t="n"/>
      <c r="L23" s="102" t="n"/>
      <c r="M23" s="102" t="n"/>
      <c r="N23" s="102" t="n"/>
      <c r="O23" s="102" t="n"/>
      <c r="P23" s="102" t="n"/>
      <c r="Q23" s="102" t="n"/>
      <c r="R23" s="102" t="n"/>
      <c r="S23" s="102" t="n"/>
      <c r="T23" s="102" t="n"/>
      <c r="U23" s="102" t="n"/>
      <c r="V23" s="102" t="n"/>
      <c r="W23" s="102" t="n"/>
      <c r="X23" s="102" t="n"/>
      <c r="Y23" s="102" t="n"/>
      <c r="Z23" s="102" t="n"/>
    </row>
    <row r="24" hidden="1" ht="18" customHeight="1" s="204" thickBot="1">
      <c r="A24" s="101" t="inlineStr">
        <is>
          <t>Aset real estat lainnya</t>
        </is>
      </c>
      <c r="B24" s="101" t="n"/>
      <c r="C24" s="102" t="n">
        <v/>
      </c>
      <c r="D24" s="102" t="n">
        <v/>
      </c>
      <c r="E24" s="102" t="n">
        <v/>
      </c>
      <c r="F24" s="102" t="n">
        <v/>
      </c>
      <c r="G24" s="102" t="n">
        <v/>
      </c>
      <c r="H24" s="102" t="n">
        <v/>
      </c>
      <c r="I24" s="102" t="n">
        <v/>
      </c>
      <c r="J24" s="102" t="n"/>
      <c r="K24" s="102" t="n"/>
      <c r="L24" s="102" t="n"/>
      <c r="M24" s="102" t="n"/>
      <c r="N24" s="102" t="n"/>
      <c r="O24" s="102" t="n"/>
      <c r="P24" s="102" t="n"/>
      <c r="Q24" s="102" t="n"/>
      <c r="R24" s="102" t="n"/>
      <c r="S24" s="102" t="n"/>
      <c r="T24" s="102" t="n"/>
      <c r="U24" s="102" t="n"/>
      <c r="V24" s="102" t="n"/>
      <c r="W24" s="102" t="n"/>
      <c r="X24" s="102" t="n"/>
      <c r="Y24" s="102" t="n"/>
      <c r="Z24" s="102" t="n"/>
    </row>
    <row r="25" ht="18" customHeight="1" s="204" thickBot="1">
      <c r="A25" s="103" t="inlineStr">
        <is>
          <t>Aset real estat kotor</t>
        </is>
      </c>
      <c r="B25" s="103" t="n"/>
      <c r="C25" s="104" t="n">
        <v/>
      </c>
      <c r="D25" s="104" t="n">
        <v/>
      </c>
      <c r="E25" s="104" t="n">
        <v/>
      </c>
      <c r="F25" s="104" t="n">
        <v/>
      </c>
      <c r="G25" s="104" t="n">
        <v/>
      </c>
      <c r="H25" s="104" t="n">
        <v/>
      </c>
      <c r="I25" s="104" t="n">
        <v/>
      </c>
      <c r="J25" s="104" t="n"/>
      <c r="K25" s="104" t="n"/>
      <c r="L25" s="104" t="n"/>
      <c r="M25" s="104" t="n"/>
      <c r="N25" s="104" t="n"/>
      <c r="O25" s="104" t="n"/>
      <c r="P25" s="104" t="n"/>
      <c r="Q25" s="104" t="n"/>
      <c r="R25" s="104" t="n"/>
      <c r="S25" s="104" t="n"/>
      <c r="T25" s="104" t="n"/>
      <c r="U25" s="104" t="n"/>
      <c r="V25" s="104" t="n"/>
      <c r="W25" s="104" t="n"/>
      <c r="X25" s="104" t="n"/>
      <c r="Y25" s="104" t="n"/>
      <c r="Z25" s="104" t="n"/>
    </row>
    <row r="26" ht="35" customHeight="1" s="204" thickBot="1">
      <c r="A26" s="101" t="inlineStr">
        <is>
          <t>Cadangan penurunan nilai aset real estat</t>
        </is>
      </c>
      <c r="B26" s="101" t="n"/>
      <c r="C26" s="105" t="n">
        <v/>
      </c>
      <c r="D26" s="105" t="n">
        <v/>
      </c>
      <c r="E26" s="105" t="n">
        <v/>
      </c>
      <c r="F26" s="105" t="n">
        <v/>
      </c>
      <c r="G26" s="105" t="n">
        <v/>
      </c>
      <c r="H26" s="105" t="n">
        <v/>
      </c>
      <c r="I26" s="105" t="n">
        <v/>
      </c>
      <c r="J26" s="105">
        <f>J76</f>
        <v/>
      </c>
      <c r="K26" s="105">
        <f>K76</f>
        <v/>
      </c>
      <c r="L26" s="105">
        <f>L76</f>
        <v/>
      </c>
      <c r="M26" s="105">
        <f>M76</f>
        <v/>
      </c>
      <c r="N26" s="105">
        <f>N76</f>
        <v/>
      </c>
      <c r="O26" s="105">
        <f>O76</f>
        <v/>
      </c>
      <c r="P26" s="105">
        <f>P76</f>
        <v/>
      </c>
      <c r="Q26" s="105">
        <f>Q76</f>
        <v/>
      </c>
      <c r="R26" s="105">
        <f>R76</f>
        <v/>
      </c>
      <c r="S26" s="105">
        <f>S76</f>
        <v/>
      </c>
      <c r="T26" s="105">
        <f>T76</f>
        <v/>
      </c>
      <c r="U26" s="105">
        <f>U76</f>
        <v/>
      </c>
      <c r="V26" s="105">
        <f>V76</f>
        <v/>
      </c>
      <c r="W26" s="105">
        <f>W76</f>
        <v/>
      </c>
      <c r="X26" s="105">
        <f>X76</f>
        <v/>
      </c>
      <c r="Y26" s="105">
        <f>Y76</f>
        <v/>
      </c>
      <c r="Z26" s="105">
        <f>Z76</f>
        <v/>
      </c>
    </row>
    <row r="27" hidden="1" ht="18" customHeight="1" s="204" thickBot="1">
      <c r="A27" s="101" t="inlineStr">
        <is>
          <t>Aset real estat</t>
        </is>
      </c>
      <c r="B27" s="101" t="n"/>
      <c r="C27" s="104" t="n">
        <v/>
      </c>
      <c r="D27" s="104" t="n">
        <v/>
      </c>
      <c r="E27" s="104" t="n">
        <v/>
      </c>
      <c r="F27" s="104" t="n">
        <v/>
      </c>
      <c r="G27" s="104" t="n">
        <v/>
      </c>
      <c r="H27" s="104" t="n">
        <v/>
      </c>
      <c r="I27" s="104" t="n">
        <v/>
      </c>
      <c r="J27" s="104" t="n"/>
      <c r="K27" s="104" t="n"/>
      <c r="L27" s="104" t="n"/>
      <c r="M27" s="104" t="n"/>
      <c r="N27" s="104" t="n"/>
      <c r="O27" s="104" t="n"/>
      <c r="P27" s="104" t="n"/>
      <c r="Q27" s="104" t="n"/>
      <c r="R27" s="104" t="n"/>
      <c r="S27" s="104" t="n"/>
      <c r="T27" s="104" t="n"/>
      <c r="U27" s="104" t="n"/>
      <c r="V27" s="104" t="n"/>
      <c r="W27" s="104" t="n"/>
      <c r="X27" s="104" t="n"/>
      <c r="Y27" s="104" t="n"/>
      <c r="Z27" s="104" t="n"/>
    </row>
    <row r="28" hidden="1" ht="18" customHeight="1" s="204" thickBot="1">
      <c r="A28" s="101" t="inlineStr">
        <is>
          <t>Aset real estat lancar</t>
        </is>
      </c>
      <c r="B28" s="101" t="n"/>
      <c r="C28" s="102" t="n">
        <v/>
      </c>
      <c r="D28" s="102" t="n">
        <v/>
      </c>
      <c r="E28" s="102" t="n">
        <v/>
      </c>
      <c r="F28" s="102" t="n">
        <v/>
      </c>
      <c r="G28" s="102" t="n">
        <v/>
      </c>
      <c r="H28" s="102" t="n">
        <v/>
      </c>
      <c r="I28" s="102" t="n">
        <v/>
      </c>
      <c r="J28" s="102" t="n"/>
      <c r="K28" s="102" t="n"/>
      <c r="L28" s="102" t="n"/>
      <c r="M28" s="102" t="n"/>
      <c r="N28" s="102" t="n"/>
      <c r="O28" s="102" t="n"/>
      <c r="P28" s="102" t="n"/>
      <c r="Q28" s="102" t="n"/>
      <c r="R28" s="102" t="n"/>
      <c r="S28" s="102" t="n"/>
      <c r="T28" s="102" t="n"/>
      <c r="U28" s="102" t="n"/>
      <c r="V28" s="102" t="n"/>
      <c r="W28" s="102" t="n"/>
      <c r="X28" s="102" t="n"/>
      <c r="Y28" s="102" t="n"/>
      <c r="Z28" s="102" t="n"/>
    </row>
    <row r="29" hidden="1" ht="18" customHeight="1" s="204" thickBot="1">
      <c r="A29" s="101" t="inlineStr">
        <is>
          <t>Aset real estat tidak lancar</t>
        </is>
      </c>
      <c r="B29" s="101" t="n"/>
      <c r="C29" s="102" t="n">
        <v/>
      </c>
      <c r="D29" s="102" t="n">
        <v/>
      </c>
      <c r="E29" s="102" t="n">
        <v/>
      </c>
      <c r="F29" s="102" t="n">
        <v/>
      </c>
      <c r="G29" s="102" t="n">
        <v/>
      </c>
      <c r="H29" s="102" t="n">
        <v/>
      </c>
      <c r="I29" s="102" t="n">
        <v/>
      </c>
      <c r="J29" s="102" t="n"/>
      <c r="K29" s="102" t="n"/>
      <c r="L29" s="102" t="n"/>
      <c r="M29" s="102" t="n"/>
      <c r="N29" s="102" t="n"/>
      <c r="O29" s="102" t="n"/>
      <c r="P29" s="102" t="n"/>
      <c r="Q29" s="102" t="n"/>
      <c r="R29" s="102" t="n"/>
      <c r="S29" s="102" t="n"/>
      <c r="T29" s="102" t="n"/>
      <c r="U29" s="102" t="n"/>
      <c r="V29" s="102" t="n"/>
      <c r="W29" s="102" t="n"/>
      <c r="X29" s="102" t="n"/>
      <c r="Y29" s="102" t="n"/>
      <c r="Z29" s="102" t="n"/>
    </row>
    <row r="30" ht="18" customHeight="1" s="204" thickBot="1">
      <c r="A30" s="99" t="inlineStr">
        <is>
          <t>Persediaan</t>
        </is>
      </c>
      <c r="B30" s="99" t="n"/>
      <c r="C30" s="106" t="n"/>
      <c r="D30" s="106" t="n"/>
      <c r="E30" s="106" t="n"/>
      <c r="F30" s="106" t="n"/>
      <c r="G30" s="106" t="n"/>
      <c r="H30" s="106" t="n"/>
      <c r="I30" s="106" t="n"/>
      <c r="J30" s="106" t="n"/>
      <c r="K30" s="106" t="n"/>
      <c r="L30" s="106" t="n"/>
      <c r="M30" s="106" t="n"/>
      <c r="N30" s="106" t="n"/>
      <c r="O30" s="106" t="n"/>
      <c r="P30" s="106" t="n"/>
      <c r="Q30" s="106" t="n"/>
      <c r="R30" s="106" t="n"/>
      <c r="S30" s="106" t="n"/>
      <c r="T30" s="106" t="n"/>
      <c r="U30" s="106" t="n"/>
      <c r="V30" s="106" t="n"/>
      <c r="W30" s="106" t="n"/>
      <c r="X30" s="106" t="n"/>
      <c r="Y30" s="106" t="n"/>
      <c r="Z30" s="106" t="n"/>
    </row>
    <row r="31" ht="18" customHeight="1" s="204" thickBot="1">
      <c r="A31" s="100" t="inlineStr">
        <is>
          <t>Rincian persediaan</t>
        </is>
      </c>
      <c r="B31" s="100" t="n"/>
      <c r="C31" s="98" t="n"/>
      <c r="D31" s="98" t="n"/>
      <c r="E31" s="98" t="n"/>
      <c r="F31" s="98" t="n"/>
      <c r="G31" s="98" t="n"/>
      <c r="H31" s="98" t="n"/>
      <c r="I31" s="98" t="n"/>
      <c r="J31" s="98" t="n"/>
      <c r="K31" s="98" t="n"/>
      <c r="L31" s="98" t="n"/>
      <c r="M31" s="98" t="n"/>
      <c r="N31" s="98" t="n"/>
      <c r="O31" s="98" t="n"/>
      <c r="P31" s="98" t="n"/>
      <c r="Q31" s="98" t="n"/>
      <c r="R31" s="98" t="n"/>
      <c r="S31" s="98" t="n"/>
      <c r="T31" s="98" t="n"/>
      <c r="U31" s="98" t="n"/>
      <c r="V31" s="98" t="n"/>
      <c r="W31" s="98" t="n"/>
      <c r="X31" s="98" t="n"/>
      <c r="Y31" s="98" t="n"/>
      <c r="Z31" s="98" t="n"/>
    </row>
    <row r="32" hidden="1" ht="18" customHeight="1" s="204" thickBot="1">
      <c r="A32" s="101" t="inlineStr">
        <is>
          <t>Barang jadi</t>
        </is>
      </c>
      <c r="B32" s="101" t="n"/>
      <c r="C32" s="102" t="n">
        <v/>
      </c>
      <c r="D32" s="102" t="n">
        <v/>
      </c>
      <c r="E32" s="102" t="n">
        <v/>
      </c>
      <c r="F32" s="102" t="n">
        <v/>
      </c>
      <c r="G32" s="102" t="n">
        <v/>
      </c>
      <c r="H32" s="102" t="n">
        <v/>
      </c>
      <c r="I32" s="102" t="n">
        <v/>
      </c>
      <c r="J32" s="102" t="n"/>
      <c r="K32" s="102" t="n"/>
      <c r="L32" s="102" t="n"/>
      <c r="M32" s="102" t="n"/>
      <c r="N32" s="102" t="n"/>
      <c r="O32" s="102" t="n"/>
      <c r="P32" s="102" t="n"/>
      <c r="Q32" s="102" t="n"/>
      <c r="R32" s="102" t="n"/>
      <c r="S32" s="102" t="n"/>
      <c r="T32" s="102" t="n"/>
      <c r="U32" s="102" t="n"/>
      <c r="V32" s="102" t="n"/>
      <c r="W32" s="102" t="n"/>
      <c r="X32" s="102" t="n"/>
      <c r="Y32" s="102" t="n"/>
      <c r="Z32" s="102" t="n"/>
    </row>
    <row r="33" ht="18" customHeight="1" s="204" thickBot="1">
      <c r="A33" s="101" t="inlineStr">
        <is>
          <t>Barang dalam proses</t>
        </is>
      </c>
      <c r="B33" s="101" t="n"/>
      <c r="C33" s="102" t="n">
        <v/>
      </c>
      <c r="D33" s="102" t="n">
        <v/>
      </c>
      <c r="E33" s="102" t="n">
        <v/>
      </c>
      <c r="F33" s="102" t="n">
        <v>20.19</v>
      </c>
      <c r="G33" s="102" t="n">
        <v>12.84</v>
      </c>
      <c r="H33" s="102" t="n">
        <v>21.539</v>
      </c>
      <c r="I33" s="102" t="n">
        <v>7.377</v>
      </c>
      <c r="J33" s="102" t="n"/>
      <c r="K33" s="102" t="n"/>
      <c r="L33" s="102" t="n"/>
      <c r="M33" s="102" t="n"/>
      <c r="N33" s="102" t="n"/>
      <c r="O33" s="102" t="n"/>
      <c r="P33" s="102" t="n"/>
      <c r="Q33" s="102" t="n"/>
      <c r="R33" s="102" t="n"/>
      <c r="S33" s="102" t="n"/>
      <c r="T33" s="102" t="n"/>
      <c r="U33" s="102" t="n"/>
      <c r="V33" s="102" t="n"/>
      <c r="W33" s="102" t="n"/>
      <c r="X33" s="102" t="n"/>
      <c r="Y33" s="102" t="n"/>
      <c r="Z33" s="102" t="n"/>
    </row>
    <row r="34" ht="35" customHeight="1" s="204" thickBot="1">
      <c r="A34" s="101" t="inlineStr">
        <is>
          <t>Bahan baku dan bahan pembantu</t>
        </is>
      </c>
      <c r="B34" s="101" t="n"/>
      <c r="C34" s="102" t="n">
        <v/>
      </c>
      <c r="D34" s="102" t="n">
        <v/>
      </c>
      <c r="E34" s="102" t="n">
        <v/>
      </c>
      <c r="F34" s="102" t="n">
        <v>279.102</v>
      </c>
      <c r="G34" s="102" t="n">
        <v>204.248</v>
      </c>
      <c r="H34" s="102" t="n">
        <v>213.901</v>
      </c>
      <c r="I34" s="102" t="n">
        <v>83.35299999999999</v>
      </c>
      <c r="J34" s="102" t="n"/>
      <c r="K34" s="102" t="n"/>
      <c r="L34" s="102" t="n"/>
      <c r="M34" s="102" t="n"/>
      <c r="N34" s="102" t="n"/>
      <c r="O34" s="102" t="n"/>
      <c r="P34" s="102" t="n"/>
      <c r="Q34" s="102" t="n"/>
      <c r="R34" s="102" t="n"/>
      <c r="S34" s="102" t="n"/>
      <c r="T34" s="102" t="n"/>
      <c r="U34" s="102" t="n"/>
      <c r="V34" s="102" t="n"/>
      <c r="W34" s="102" t="n"/>
      <c r="X34" s="102" t="n"/>
      <c r="Y34" s="102" t="n"/>
      <c r="Z34" s="102" t="n"/>
    </row>
    <row r="35" ht="18" customHeight="1" s="204" thickBot="1">
      <c r="A35" s="101" t="inlineStr">
        <is>
          <t>Suku cadang</t>
        </is>
      </c>
      <c r="B35" s="101" t="n"/>
      <c r="C35" s="102" t="n">
        <v/>
      </c>
      <c r="D35" s="102" t="n">
        <v/>
      </c>
      <c r="E35" s="102" t="n">
        <v/>
      </c>
      <c r="F35" s="102" t="n">
        <v>498.697</v>
      </c>
      <c r="G35" s="102" t="n">
        <v>451.909</v>
      </c>
      <c r="H35" s="102" t="n">
        <v>483.765</v>
      </c>
      <c r="I35" s="102" t="n">
        <v>549.552</v>
      </c>
      <c r="J35" s="102" t="n"/>
      <c r="K35" s="102" t="n"/>
      <c r="L35" s="102" t="n"/>
      <c r="M35" s="102" t="n"/>
      <c r="N35" s="102" t="n"/>
      <c r="O35" s="102" t="n"/>
      <c r="P35" s="102" t="n"/>
      <c r="Q35" s="102" t="n"/>
      <c r="R35" s="102" t="n"/>
      <c r="S35" s="102" t="n"/>
      <c r="T35" s="102" t="n"/>
      <c r="U35" s="102" t="n"/>
      <c r="V35" s="102" t="n"/>
      <c r="W35" s="102" t="n"/>
      <c r="X35" s="102" t="n"/>
      <c r="Y35" s="102" t="n"/>
      <c r="Z35" s="102" t="n"/>
    </row>
    <row r="36" hidden="1" ht="18" customHeight="1" s="204" thickBot="1">
      <c r="A36" s="101" t="inlineStr">
        <is>
          <t>Perlengkapan</t>
        </is>
      </c>
      <c r="B36" s="101" t="n"/>
      <c r="C36" s="102" t="n">
        <v/>
      </c>
      <c r="D36" s="102" t="n">
        <v/>
      </c>
      <c r="E36" s="102" t="n">
        <v/>
      </c>
      <c r="F36" s="102" t="n">
        <v/>
      </c>
      <c r="G36" s="102" t="n">
        <v/>
      </c>
      <c r="H36" s="102" t="n">
        <v/>
      </c>
      <c r="I36" s="102" t="n">
        <v/>
      </c>
      <c r="J36" s="102" t="n"/>
      <c r="K36" s="102" t="n"/>
      <c r="L36" s="102" t="n"/>
      <c r="M36" s="102" t="n"/>
      <c r="N36" s="102" t="n"/>
      <c r="O36" s="102" t="n"/>
      <c r="P36" s="102" t="n"/>
      <c r="Q36" s="102" t="n"/>
      <c r="R36" s="102" t="n"/>
      <c r="S36" s="102" t="n"/>
      <c r="T36" s="102" t="n"/>
      <c r="U36" s="102" t="n"/>
      <c r="V36" s="102" t="n"/>
      <c r="W36" s="102" t="n"/>
      <c r="X36" s="102" t="n"/>
      <c r="Y36" s="102" t="n"/>
      <c r="Z36" s="102" t="n"/>
    </row>
    <row r="37" hidden="1" ht="18" customHeight="1" s="204" thickBot="1">
      <c r="A37" s="101" t="inlineStr">
        <is>
          <t>Barang dagang</t>
        </is>
      </c>
      <c r="B37" s="101" t="n"/>
      <c r="C37" s="102" t="n">
        <v/>
      </c>
      <c r="D37" s="102" t="n">
        <v/>
      </c>
      <c r="E37" s="102" t="n">
        <v/>
      </c>
      <c r="F37" s="102" t="n">
        <v/>
      </c>
      <c r="G37" s="102" t="n">
        <v/>
      </c>
      <c r="H37" s="102" t="n">
        <v/>
      </c>
      <c r="I37" s="102" t="n">
        <v/>
      </c>
      <c r="J37" s="102" t="n"/>
      <c r="K37" s="102" t="n"/>
      <c r="L37" s="102" t="n"/>
      <c r="M37" s="102" t="n"/>
      <c r="N37" s="102" t="n"/>
      <c r="O37" s="102" t="n"/>
      <c r="P37" s="102" t="n"/>
      <c r="Q37" s="102" t="n"/>
      <c r="R37" s="102" t="n"/>
      <c r="S37" s="102" t="n"/>
      <c r="T37" s="102" t="n"/>
      <c r="U37" s="102" t="n"/>
      <c r="V37" s="102" t="n"/>
      <c r="W37" s="102" t="n"/>
      <c r="X37" s="102" t="n"/>
      <c r="Y37" s="102" t="n"/>
      <c r="Z37" s="102" t="n"/>
    </row>
    <row r="38" ht="18" customHeight="1" s="204" thickBot="1">
      <c r="A38" s="101" t="inlineStr">
        <is>
          <t>Batubara</t>
        </is>
      </c>
      <c r="B38" s="101" t="n"/>
      <c r="C38" s="102" t="n">
        <v/>
      </c>
      <c r="D38" s="102" t="n">
        <v/>
      </c>
      <c r="E38" s="102" t="n">
        <v/>
      </c>
      <c r="F38" s="102" t="n">
        <v>4.802</v>
      </c>
      <c r="G38" s="102" t="n">
        <v>4.802</v>
      </c>
      <c r="H38" s="102" t="n">
        <v/>
      </c>
      <c r="I38" s="102" t="n">
        <v/>
      </c>
      <c r="J38" s="102" t="n"/>
      <c r="K38" s="102" t="n"/>
      <c r="L38" s="102" t="n"/>
      <c r="M38" s="102" t="n"/>
      <c r="N38" s="102" t="n"/>
      <c r="O38" s="102" t="n"/>
      <c r="P38" s="102" t="n"/>
      <c r="Q38" s="102" t="n"/>
      <c r="R38" s="102" t="n"/>
      <c r="S38" s="102" t="n"/>
      <c r="T38" s="102" t="n"/>
      <c r="U38" s="102" t="n"/>
      <c r="V38" s="102" t="n"/>
      <c r="W38" s="102" t="n"/>
      <c r="X38" s="102" t="n"/>
      <c r="Y38" s="102" t="n"/>
      <c r="Z38" s="102" t="n"/>
    </row>
    <row r="39" hidden="1" ht="18" customHeight="1" s="204" thickBot="1">
      <c r="A39" s="101" t="inlineStr">
        <is>
          <t>Barang dalam perjalanan</t>
        </is>
      </c>
      <c r="B39" s="101" t="n"/>
      <c r="C39" s="102" t="n">
        <v/>
      </c>
      <c r="D39" s="102" t="n">
        <v/>
      </c>
      <c r="E39" s="102" t="n">
        <v/>
      </c>
      <c r="F39" s="102" t="n">
        <v/>
      </c>
      <c r="G39" s="102" t="n">
        <v/>
      </c>
      <c r="H39" s="102" t="n">
        <v/>
      </c>
      <c r="I39" s="102" t="n">
        <v/>
      </c>
      <c r="J39" s="102" t="n"/>
      <c r="K39" s="102" t="n"/>
      <c r="L39" s="102" t="n"/>
      <c r="M39" s="102" t="n"/>
      <c r="N39" s="102" t="n"/>
      <c r="O39" s="102" t="n"/>
      <c r="P39" s="102" t="n"/>
      <c r="Q39" s="102" t="n"/>
      <c r="R39" s="102" t="n"/>
      <c r="S39" s="102" t="n"/>
      <c r="T39" s="102" t="n"/>
      <c r="U39" s="102" t="n"/>
      <c r="V39" s="102" t="n"/>
      <c r="W39" s="102" t="n"/>
      <c r="X39" s="102" t="n"/>
      <c r="Y39" s="102" t="n"/>
      <c r="Z39" s="102" t="n"/>
    </row>
    <row r="40" ht="18" customHeight="1" s="204" thickBot="1">
      <c r="A40" s="101" t="inlineStr">
        <is>
          <t>Emas</t>
        </is>
      </c>
      <c r="B40" s="101" t="n"/>
      <c r="C40" s="102" t="n">
        <v/>
      </c>
      <c r="D40" s="102" t="n">
        <v/>
      </c>
      <c r="E40" s="102" t="n">
        <v/>
      </c>
      <c r="F40" s="102" t="n">
        <v>2116.66</v>
      </c>
      <c r="G40" s="102" t="n">
        <v>1937.332</v>
      </c>
      <c r="H40" s="102" t="n">
        <v>2182.211</v>
      </c>
      <c r="I40" s="102" t="n">
        <v>4826.26</v>
      </c>
      <c r="J40" s="102" t="n"/>
      <c r="K40" s="102" t="n"/>
      <c r="L40" s="102" t="n"/>
      <c r="M40" s="102" t="n"/>
      <c r="N40" s="102" t="n"/>
      <c r="O40" s="102" t="n"/>
      <c r="P40" s="102" t="n"/>
      <c r="Q40" s="102" t="n"/>
      <c r="R40" s="102" t="n"/>
      <c r="S40" s="102" t="n"/>
      <c r="T40" s="102" t="n"/>
      <c r="U40" s="102" t="n"/>
      <c r="V40" s="102" t="n"/>
      <c r="W40" s="102" t="n"/>
      <c r="X40" s="102" t="n"/>
      <c r="Y40" s="102" t="n"/>
      <c r="Z40" s="102" t="n"/>
    </row>
    <row r="41" hidden="1" ht="18" customHeight="1" s="204" thickBot="1">
      <c r="A41" s="101" t="inlineStr">
        <is>
          <t>Perak</t>
        </is>
      </c>
      <c r="B41" s="101" t="n"/>
      <c r="C41" s="102" t="n">
        <v/>
      </c>
      <c r="D41" s="102" t="n">
        <v/>
      </c>
      <c r="E41" s="102" t="n">
        <v/>
      </c>
      <c r="F41" s="102" t="n">
        <v/>
      </c>
      <c r="G41" s="102" t="n">
        <v/>
      </c>
      <c r="H41" s="102" t="n">
        <v/>
      </c>
      <c r="I41" s="102" t="n">
        <v/>
      </c>
      <c r="J41" s="102" t="n"/>
      <c r="K41" s="102" t="n"/>
      <c r="L41" s="102" t="n"/>
      <c r="M41" s="102" t="n"/>
      <c r="N41" s="102" t="n"/>
      <c r="O41" s="102" t="n"/>
      <c r="P41" s="102" t="n"/>
      <c r="Q41" s="102" t="n"/>
      <c r="R41" s="102" t="n"/>
      <c r="S41" s="102" t="n"/>
      <c r="T41" s="102" t="n"/>
      <c r="U41" s="102" t="n"/>
      <c r="V41" s="102" t="n"/>
      <c r="W41" s="102" t="n"/>
      <c r="X41" s="102" t="n"/>
      <c r="Y41" s="102" t="n"/>
      <c r="Z41" s="102" t="n"/>
    </row>
    <row r="42" ht="18" customHeight="1" s="204" thickBot="1">
      <c r="A42" s="101" t="inlineStr">
        <is>
          <t>Nikel</t>
        </is>
      </c>
      <c r="B42" s="101" t="n"/>
      <c r="C42" s="102" t="n">
        <v/>
      </c>
      <c r="D42" s="102" t="n">
        <v/>
      </c>
      <c r="E42" s="102" t="n">
        <v/>
      </c>
      <c r="F42" s="102" t="n">
        <v>284.028</v>
      </c>
      <c r="G42" s="102" t="n">
        <v>272.385</v>
      </c>
      <c r="H42" s="102" t="n">
        <v>192.766</v>
      </c>
      <c r="I42" s="102" t="n">
        <v>182.879</v>
      </c>
      <c r="J42" s="102" t="n"/>
      <c r="K42" s="102" t="n"/>
      <c r="L42" s="102" t="n"/>
      <c r="M42" s="102" t="n"/>
      <c r="N42" s="102" t="n"/>
      <c r="O42" s="102" t="n"/>
      <c r="P42" s="102" t="n"/>
      <c r="Q42" s="102" t="n"/>
      <c r="R42" s="102" t="n"/>
      <c r="S42" s="102" t="n"/>
      <c r="T42" s="102" t="n"/>
      <c r="U42" s="102" t="n"/>
      <c r="V42" s="102" t="n"/>
      <c r="W42" s="102" t="n"/>
      <c r="X42" s="102" t="n"/>
      <c r="Y42" s="102" t="n"/>
      <c r="Z42" s="102" t="n"/>
    </row>
    <row r="43" hidden="1" ht="18" customHeight="1" s="204" thickBot="1">
      <c r="A43" s="101" t="inlineStr">
        <is>
          <t>Timah</t>
        </is>
      </c>
      <c r="B43" s="101" t="n"/>
      <c r="C43" s="102" t="n">
        <v/>
      </c>
      <c r="D43" s="102" t="n">
        <v/>
      </c>
      <c r="E43" s="102" t="n">
        <v/>
      </c>
      <c r="F43" s="102" t="n">
        <v/>
      </c>
      <c r="G43" s="102" t="n">
        <v/>
      </c>
      <c r="H43" s="102" t="n">
        <v/>
      </c>
      <c r="I43" s="102" t="n">
        <v/>
      </c>
      <c r="J43" s="102" t="n"/>
      <c r="K43" s="102" t="n"/>
      <c r="L43" s="102" t="n"/>
      <c r="M43" s="102" t="n"/>
      <c r="N43" s="102" t="n"/>
      <c r="O43" s="102" t="n"/>
      <c r="P43" s="102" t="n"/>
      <c r="Q43" s="102" t="n"/>
      <c r="R43" s="102" t="n"/>
      <c r="S43" s="102" t="n"/>
      <c r="T43" s="102" t="n"/>
      <c r="U43" s="102" t="n"/>
      <c r="V43" s="102" t="n"/>
      <c r="W43" s="102" t="n"/>
      <c r="X43" s="102" t="n"/>
      <c r="Y43" s="102" t="n"/>
      <c r="Z43" s="102" t="n"/>
    </row>
    <row r="44" ht="18" customHeight="1" s="204" thickBot="1">
      <c r="A44" s="101" t="inlineStr">
        <is>
          <t>Feronikel</t>
        </is>
      </c>
      <c r="B44" s="101" t="n"/>
      <c r="C44" s="102" t="n">
        <v/>
      </c>
      <c r="D44" s="102" t="n">
        <v/>
      </c>
      <c r="E44" s="102" t="n">
        <v/>
      </c>
      <c r="F44" s="102" t="n">
        <v>4.163</v>
      </c>
      <c r="G44" s="102" t="n">
        <v>34.225</v>
      </c>
      <c r="H44" s="102" t="n">
        <v>431.988</v>
      </c>
      <c r="I44" s="102" t="n">
        <v>529.907</v>
      </c>
      <c r="J44" s="102" t="n"/>
      <c r="K44" s="102" t="n"/>
      <c r="L44" s="102" t="n"/>
      <c r="M44" s="102" t="n"/>
      <c r="N44" s="102" t="n"/>
      <c r="O44" s="102" t="n"/>
      <c r="P44" s="102" t="n"/>
      <c r="Q44" s="102" t="n"/>
      <c r="R44" s="102" t="n"/>
      <c r="S44" s="102" t="n"/>
      <c r="T44" s="102" t="n"/>
      <c r="U44" s="102" t="n"/>
      <c r="V44" s="102" t="n"/>
      <c r="W44" s="102" t="n"/>
      <c r="X44" s="102" t="n"/>
      <c r="Y44" s="102" t="n"/>
      <c r="Z44" s="102" t="n"/>
    </row>
    <row r="45" ht="18" customHeight="1" s="204" thickBot="1">
      <c r="A45" s="101" t="inlineStr">
        <is>
          <t>Bauksit</t>
        </is>
      </c>
      <c r="B45" s="101" t="n"/>
      <c r="C45" s="102" t="n">
        <v/>
      </c>
      <c r="D45" s="102" t="n">
        <v/>
      </c>
      <c r="E45" s="102" t="n">
        <v/>
      </c>
      <c r="F45" s="102" t="n">
        <v>15.922</v>
      </c>
      <c r="G45" s="102" t="n">
        <v>14.109</v>
      </c>
      <c r="H45" s="102" t="n">
        <v>13.877</v>
      </c>
      <c r="I45" s="102" t="n">
        <v>31.242</v>
      </c>
      <c r="J45" s="102" t="n"/>
      <c r="K45" s="102" t="n"/>
      <c r="L45" s="102" t="n"/>
      <c r="M45" s="102" t="n"/>
      <c r="N45" s="102" t="n"/>
      <c r="O45" s="102" t="n"/>
      <c r="P45" s="102" t="n"/>
      <c r="Q45" s="102" t="n"/>
      <c r="R45" s="102" t="n"/>
      <c r="S45" s="102" t="n"/>
      <c r="T45" s="102" t="n"/>
      <c r="U45" s="102" t="n"/>
      <c r="V45" s="102" t="n"/>
      <c r="W45" s="102" t="n"/>
      <c r="X45" s="102" t="n"/>
      <c r="Y45" s="102" t="n"/>
      <c r="Z45" s="102" t="n"/>
    </row>
    <row r="46" hidden="1" ht="35" customHeight="1" s="204" thickBot="1">
      <c r="A46" s="101" t="inlineStr">
        <is>
          <t>Perangkat transmisi dan komunikasi</t>
        </is>
      </c>
      <c r="B46" s="101" t="n"/>
      <c r="C46" s="102" t="n">
        <v/>
      </c>
      <c r="D46" s="102" t="n">
        <v/>
      </c>
      <c r="E46" s="102" t="n">
        <v/>
      </c>
      <c r="F46" s="102" t="n">
        <v/>
      </c>
      <c r="G46" s="102" t="n">
        <v/>
      </c>
      <c r="H46" s="102" t="n">
        <v/>
      </c>
      <c r="I46" s="102" t="n">
        <v/>
      </c>
      <c r="J46" s="102" t="n"/>
      <c r="K46" s="102" t="n"/>
      <c r="L46" s="102" t="n"/>
      <c r="M46" s="102" t="n"/>
      <c r="N46" s="102" t="n"/>
      <c r="O46" s="102" t="n"/>
      <c r="P46" s="102" t="n"/>
      <c r="Q46" s="102" t="n"/>
      <c r="R46" s="102" t="n"/>
      <c r="S46" s="102" t="n"/>
      <c r="T46" s="102" t="n"/>
      <c r="U46" s="102" t="n"/>
      <c r="V46" s="102" t="n"/>
      <c r="W46" s="102" t="n"/>
      <c r="X46" s="102" t="n"/>
      <c r="Y46" s="102" t="n"/>
      <c r="Z46" s="102" t="n"/>
    </row>
    <row r="47" hidden="1" ht="52" customHeight="1" s="204" thickBot="1">
      <c r="A47" s="101" t="inlineStr">
        <is>
          <t>Perangkat optical network terminal, access point, set top box</t>
        </is>
      </c>
      <c r="B47" s="101" t="n"/>
      <c r="C47" s="102" t="n">
        <v/>
      </c>
      <c r="D47" s="102" t="n">
        <v/>
      </c>
      <c r="E47" s="102" t="n">
        <v/>
      </c>
      <c r="F47" s="102" t="n">
        <v/>
      </c>
      <c r="G47" s="102" t="n">
        <v/>
      </c>
      <c r="H47" s="102" t="n">
        <v/>
      </c>
      <c r="I47" s="102" t="n">
        <v/>
      </c>
      <c r="J47" s="102" t="n"/>
      <c r="K47" s="102" t="n"/>
      <c r="L47" s="102" t="n"/>
      <c r="M47" s="102" t="n"/>
      <c r="N47" s="102" t="n"/>
      <c r="O47" s="102" t="n"/>
      <c r="P47" s="102" t="n"/>
      <c r="Q47" s="102" t="n"/>
      <c r="R47" s="102" t="n"/>
      <c r="S47" s="102" t="n"/>
      <c r="T47" s="102" t="n"/>
      <c r="U47" s="102" t="n"/>
      <c r="V47" s="102" t="n"/>
      <c r="W47" s="102" t="n"/>
      <c r="X47" s="102" t="n"/>
      <c r="Y47" s="102" t="n"/>
      <c r="Z47" s="102" t="n"/>
    </row>
    <row r="48" hidden="1" ht="18" customHeight="1" s="204" thickBot="1">
      <c r="A48" s="101" t="inlineStr">
        <is>
          <t>Sarana penunjang menara</t>
        </is>
      </c>
      <c r="B48" s="101" t="n"/>
      <c r="C48" s="102" t="n">
        <v/>
      </c>
      <c r="D48" s="102" t="n">
        <v/>
      </c>
      <c r="E48" s="102" t="n">
        <v/>
      </c>
      <c r="F48" s="102" t="n">
        <v/>
      </c>
      <c r="G48" s="102" t="n">
        <v/>
      </c>
      <c r="H48" s="102" t="n">
        <v/>
      </c>
      <c r="I48" s="102" t="n">
        <v/>
      </c>
      <c r="J48" s="102" t="n"/>
      <c r="K48" s="102" t="n"/>
      <c r="L48" s="102" t="n"/>
      <c r="M48" s="102" t="n"/>
      <c r="N48" s="102" t="n"/>
      <c r="O48" s="102" t="n"/>
      <c r="P48" s="102" t="n"/>
      <c r="Q48" s="102" t="n"/>
      <c r="R48" s="102" t="n"/>
      <c r="S48" s="102" t="n"/>
      <c r="T48" s="102" t="n"/>
      <c r="U48" s="102" t="n"/>
      <c r="V48" s="102" t="n"/>
      <c r="W48" s="102" t="n"/>
      <c r="X48" s="102" t="n"/>
      <c r="Y48" s="102" t="n"/>
      <c r="Z48" s="102" t="n"/>
    </row>
    <row r="49" hidden="1" ht="18" customHeight="1" s="204" thickBot="1">
      <c r="A49" s="101" t="inlineStr">
        <is>
          <t>Tandan buah segar</t>
        </is>
      </c>
      <c r="B49" s="101" t="n"/>
      <c r="C49" s="102" t="n">
        <v/>
      </c>
      <c r="D49" s="102" t="n">
        <v/>
      </c>
      <c r="E49" s="102" t="n">
        <v/>
      </c>
      <c r="F49" s="102" t="n">
        <v/>
      </c>
      <c r="G49" s="102" t="n">
        <v/>
      </c>
      <c r="H49" s="102" t="n">
        <v/>
      </c>
      <c r="I49" s="102" t="n">
        <v/>
      </c>
      <c r="J49" s="102" t="n"/>
      <c r="K49" s="102" t="n"/>
      <c r="L49" s="102" t="n"/>
      <c r="M49" s="102" t="n"/>
      <c r="N49" s="102" t="n"/>
      <c r="O49" s="102" t="n"/>
      <c r="P49" s="102" t="n"/>
      <c r="Q49" s="102" t="n"/>
      <c r="R49" s="102" t="n"/>
      <c r="S49" s="102" t="n"/>
      <c r="T49" s="102" t="n"/>
      <c r="U49" s="102" t="n"/>
      <c r="V49" s="102" t="n"/>
      <c r="W49" s="102" t="n"/>
      <c r="X49" s="102" t="n"/>
      <c r="Y49" s="102" t="n"/>
      <c r="Z49" s="102" t="n"/>
    </row>
    <row r="50" hidden="1" ht="18" customHeight="1" s="204" thickBot="1">
      <c r="A50" s="101" t="inlineStr">
        <is>
          <t>Inti sawit</t>
        </is>
      </c>
      <c r="B50" s="101" t="n"/>
      <c r="C50" s="102" t="n">
        <v/>
      </c>
      <c r="D50" s="102" t="n">
        <v/>
      </c>
      <c r="E50" s="102" t="n">
        <v/>
      </c>
      <c r="F50" s="102" t="n">
        <v/>
      </c>
      <c r="G50" s="102" t="n">
        <v/>
      </c>
      <c r="H50" s="102" t="n">
        <v/>
      </c>
      <c r="I50" s="102" t="n">
        <v/>
      </c>
      <c r="J50" s="102" t="n"/>
      <c r="K50" s="102" t="n"/>
      <c r="L50" s="102" t="n"/>
      <c r="M50" s="102" t="n"/>
      <c r="N50" s="102" t="n"/>
      <c r="O50" s="102" t="n"/>
      <c r="P50" s="102" t="n"/>
      <c r="Q50" s="102" t="n"/>
      <c r="R50" s="102" t="n"/>
      <c r="S50" s="102" t="n"/>
      <c r="T50" s="102" t="n"/>
      <c r="U50" s="102" t="n"/>
      <c r="V50" s="102" t="n"/>
      <c r="W50" s="102" t="n"/>
      <c r="X50" s="102" t="n"/>
      <c r="Y50" s="102" t="n"/>
      <c r="Z50" s="102" t="n"/>
    </row>
    <row r="51" hidden="1" ht="35" customHeight="1" s="204" thickBot="1">
      <c r="A51" s="101" t="inlineStr">
        <is>
          <t>Minyak sawit dan minyak inti sawit</t>
        </is>
      </c>
      <c r="B51" s="101" t="n"/>
      <c r="C51" s="102" t="n">
        <v/>
      </c>
      <c r="D51" s="102" t="n">
        <v/>
      </c>
      <c r="E51" s="102" t="n">
        <v/>
      </c>
      <c r="F51" s="102" t="n">
        <v/>
      </c>
      <c r="G51" s="102" t="n">
        <v/>
      </c>
      <c r="H51" s="102" t="n">
        <v/>
      </c>
      <c r="I51" s="102" t="n">
        <v/>
      </c>
      <c r="J51" s="102" t="n"/>
      <c r="K51" s="102" t="n"/>
      <c r="L51" s="102" t="n"/>
      <c r="M51" s="102" t="n"/>
      <c r="N51" s="102" t="n"/>
      <c r="O51" s="102" t="n"/>
      <c r="P51" s="102" t="n"/>
      <c r="Q51" s="102" t="n"/>
      <c r="R51" s="102" t="n"/>
      <c r="S51" s="102" t="n"/>
      <c r="T51" s="102" t="n"/>
      <c r="U51" s="102" t="n"/>
      <c r="V51" s="102" t="n"/>
      <c r="W51" s="102" t="n"/>
      <c r="X51" s="102" t="n"/>
      <c r="Y51" s="102" t="n"/>
      <c r="Z51" s="102" t="n"/>
    </row>
    <row r="52" hidden="1" ht="18" customHeight="1" s="204" thickBot="1">
      <c r="A52" s="101" t="inlineStr">
        <is>
          <t>Produk olahan sawit lainnya</t>
        </is>
      </c>
      <c r="B52" s="101" t="n"/>
      <c r="C52" s="102" t="n">
        <v/>
      </c>
      <c r="D52" s="102" t="n">
        <v/>
      </c>
      <c r="E52" s="102" t="n">
        <v/>
      </c>
      <c r="F52" s="102" t="n">
        <v/>
      </c>
      <c r="G52" s="102" t="n">
        <v/>
      </c>
      <c r="H52" s="102" t="n">
        <v/>
      </c>
      <c r="I52" s="102" t="n">
        <v/>
      </c>
      <c r="J52" s="102" t="n"/>
      <c r="K52" s="102" t="n"/>
      <c r="L52" s="102" t="n"/>
      <c r="M52" s="102" t="n"/>
      <c r="N52" s="102" t="n"/>
      <c r="O52" s="102" t="n"/>
      <c r="P52" s="102" t="n"/>
      <c r="Q52" s="102" t="n"/>
      <c r="R52" s="102" t="n"/>
      <c r="S52" s="102" t="n"/>
      <c r="T52" s="102" t="n"/>
      <c r="U52" s="102" t="n"/>
      <c r="V52" s="102" t="n"/>
      <c r="W52" s="102" t="n"/>
      <c r="X52" s="102" t="n"/>
      <c r="Y52" s="102" t="n"/>
      <c r="Z52" s="102" t="n"/>
    </row>
    <row r="53" hidden="1" ht="18" customHeight="1" s="204" thickBot="1">
      <c r="A53" s="101" t="inlineStr">
        <is>
          <t>Pita cukai</t>
        </is>
      </c>
      <c r="B53" s="101" t="n"/>
      <c r="C53" s="102" t="n">
        <v/>
      </c>
      <c r="D53" s="102" t="n">
        <v/>
      </c>
      <c r="E53" s="102" t="n">
        <v/>
      </c>
      <c r="F53" s="102" t="n">
        <v/>
      </c>
      <c r="G53" s="102" t="n">
        <v/>
      </c>
      <c r="H53" s="102" t="n">
        <v/>
      </c>
      <c r="I53" s="102" t="n">
        <v/>
      </c>
      <c r="J53" s="102" t="n"/>
      <c r="K53" s="102" t="n"/>
      <c r="L53" s="102" t="n"/>
      <c r="M53" s="102" t="n"/>
      <c r="N53" s="102" t="n"/>
      <c r="O53" s="102" t="n"/>
      <c r="P53" s="102" t="n"/>
      <c r="Q53" s="102" t="n"/>
      <c r="R53" s="102" t="n"/>
      <c r="S53" s="102" t="n"/>
      <c r="T53" s="102" t="n"/>
      <c r="U53" s="102" t="n"/>
      <c r="V53" s="102" t="n"/>
      <c r="W53" s="102" t="n"/>
      <c r="X53" s="102" t="n"/>
      <c r="Y53" s="102" t="n"/>
      <c r="Z53" s="102" t="n"/>
    </row>
    <row r="54" hidden="1" ht="18" customHeight="1" s="204" thickBot="1">
      <c r="A54" s="101" t="inlineStr">
        <is>
          <t>Karet</t>
        </is>
      </c>
      <c r="B54" s="101" t="n"/>
      <c r="C54" s="102" t="n">
        <v/>
      </c>
      <c r="D54" s="102" t="n">
        <v/>
      </c>
      <c r="E54" s="102" t="n">
        <v/>
      </c>
      <c r="F54" s="102" t="n">
        <v/>
      </c>
      <c r="G54" s="102" t="n">
        <v/>
      </c>
      <c r="H54" s="102" t="n">
        <v/>
      </c>
      <c r="I54" s="102" t="n">
        <v/>
      </c>
      <c r="J54" s="102" t="n"/>
      <c r="K54" s="102" t="n"/>
      <c r="L54" s="102" t="n"/>
      <c r="M54" s="102" t="n"/>
      <c r="N54" s="102" t="n"/>
      <c r="O54" s="102" t="n"/>
      <c r="P54" s="102" t="n"/>
      <c r="Q54" s="102" t="n"/>
      <c r="R54" s="102" t="n"/>
      <c r="S54" s="102" t="n"/>
      <c r="T54" s="102" t="n"/>
      <c r="U54" s="102" t="n"/>
      <c r="V54" s="102" t="n"/>
      <c r="W54" s="102" t="n"/>
      <c r="X54" s="102" t="n"/>
      <c r="Y54" s="102" t="n"/>
      <c r="Z54" s="102" t="n"/>
    </row>
    <row r="55" hidden="1" ht="18" customHeight="1" s="204" thickBot="1">
      <c r="A55" s="101" t="inlineStr">
        <is>
          <t>Sagu</t>
        </is>
      </c>
      <c r="B55" s="101" t="n"/>
      <c r="C55" s="102" t="n">
        <v/>
      </c>
      <c r="D55" s="102" t="n">
        <v/>
      </c>
      <c r="E55" s="102" t="n">
        <v/>
      </c>
      <c r="F55" s="102" t="n">
        <v/>
      </c>
      <c r="G55" s="102" t="n">
        <v/>
      </c>
      <c r="H55" s="102" t="n">
        <v/>
      </c>
      <c r="I55" s="102" t="n">
        <v/>
      </c>
      <c r="J55" s="102" t="n"/>
      <c r="K55" s="102" t="n"/>
      <c r="L55" s="102" t="n"/>
      <c r="M55" s="102" t="n"/>
      <c r="N55" s="102" t="n"/>
      <c r="O55" s="102" t="n"/>
      <c r="P55" s="102" t="n"/>
      <c r="Q55" s="102" t="n"/>
      <c r="R55" s="102" t="n"/>
      <c r="S55" s="102" t="n"/>
      <c r="T55" s="102" t="n"/>
      <c r="U55" s="102" t="n"/>
      <c r="V55" s="102" t="n"/>
      <c r="W55" s="102" t="n"/>
      <c r="X55" s="102" t="n"/>
      <c r="Y55" s="102" t="n"/>
      <c r="Z55" s="102" t="n"/>
    </row>
    <row r="56" hidden="1" ht="18" customHeight="1" s="204" thickBot="1">
      <c r="A56" s="101" t="inlineStr">
        <is>
          <t>Produk agrikultur lainnya</t>
        </is>
      </c>
      <c r="B56" s="101" t="n"/>
      <c r="C56" s="102" t="n">
        <v/>
      </c>
      <c r="D56" s="102" t="n">
        <v/>
      </c>
      <c r="E56" s="102" t="n">
        <v/>
      </c>
      <c r="F56" s="102" t="n">
        <v/>
      </c>
      <c r="G56" s="102" t="n">
        <v/>
      </c>
      <c r="H56" s="102" t="n">
        <v/>
      </c>
      <c r="I56" s="102" t="n">
        <v/>
      </c>
      <c r="J56" s="102" t="n"/>
      <c r="K56" s="102" t="n"/>
      <c r="L56" s="102" t="n"/>
      <c r="M56" s="102" t="n"/>
      <c r="N56" s="102" t="n"/>
      <c r="O56" s="102" t="n"/>
      <c r="P56" s="102" t="n"/>
      <c r="Q56" s="102" t="n"/>
      <c r="R56" s="102" t="n"/>
      <c r="S56" s="102" t="n"/>
      <c r="T56" s="102" t="n"/>
      <c r="U56" s="102" t="n"/>
      <c r="V56" s="102" t="n"/>
      <c r="W56" s="102" t="n"/>
      <c r="X56" s="102" t="n"/>
      <c r="Y56" s="102" t="n"/>
      <c r="Z56" s="102" t="n"/>
    </row>
    <row r="57" ht="18" customHeight="1" s="204" thickBot="1">
      <c r="A57" s="101" t="inlineStr">
        <is>
          <t>Lainnya</t>
        </is>
      </c>
      <c r="B57" s="101" t="n"/>
      <c r="C57" s="102" t="n">
        <v/>
      </c>
      <c r="D57" s="102" t="n">
        <v/>
      </c>
      <c r="E57" s="102" t="n">
        <v/>
      </c>
      <c r="F57" s="102" t="n">
        <v>104.802</v>
      </c>
      <c r="G57" s="102" t="n">
        <v>189.94</v>
      </c>
      <c r="H57" s="102" t="n">
        <v>244.116</v>
      </c>
      <c r="I57" s="102" t="n">
        <v>101</v>
      </c>
      <c r="J57" s="102" t="n"/>
      <c r="K57" s="102" t="n"/>
      <c r="L57" s="102" t="n"/>
      <c r="M57" s="102" t="n"/>
      <c r="N57" s="102" t="n"/>
      <c r="O57" s="102" t="n"/>
      <c r="P57" s="102" t="n"/>
      <c r="Q57" s="102" t="n"/>
      <c r="R57" s="102" t="n"/>
      <c r="S57" s="102" t="n"/>
      <c r="T57" s="102" t="n"/>
      <c r="U57" s="102" t="n"/>
      <c r="V57" s="102" t="n"/>
      <c r="W57" s="102" t="n"/>
      <c r="X57" s="102" t="n"/>
      <c r="Y57" s="102" t="n"/>
      <c r="Z57" s="102" t="n"/>
    </row>
    <row r="58" ht="18" customHeight="1" s="204" thickBot="1">
      <c r="A58" s="103" t="inlineStr">
        <is>
          <t>Persediaan, kotor</t>
        </is>
      </c>
      <c r="B58" s="103" t="n"/>
      <c r="C58" s="104" t="n">
        <v/>
      </c>
      <c r="D58" s="104" t="n">
        <v/>
      </c>
      <c r="E58" s="104" t="n">
        <v/>
      </c>
      <c r="F58" s="104" t="n">
        <v>3328.366</v>
      </c>
      <c r="G58" s="104" t="n">
        <v>3121.79</v>
      </c>
      <c r="H58" s="104" t="n">
        <v>3784.163</v>
      </c>
      <c r="I58" s="104" t="n">
        <v>6311.57</v>
      </c>
      <c r="J58" s="104" t="n"/>
      <c r="K58" s="104" t="n"/>
      <c r="L58" s="104" t="n"/>
      <c r="M58" s="104" t="n"/>
      <c r="N58" s="104" t="n"/>
      <c r="O58" s="104" t="n"/>
      <c r="P58" s="104" t="n"/>
      <c r="Q58" s="104" t="n"/>
      <c r="R58" s="104" t="n"/>
      <c r="S58" s="104" t="n"/>
      <c r="T58" s="104" t="n"/>
      <c r="U58" s="104" t="n"/>
      <c r="V58" s="104" t="n"/>
      <c r="W58" s="104" t="n"/>
      <c r="X58" s="104" t="n"/>
      <c r="Y58" s="104" t="n"/>
      <c r="Z58" s="104" t="n"/>
    </row>
    <row r="59" ht="35" customHeight="1" s="204" thickBot="1">
      <c r="A59" s="103" t="inlineStr">
        <is>
          <t>Cadangan penurunan nilai persediaan</t>
        </is>
      </c>
      <c r="B59" s="103" t="n"/>
      <c r="C59" s="105">
        <f>C68</f>
        <v/>
      </c>
      <c r="D59" s="105">
        <f>D68</f>
        <v/>
      </c>
      <c r="E59" s="105">
        <f>E68</f>
        <v/>
      </c>
      <c r="F59" s="105">
        <f>F68</f>
        <v/>
      </c>
      <c r="G59" s="105">
        <f>G68</f>
        <v/>
      </c>
      <c r="H59" s="105">
        <f>H68</f>
        <v/>
      </c>
      <c r="I59" s="105">
        <f>I68</f>
        <v/>
      </c>
      <c r="J59" s="105">
        <f>J68</f>
        <v/>
      </c>
      <c r="K59" s="105">
        <f>K68</f>
        <v/>
      </c>
      <c r="L59" s="105">
        <f>L68</f>
        <v/>
      </c>
      <c r="M59" s="105">
        <f>M68</f>
        <v/>
      </c>
      <c r="N59" s="105">
        <f>N68</f>
        <v/>
      </c>
      <c r="O59" s="105">
        <f>O68</f>
        <v/>
      </c>
      <c r="P59" s="105">
        <f>P68</f>
        <v/>
      </c>
      <c r="Q59" s="105">
        <f>Q68</f>
        <v/>
      </c>
      <c r="R59" s="105">
        <f>R68</f>
        <v/>
      </c>
      <c r="S59" s="105">
        <f>S68</f>
        <v/>
      </c>
      <c r="T59" s="105">
        <f>T68</f>
        <v/>
      </c>
      <c r="U59" s="105">
        <f>U68</f>
        <v/>
      </c>
      <c r="V59" s="105">
        <f>V68</f>
        <v/>
      </c>
      <c r="W59" s="105">
        <f>W68</f>
        <v/>
      </c>
      <c r="X59" s="105">
        <f>X68</f>
        <v/>
      </c>
      <c r="Y59" s="105">
        <f>Y68</f>
        <v/>
      </c>
      <c r="Z59" s="105">
        <f>Z68</f>
        <v/>
      </c>
    </row>
    <row r="60" ht="18" customHeight="1" s="204" thickBot="1">
      <c r="A60" s="103" t="inlineStr">
        <is>
          <t>Persediaan</t>
        </is>
      </c>
      <c r="B60" s="103" t="n"/>
      <c r="C60" s="104" t="n">
        <v/>
      </c>
      <c r="D60" s="104" t="n">
        <v/>
      </c>
      <c r="E60" s="104" t="n">
        <v/>
      </c>
      <c r="F60" s="104" t="n">
        <v>3107.312</v>
      </c>
      <c r="G60" s="104" t="n">
        <v>2906.069</v>
      </c>
      <c r="H60" s="104" t="n">
        <v>3470.153</v>
      </c>
      <c r="I60" s="104" t="n">
        <v>6039.652</v>
      </c>
      <c r="J60" s="104" t="n"/>
      <c r="K60" s="104" t="n"/>
      <c r="L60" s="104" t="n"/>
      <c r="M60" s="104" t="n"/>
      <c r="N60" s="104" t="n"/>
      <c r="O60" s="104" t="n"/>
      <c r="P60" s="104" t="n"/>
      <c r="Q60" s="104" t="n"/>
      <c r="R60" s="104" t="n"/>
      <c r="S60" s="104" t="n"/>
      <c r="T60" s="104" t="n"/>
      <c r="U60" s="104" t="n"/>
      <c r="V60" s="104" t="n"/>
      <c r="W60" s="104" t="n"/>
      <c r="X60" s="104" t="n"/>
      <c r="Y60" s="104" t="n"/>
      <c r="Z60" s="104" t="n"/>
    </row>
    <row r="61" ht="18" customHeight="1" s="204" thickBot="1">
      <c r="A61" s="101" t="inlineStr">
        <is>
          <t>Persediaan lancar</t>
        </is>
      </c>
      <c r="B61" s="101" t="n"/>
      <c r="C61" s="102" t="n">
        <v>1845.550076</v>
      </c>
      <c r="D61" s="102" t="n">
        <v>1796.301441</v>
      </c>
      <c r="E61" s="102" t="n">
        <v>2626.02228</v>
      </c>
      <c r="F61" s="102" t="n">
        <v>3107.312</v>
      </c>
      <c r="G61" s="102" t="n">
        <v>2906.069</v>
      </c>
      <c r="H61" s="102" t="n">
        <v>3470.153</v>
      </c>
      <c r="I61" s="102" t="n">
        <v>6039.652</v>
      </c>
      <c r="J61" s="102" t="n"/>
      <c r="K61" s="102" t="n"/>
      <c r="L61" s="102" t="n"/>
      <c r="M61" s="102" t="n"/>
      <c r="N61" s="102" t="n"/>
      <c r="O61" s="102" t="n"/>
      <c r="P61" s="102" t="n"/>
      <c r="Q61" s="102" t="n"/>
      <c r="R61" s="102" t="n"/>
      <c r="S61" s="102" t="n"/>
      <c r="T61" s="102" t="n"/>
      <c r="U61" s="102" t="n"/>
      <c r="V61" s="102" t="n"/>
      <c r="W61" s="102" t="n"/>
      <c r="X61" s="102" t="n"/>
      <c r="Y61" s="102" t="n"/>
      <c r="Z61" s="102" t="n"/>
    </row>
    <row r="62" hidden="1" ht="18" customHeight="1" s="204" thickBot="1">
      <c r="A62" s="101" t="inlineStr">
        <is>
          <t>Persediaan tidak lancar lainnya</t>
        </is>
      </c>
      <c r="B62" s="101" t="n"/>
      <c r="C62" s="102" t="n">
        <v/>
      </c>
      <c r="D62" s="102" t="n">
        <v/>
      </c>
      <c r="E62" s="102" t="n">
        <v/>
      </c>
      <c r="F62" s="102" t="n">
        <v/>
      </c>
      <c r="G62" s="102" t="n">
        <v/>
      </c>
      <c r="H62" s="102" t="n">
        <v/>
      </c>
      <c r="I62" s="102" t="n">
        <v/>
      </c>
      <c r="J62" s="102" t="n"/>
      <c r="K62" s="102" t="n"/>
      <c r="L62" s="102" t="n"/>
      <c r="M62" s="102" t="n"/>
      <c r="N62" s="102" t="n"/>
      <c r="O62" s="102" t="n"/>
      <c r="P62" s="102" t="n"/>
      <c r="Q62" s="102" t="n"/>
      <c r="R62" s="102" t="n"/>
      <c r="S62" s="102" t="n"/>
      <c r="T62" s="102" t="n"/>
      <c r="U62" s="102" t="n"/>
      <c r="V62" s="102" t="n"/>
      <c r="W62" s="102" t="n"/>
      <c r="X62" s="102" t="n"/>
      <c r="Y62" s="102" t="n"/>
      <c r="Z62" s="102" t="n"/>
    </row>
    <row r="63" ht="17.25" customHeight="1" s="204">
      <c r="A63" s="195" t="n"/>
      <c r="B63" s="205" t="n"/>
      <c r="C63" s="205" t="n"/>
      <c r="D63" s="107" t="n"/>
      <c r="F63" s="107" t="n"/>
      <c r="H63" s="107" t="n"/>
      <c r="J63" s="107" t="n"/>
      <c r="L63" s="107" t="n"/>
      <c r="N63" s="107" t="n"/>
      <c r="O63" s="107" t="n"/>
      <c r="Q63" s="107" t="n"/>
      <c r="R63" s="107" t="n"/>
      <c r="T63" s="107" t="n"/>
      <c r="U63" s="107" t="n"/>
      <c r="W63" s="107" t="n"/>
      <c r="X63" s="107" t="n"/>
      <c r="Z63" s="107" t="n"/>
    </row>
    <row r="64" ht="35" customHeight="1" s="204" thickBot="1">
      <c r="A64" s="97" t="inlineStr">
        <is>
          <t>Cadangan penurunan nilai persediaan</t>
        </is>
      </c>
      <c r="B64" s="97" t="n"/>
      <c r="C64" s="98" t="n"/>
      <c r="D64" s="98" t="n"/>
      <c r="E64" s="98" t="n"/>
      <c r="F64" s="98" t="n"/>
      <c r="G64" s="98" t="n"/>
      <c r="H64" s="98" t="n"/>
      <c r="I64" s="98" t="n"/>
      <c r="J64" s="98" t="n"/>
      <c r="K64" s="98" t="n"/>
      <c r="L64" s="98" t="n"/>
      <c r="M64" s="98" t="n"/>
      <c r="N64" s="98" t="n"/>
      <c r="O64" s="98" t="n"/>
      <c r="P64" s="98" t="n"/>
      <c r="Q64" s="98" t="n"/>
      <c r="R64" s="98" t="n"/>
      <c r="S64" s="98" t="n"/>
      <c r="T64" s="98" t="n"/>
      <c r="U64" s="98" t="n"/>
      <c r="V64" s="98" t="n"/>
      <c r="W64" s="98" t="n"/>
      <c r="X64" s="98" t="n"/>
      <c r="Y64" s="98" t="n"/>
      <c r="Z64" s="98" t="n"/>
    </row>
    <row r="65" ht="35" customHeight="1" s="204" thickBot="1">
      <c r="A65" s="99" t="inlineStr">
        <is>
          <t>Mutasi cadangan penurunan nilai persediaan</t>
        </is>
      </c>
      <c r="B65" s="99" t="n"/>
      <c r="C65" s="98" t="n"/>
      <c r="D65" s="98" t="n"/>
      <c r="E65" s="98" t="n"/>
      <c r="F65" s="98" t="n"/>
      <c r="G65" s="98" t="n"/>
      <c r="H65" s="98" t="n"/>
      <c r="I65" s="98" t="n"/>
      <c r="J65" s="98" t="n"/>
      <c r="K65" s="98" t="n"/>
      <c r="L65" s="98" t="n"/>
      <c r="M65" s="98" t="n"/>
      <c r="N65" s="98" t="n"/>
      <c r="O65" s="98" t="n"/>
      <c r="P65" s="98" t="n"/>
      <c r="Q65" s="98" t="n"/>
      <c r="R65" s="98" t="n"/>
      <c r="S65" s="98" t="n"/>
      <c r="T65" s="98" t="n"/>
      <c r="U65" s="98" t="n"/>
      <c r="V65" s="98" t="n"/>
      <c r="W65" s="98" t="n"/>
      <c r="X65" s="98" t="n"/>
      <c r="Y65" s="98" t="n"/>
      <c r="Z65" s="98" t="n"/>
    </row>
    <row r="66" ht="35" customHeight="1" s="204" thickBot="1">
      <c r="A66" s="108" t="inlineStr">
        <is>
          <t>Saldo awal Penyisihan Penurunan Nilai Persediaan</t>
        </is>
      </c>
      <c r="B66" s="108" t="n"/>
      <c r="C66" s="102" t="n"/>
      <c r="D66" s="102">
        <f>C68</f>
        <v/>
      </c>
      <c r="E66" s="102">
        <f>D68</f>
        <v/>
      </c>
      <c r="F66" s="102">
        <f>E68</f>
        <v/>
      </c>
      <c r="G66" s="102">
        <f>F68</f>
        <v/>
      </c>
      <c r="H66" s="102">
        <f>G68</f>
        <v/>
      </c>
      <c r="I66" s="102">
        <f>H68</f>
        <v/>
      </c>
      <c r="J66" s="102">
        <f>I68</f>
        <v/>
      </c>
      <c r="K66" s="102">
        <f>J68</f>
        <v/>
      </c>
      <c r="L66" s="102">
        <f>K68</f>
        <v/>
      </c>
      <c r="M66" s="102">
        <f>L68</f>
        <v/>
      </c>
      <c r="N66" s="102">
        <f>M68</f>
        <v/>
      </c>
      <c r="O66" s="102">
        <f>N68</f>
        <v/>
      </c>
      <c r="P66" s="102">
        <f>O68</f>
        <v/>
      </c>
      <c r="Q66" s="102">
        <f>P68</f>
        <v/>
      </c>
      <c r="R66" s="102">
        <f>Q68</f>
        <v/>
      </c>
      <c r="S66" s="102">
        <f>R68</f>
        <v/>
      </c>
      <c r="T66" s="102">
        <f>S68</f>
        <v/>
      </c>
      <c r="U66" s="102">
        <f>T68</f>
        <v/>
      </c>
      <c r="V66" s="102">
        <f>U68</f>
        <v/>
      </c>
      <c r="W66" s="102">
        <f>V68</f>
        <v/>
      </c>
      <c r="X66" s="102">
        <f>W68</f>
        <v/>
      </c>
      <c r="Y66" s="102">
        <f>X68</f>
        <v/>
      </c>
      <c r="Z66" s="102">
        <f>Y68</f>
        <v/>
      </c>
    </row>
    <row r="67" ht="52" customHeight="1" s="204" thickBot="1">
      <c r="A67" s="108" t="inlineStr">
        <is>
          <t>Kenaikan/(penurunan) cadangan penurunan nilai persediaan</t>
        </is>
      </c>
      <c r="B67" s="108" t="n"/>
      <c r="C67" s="102" t="n">
        <v/>
      </c>
      <c r="D67" s="102" t="n">
        <v/>
      </c>
      <c r="E67" s="102" t="n">
        <v/>
      </c>
      <c r="F67" s="102" t="n">
        <v>10.411</v>
      </c>
      <c r="G67" s="102" t="n">
        <v>-5.333</v>
      </c>
      <c r="H67" s="102" t="n">
        <v>98.289</v>
      </c>
      <c r="I67" s="102" t="n">
        <v>-42.092</v>
      </c>
      <c r="J67" s="102" t="n"/>
      <c r="K67" s="102" t="n"/>
      <c r="L67" s="102" t="n"/>
      <c r="M67" s="102" t="n"/>
      <c r="N67" s="102" t="n"/>
      <c r="O67" s="102" t="n"/>
      <c r="P67" s="102" t="n"/>
      <c r="Q67" s="102" t="n"/>
      <c r="R67" s="102" t="n"/>
      <c r="S67" s="102" t="n"/>
      <c r="T67" s="102" t="n"/>
      <c r="U67" s="102" t="n"/>
      <c r="V67" s="102" t="n"/>
      <c r="W67" s="102" t="n"/>
      <c r="X67" s="102" t="n"/>
      <c r="Y67" s="102" t="n"/>
      <c r="Z67" s="102" t="n"/>
    </row>
    <row r="68" ht="35" customHeight="1" s="204" thickBot="1">
      <c r="A68" s="100" t="inlineStr">
        <is>
          <t>Saldo akhir Penyisihan Penurunan Nilai Persediaan</t>
        </is>
      </c>
      <c r="B68" s="100" t="n"/>
      <c r="C68" s="104" t="n">
        <v/>
      </c>
      <c r="D68" s="104" t="n">
        <v/>
      </c>
      <c r="E68" s="104" t="n">
        <v>210.643</v>
      </c>
      <c r="F68" s="104" t="n">
        <v>221.054</v>
      </c>
      <c r="G68" s="104" t="n">
        <v>215.721</v>
      </c>
      <c r="H68" s="104" t="n">
        <v>314.01</v>
      </c>
      <c r="I68" s="104" t="n">
        <v>271.918</v>
      </c>
      <c r="J68" s="104" t="n"/>
      <c r="K68" s="104" t="n"/>
      <c r="L68" s="104" t="n"/>
      <c r="M68" s="104" t="n"/>
      <c r="N68" s="104" t="n"/>
      <c r="O68" s="104" t="n"/>
      <c r="P68" s="104" t="n"/>
      <c r="Q68" s="104" t="n"/>
      <c r="R68" s="104" t="n"/>
      <c r="S68" s="104" t="n"/>
      <c r="T68" s="104" t="n"/>
      <c r="U68" s="104" t="n"/>
      <c r="V68" s="104" t="n"/>
      <c r="W68" s="104" t="n"/>
      <c r="X68" s="104" t="n"/>
      <c r="Y68" s="104" t="n"/>
      <c r="Z68" s="104" t="n"/>
    </row>
    <row r="69" ht="35" customHeight="1" s="204" thickBot="1">
      <c r="A69" s="99" t="inlineStr">
        <is>
          <t>Mutasi penyisihan penurunan nilai persediaan</t>
        </is>
      </c>
      <c r="B69" s="99" t="n"/>
      <c r="C69" s="98" t="n"/>
      <c r="D69" s="98" t="n"/>
      <c r="E69" s="98" t="n"/>
      <c r="F69" s="98" t="n"/>
      <c r="G69" s="98" t="n"/>
      <c r="H69" s="98" t="n"/>
      <c r="I69" s="98" t="n"/>
      <c r="J69" s="98" t="n"/>
      <c r="K69" s="98" t="n"/>
      <c r="L69" s="98" t="n"/>
      <c r="M69" s="98" t="n"/>
      <c r="N69" s="98" t="n"/>
      <c r="O69" s="98" t="n"/>
      <c r="P69" s="98" t="n"/>
      <c r="Q69" s="98" t="n"/>
      <c r="R69" s="98" t="n"/>
      <c r="S69" s="98" t="n"/>
      <c r="T69" s="98" t="n"/>
      <c r="U69" s="98" t="n"/>
      <c r="V69" s="98" t="n"/>
      <c r="W69" s="98" t="n"/>
      <c r="X69" s="98" t="n"/>
      <c r="Y69" s="98" t="n"/>
      <c r="Z69" s="98" t="n"/>
    </row>
    <row r="70" hidden="1" ht="52" customHeight="1" s="204" thickBot="1">
      <c r="A70" s="108" t="inlineStr">
        <is>
          <t>Saldo Awal Penyisihan Penurunan Nilai Persediaan Hewan Ternak</t>
        </is>
      </c>
      <c r="B70" s="108" t="n"/>
      <c r="C70" s="102" t="n"/>
      <c r="D70" s="102" t="n"/>
      <c r="E70" s="102" t="n"/>
      <c r="F70" s="102" t="n"/>
      <c r="G70" s="102" t="n"/>
      <c r="H70" s="102" t="n"/>
      <c r="I70" s="102" t="n"/>
      <c r="J70" s="102" t="n"/>
      <c r="K70" s="102" t="n"/>
      <c r="L70" s="102" t="n"/>
      <c r="M70" s="102" t="n"/>
      <c r="N70" s="102" t="n"/>
      <c r="O70" s="102" t="n"/>
      <c r="P70" s="102" t="n"/>
      <c r="Q70" s="102" t="n"/>
      <c r="R70" s="102" t="n"/>
      <c r="S70" s="102" t="n"/>
      <c r="T70" s="102" t="n"/>
      <c r="U70" s="102" t="n"/>
      <c r="V70" s="102" t="n"/>
      <c r="W70" s="102" t="n"/>
      <c r="X70" s="102" t="n"/>
      <c r="Y70" s="102" t="n"/>
      <c r="Z70" s="102" t="n"/>
    </row>
    <row r="71" hidden="1" ht="52" customHeight="1" s="204" thickBot="1">
      <c r="A71" s="108" t="inlineStr">
        <is>
          <t>Kenaikan (penurunan) penyisihan penurunan nilai persediaan hewan ternak</t>
        </is>
      </c>
      <c r="B71" s="108" t="n"/>
      <c r="C71" s="102" t="n">
        <v/>
      </c>
      <c r="D71" s="102" t="n">
        <v/>
      </c>
      <c r="E71" s="102" t="n">
        <v/>
      </c>
      <c r="F71" s="102" t="n">
        <v/>
      </c>
      <c r="G71" s="102" t="n">
        <v/>
      </c>
      <c r="H71" s="102" t="n">
        <v/>
      </c>
      <c r="I71" s="102" t="n">
        <v/>
      </c>
      <c r="J71" s="102" t="n"/>
      <c r="K71" s="102" t="n"/>
      <c r="L71" s="102" t="n"/>
      <c r="M71" s="102" t="n"/>
      <c r="N71" s="102" t="n"/>
      <c r="O71" s="102" t="n"/>
      <c r="P71" s="102" t="n"/>
      <c r="Q71" s="102" t="n"/>
      <c r="R71" s="102" t="n"/>
      <c r="S71" s="102" t="n"/>
      <c r="T71" s="102" t="n"/>
      <c r="U71" s="102" t="n"/>
      <c r="V71" s="102" t="n"/>
      <c r="W71" s="102" t="n"/>
      <c r="X71" s="102" t="n"/>
      <c r="Y71" s="102" t="n"/>
      <c r="Z71" s="102" t="n"/>
    </row>
    <row r="72" ht="52" customHeight="1" s="204" thickBot="1">
      <c r="A72" s="100" t="inlineStr">
        <is>
          <t>Saldo Akhir Penyisihan Penurunan Nilai Persediaan Hewan Ternak</t>
        </is>
      </c>
      <c r="B72" s="100" t="n"/>
      <c r="C72" s="104" t="n"/>
      <c r="D72" s="104" t="n"/>
      <c r="E72" s="104" t="n"/>
      <c r="F72" s="104" t="n"/>
      <c r="G72" s="104" t="n"/>
      <c r="H72" s="104" t="n"/>
      <c r="I72" s="104" t="n"/>
      <c r="J72" s="104" t="n"/>
      <c r="K72" s="104" t="n"/>
      <c r="L72" s="104" t="n"/>
      <c r="M72" s="104" t="n"/>
      <c r="N72" s="104" t="n"/>
      <c r="O72" s="104" t="n"/>
      <c r="P72" s="104" t="n"/>
      <c r="Q72" s="104" t="n"/>
      <c r="R72" s="104" t="n"/>
      <c r="S72" s="104" t="n"/>
      <c r="T72" s="104" t="n"/>
      <c r="U72" s="104" t="n"/>
      <c r="V72" s="104" t="n"/>
      <c r="W72" s="104" t="n"/>
      <c r="X72" s="104" t="n"/>
      <c r="Y72" s="104" t="n"/>
      <c r="Z72" s="104" t="n"/>
    </row>
    <row r="73" ht="35" customHeight="1" s="204" thickBot="1">
      <c r="A73" s="99" t="inlineStr">
        <is>
          <t>Mutasi penyisihan penurunan nilai aset real estat</t>
        </is>
      </c>
      <c r="B73" s="99" t="n"/>
      <c r="C73" s="98" t="n"/>
      <c r="D73" s="98" t="n"/>
      <c r="E73" s="98" t="n"/>
      <c r="F73" s="98" t="n"/>
      <c r="G73" s="98" t="n"/>
      <c r="H73" s="98" t="n"/>
      <c r="I73" s="98" t="n"/>
      <c r="J73" s="98" t="n"/>
      <c r="K73" s="98" t="n"/>
      <c r="L73" s="98" t="n"/>
      <c r="M73" s="98" t="n"/>
      <c r="N73" s="98" t="n"/>
      <c r="O73" s="98" t="n"/>
      <c r="P73" s="98" t="n"/>
      <c r="Q73" s="98" t="n"/>
      <c r="R73" s="98" t="n"/>
      <c r="S73" s="98" t="n"/>
      <c r="T73" s="98" t="n"/>
      <c r="U73" s="98" t="n"/>
      <c r="V73" s="98" t="n"/>
      <c r="W73" s="98" t="n"/>
      <c r="X73" s="98" t="n"/>
      <c r="Y73" s="98" t="n"/>
      <c r="Z73" s="98" t="n"/>
    </row>
    <row r="74" hidden="1" ht="35" customHeight="1" s="204" thickBot="1">
      <c r="A74" s="108" t="inlineStr">
        <is>
          <t>Saldo awal Penyisihan Penurunan Nilai Aset Real Estat</t>
        </is>
      </c>
      <c r="B74" s="108" t="n"/>
      <c r="C74" s="102" t="n"/>
      <c r="D74" s="102" t="n"/>
      <c r="E74" s="102" t="n"/>
      <c r="F74" s="102" t="n"/>
      <c r="G74" s="102" t="n"/>
      <c r="H74" s="102" t="n"/>
      <c r="I74" s="102" t="n"/>
      <c r="J74" s="102" t="n"/>
      <c r="K74" s="102" t="n"/>
      <c r="L74" s="102" t="n"/>
      <c r="M74" s="102" t="n"/>
      <c r="N74" s="102" t="n"/>
      <c r="O74" s="102" t="n"/>
      <c r="P74" s="102" t="n"/>
      <c r="Q74" s="102" t="n"/>
      <c r="R74" s="102" t="n"/>
      <c r="S74" s="102" t="n"/>
      <c r="T74" s="102" t="n"/>
      <c r="U74" s="102" t="n"/>
      <c r="V74" s="102" t="n"/>
      <c r="W74" s="102" t="n"/>
      <c r="X74" s="102" t="n"/>
      <c r="Y74" s="102" t="n"/>
      <c r="Z74" s="102" t="n"/>
    </row>
    <row r="75" hidden="1" ht="52" customHeight="1" s="204" thickBot="1">
      <c r="A75" s="108" t="inlineStr">
        <is>
          <t>Kenaikan (penurunan) penyisihan penurunan nilai aset real estat</t>
        </is>
      </c>
      <c r="B75" s="108" t="n"/>
      <c r="C75" s="102" t="n">
        <v/>
      </c>
      <c r="D75" s="102" t="n">
        <v/>
      </c>
      <c r="E75" s="102" t="n">
        <v/>
      </c>
      <c r="F75" s="102" t="n">
        <v/>
      </c>
      <c r="G75" s="102" t="n">
        <v/>
      </c>
      <c r="H75" s="102" t="n">
        <v/>
      </c>
      <c r="I75" s="102" t="n">
        <v/>
      </c>
      <c r="J75" s="102" t="n"/>
      <c r="K75" s="102" t="n"/>
      <c r="L75" s="102" t="n"/>
      <c r="M75" s="102" t="n"/>
      <c r="N75" s="102" t="n"/>
      <c r="O75" s="102" t="n"/>
      <c r="P75" s="102" t="n"/>
      <c r="Q75" s="102" t="n"/>
      <c r="R75" s="102" t="n"/>
      <c r="S75" s="102" t="n"/>
      <c r="T75" s="102" t="n"/>
      <c r="U75" s="102" t="n"/>
      <c r="V75" s="102" t="n"/>
      <c r="W75" s="102" t="n"/>
      <c r="X75" s="102" t="n"/>
      <c r="Y75" s="102" t="n"/>
      <c r="Z75" s="102" t="n"/>
    </row>
    <row r="76" ht="35" customHeight="1" s="204" thickBot="1">
      <c r="A76" s="100" t="inlineStr">
        <is>
          <t>Saldo akhir Penyisihan Penurunan Nilai Aset Real Estat</t>
        </is>
      </c>
      <c r="B76" s="100" t="n"/>
      <c r="C76" s="104" t="n"/>
      <c r="D76" s="104" t="n"/>
      <c r="E76" s="104" t="n"/>
      <c r="F76" s="104" t="n"/>
      <c r="G76" s="104" t="n"/>
      <c r="H76" s="104" t="n"/>
      <c r="I76" s="104" t="n"/>
      <c r="J76" s="104" t="n"/>
      <c r="K76" s="104" t="n"/>
      <c r="L76" s="104" t="n"/>
      <c r="M76" s="104" t="n"/>
      <c r="N76" s="104" t="n"/>
      <c r="O76" s="104" t="n"/>
      <c r="P76" s="104" t="n"/>
      <c r="Q76" s="104" t="n"/>
      <c r="R76" s="104" t="n"/>
      <c r="S76" s="104" t="n"/>
      <c r="T76" s="104" t="n"/>
      <c r="U76" s="104" t="n"/>
      <c r="V76" s="104" t="n"/>
      <c r="W76" s="104" t="n"/>
      <c r="X76" s="104" t="n"/>
      <c r="Y76" s="104" t="n"/>
      <c r="Z76" s="104" t="n"/>
    </row>
  </sheetData>
  <mergeCells count="2">
    <mergeCell ref="A63:C63"/>
    <mergeCell ref="A1:C1"/>
  </mergeCells>
  <dataValidations count="1">
    <dataValidation sqref="C66:Z68 C19:Z29 C74:Z76 C70:Z72 C7:Z16 C32:Z62" showErrorMessage="1" showInputMessage="1" allowBlank="1" errorTitle="Invalid Data Type" error="Please input data in Numeric Data Type" type="decimal">
      <formula1>-9.99999999999999E+33</formula1>
      <formula2>9.99999999999999E+33</formula2>
    </dataValidation>
  </dataValidations>
  <pageMargins left="0.15" right="0.15" top="0.15" bottom="0.15" header="0.5" footer="0.5"/>
  <pageSetup orientation="portrait" paperSize="0" horizontalDpi="0" verticalDpi="0" copies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B2" sqref="B2"/>
    </sheetView>
  </sheetViews>
  <sheetFormatPr baseColWidth="10" defaultColWidth="9.3984375" defaultRowHeight="12"/>
  <cols>
    <col collapsed="1" width="100.796875" customWidth="1" style="12" min="1" max="1"/>
    <col collapsed="1" width="50.796875" customWidth="1" style="12" min="2" max="2"/>
    <col collapsed="1" width="9.3984375" customWidth="1" style="13" min="3" max="16384"/>
  </cols>
  <sheetData>
    <row r="1" customFormat="1" s="3">
      <c r="A1" s="11" t="inlineStr">
        <is>
          <t>Inline XBRL file names</t>
        </is>
      </c>
      <c r="B1" s="11" t="inlineStr">
        <is>
          <t>Worksheet names</t>
        </is>
      </c>
    </row>
    <row r="2">
      <c r="A2" s="12" t="inlineStr">
        <is>
          <t>1000000.html</t>
        </is>
      </c>
      <c r="B2" s="12" t="inlineStr">
        <is>
          <t>1000000</t>
        </is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C5"/>
  <sheetViews>
    <sheetView showGridLines="0" topLeftCell="A1" workbookViewId="0">
      <pane xSplit="2" ySplit="3" topLeftCell="C4" activePane="bottomRight" state="frozen"/>
      <selection pane="topRight"/>
      <selection pane="bottomLeft"/>
      <selection pane="bottomRight" activeCell="AA1" sqref="AA1:AC1048576"/>
    </sheetView>
  </sheetViews>
  <sheetFormatPr baseColWidth="10" defaultColWidth="9.3984375" defaultRowHeight="15"/>
  <cols>
    <col collapsed="1" width="41.796875" bestFit="1" customWidth="1" style="109" min="1" max="1"/>
    <col width="26" customWidth="1" style="109" min="2" max="2"/>
    <col collapsed="1" width="26" customWidth="1" style="109" min="3" max="29"/>
    <col collapsed="1" width="9.3984375" customWidth="1" style="109" min="30" max="16384"/>
  </cols>
  <sheetData>
    <row r="1" ht="34.5" customHeight="1" s="204">
      <c r="A1" s="111" t="inlineStr">
        <is>
          <t>Pengungkapan Inventory</t>
        </is>
      </c>
      <c r="B1" s="111" t="n"/>
    </row>
    <row r="2">
      <c r="A2" s="110" t="n">
        <v>1</v>
      </c>
      <c r="B2" s="110" t="n"/>
    </row>
    <row r="3" ht="17" customHeight="1" s="204">
      <c r="A3" s="112" t="inlineStr">
        <is>
          <t>Period</t>
        </is>
      </c>
      <c r="B3" s="112" t="n"/>
      <c r="C3" s="113" t="inlineStr">
        <is>
          <t>2022-12-31</t>
        </is>
      </c>
      <c r="D3" s="113" t="inlineStr">
        <is>
          <t>2023-12-31</t>
        </is>
      </c>
      <c r="E3" s="113" t="inlineStr">
        <is>
          <t>2024-12-31</t>
        </is>
      </c>
      <c r="F3" s="113" t="n"/>
      <c r="G3" s="113" t="n"/>
      <c r="H3" s="113" t="n"/>
      <c r="I3" s="113" t="n"/>
      <c r="J3" s="113" t="n"/>
      <c r="K3" s="113" t="n"/>
      <c r="L3" s="113" t="n"/>
      <c r="M3" s="113" t="n"/>
      <c r="N3" s="113" t="n"/>
      <c r="O3" s="113" t="n"/>
      <c r="P3" s="113" t="n"/>
      <c r="Q3" s="113" t="n"/>
      <c r="R3" s="113" t="n"/>
      <c r="S3" s="113" t="n"/>
      <c r="T3" s="113" t="n"/>
      <c r="U3" s="113" t="n"/>
      <c r="V3" s="113" t="n"/>
      <c r="W3" s="113" t="n"/>
      <c r="X3" s="113" t="n"/>
      <c r="Y3" s="113" t="n"/>
      <c r="Z3" s="113" t="n"/>
      <c r="AA3" s="113" t="n"/>
      <c r="AB3" s="113" t="n"/>
      <c r="AC3" s="113" t="n"/>
    </row>
    <row r="4" ht="18" customHeight="1" s="204" thickBot="1">
      <c r="A4" s="114" t="inlineStr">
        <is>
          <t>Pengungkapan</t>
        </is>
      </c>
      <c r="B4" s="114" t="n"/>
      <c r="C4" s="115" t="n"/>
      <c r="D4" s="115" t="n"/>
      <c r="E4" s="115" t="n"/>
      <c r="F4" s="115" t="n"/>
      <c r="G4" s="115" t="n"/>
      <c r="H4" s="115" t="n"/>
      <c r="I4" s="115" t="n"/>
      <c r="J4" s="115" t="n"/>
      <c r="K4" s="115" t="n"/>
      <c r="L4" s="115" t="n"/>
      <c r="M4" s="115" t="n"/>
      <c r="N4" s="115" t="n"/>
      <c r="O4" s="115" t="n"/>
      <c r="P4" s="115" t="n"/>
      <c r="Q4" s="115" t="n"/>
      <c r="R4" s="115" t="n"/>
      <c r="S4" s="115" t="n"/>
      <c r="T4" s="115" t="n"/>
      <c r="U4" s="115" t="n"/>
      <c r="V4" s="115" t="n"/>
      <c r="W4" s="115" t="n"/>
      <c r="X4" s="115" t="n"/>
      <c r="Y4" s="115" t="n"/>
      <c r="Z4" s="115" t="n"/>
      <c r="AA4" s="115" t="n"/>
      <c r="AB4" s="115" t="n"/>
      <c r="AC4" s="115" t="n"/>
    </row>
    <row r="5" ht="75" customHeight="1" s="204" thickBot="1">
      <c r="A5" s="116" t="inlineStr">
        <is>
          <t>Pengungkapan catatan atas persediaan</t>
        </is>
      </c>
      <c r="B5" s="116" t="n"/>
      <c r="C5" s="117" t="n">
        <v/>
      </c>
      <c r="D5" s="117" t="inlineStr">
        <is>
          <t>Catatan 7Notes 7</t>
        </is>
      </c>
      <c r="E5" s="117" t="inlineStr">
        <is>
          <t>Catatan 7Notes 7</t>
        </is>
      </c>
      <c r="F5" s="117" t="n"/>
      <c r="G5" s="117" t="n"/>
      <c r="H5" s="117" t="n"/>
      <c r="I5" s="117" t="n"/>
      <c r="J5" s="117" t="n"/>
      <c r="K5" s="117" t="n"/>
      <c r="L5" s="117" t="n"/>
      <c r="M5" s="117" t="n"/>
      <c r="N5" s="117" t="n"/>
      <c r="O5" s="117" t="n"/>
      <c r="P5" s="117" t="n"/>
      <c r="Q5" s="117" t="n"/>
      <c r="R5" s="117" t="n"/>
      <c r="S5" s="117" t="n"/>
      <c r="T5" s="117" t="n"/>
      <c r="U5" s="117" t="n"/>
      <c r="V5" s="117" t="n"/>
      <c r="W5" s="117" t="n"/>
      <c r="X5" s="117" t="n"/>
      <c r="Y5" s="117" t="n"/>
      <c r="Z5" s="117" t="n"/>
      <c r="AA5" s="117" t="n"/>
      <c r="AB5" s="117" t="n"/>
      <c r="AC5" s="117" t="n"/>
    </row>
  </sheetData>
  <dataValidations count="1">
    <dataValidation sqref="C5:AC5" showErrorMessage="1" showInputMessage="1" allowBlank="1" errorTitle="Invalid Data Type" error="Please input data in String Data Type" type="textLength" operator="greaterThan">
      <formula1>0</formula1>
    </dataValidation>
  </dataValidations>
  <pageMargins left="0.15" right="0.15" top="0.15" bottom="0.15" header="0.5" footer="0.5"/>
  <pageSetup orientation="portrait" paperSize="0" horizontalDpi="0" verticalDpi="0" copies="0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B38"/>
  <sheetViews>
    <sheetView showGridLines="0" topLeftCell="A1" workbookViewId="0">
      <pane xSplit="2" ySplit="3" topLeftCell="C4" activePane="bottomRight" state="frozen"/>
      <selection pane="topRight"/>
      <selection pane="bottomLeft"/>
      <selection pane="bottomRight" activeCell="Z1" sqref="Z1:AB1048576"/>
    </sheetView>
  </sheetViews>
  <sheetFormatPr baseColWidth="10" defaultColWidth="9.3984375" defaultRowHeight="15"/>
  <cols>
    <col collapsed="1" width="46" customWidth="1" style="198" min="1" max="1"/>
    <col width="26" customWidth="1" style="198" min="2" max="2"/>
    <col collapsed="1" width="21" customWidth="1" style="198" min="3" max="28"/>
    <col collapsed="1" width="9.3984375" customWidth="1" style="198" min="29" max="16384"/>
  </cols>
  <sheetData>
    <row r="1" ht="18" customHeight="1" s="204">
      <c r="A1" s="197" t="inlineStr">
        <is>
          <t>Piutang usaha berdasarkan umur</t>
        </is>
      </c>
    </row>
    <row r="2">
      <c r="A2" s="138" t="n">
        <v>1</v>
      </c>
    </row>
    <row r="3" ht="16" customHeight="1" s="204">
      <c r="A3" s="139" t="inlineStr">
        <is>
          <t>Period</t>
        </is>
      </c>
      <c r="B3" s="140" t="n"/>
      <c r="C3" s="141" t="inlineStr">
        <is>
          <t>2020-12-31</t>
        </is>
      </c>
      <c r="D3" s="141" t="inlineStr">
        <is>
          <t>2021-12-31</t>
        </is>
      </c>
      <c r="E3" s="141" t="inlineStr">
        <is>
          <t>2022-12-31</t>
        </is>
      </c>
      <c r="F3" s="141" t="inlineStr">
        <is>
          <t>2023-12-31</t>
        </is>
      </c>
      <c r="G3" s="141" t="inlineStr">
        <is>
          <t>2024-12-31</t>
        </is>
      </c>
      <c r="H3" s="141" t="n"/>
      <c r="I3" s="141" t="n"/>
      <c r="J3" s="141" t="n"/>
      <c r="K3" s="141" t="n"/>
      <c r="L3" s="141" t="n"/>
      <c r="M3" s="141" t="n"/>
      <c r="N3" s="141" t="n"/>
      <c r="O3" s="141" t="n"/>
      <c r="P3" s="141" t="n"/>
      <c r="Q3" s="141" t="n"/>
      <c r="R3" s="141" t="n"/>
      <c r="S3" s="141" t="n"/>
      <c r="T3" s="141" t="n"/>
      <c r="U3" s="141" t="n"/>
      <c r="V3" s="141" t="n"/>
      <c r="W3" s="141" t="n"/>
      <c r="X3" s="141" t="n"/>
      <c r="Y3" s="141" t="n"/>
      <c r="Z3" s="141" t="n"/>
      <c r="AA3" s="141" t="n"/>
      <c r="AB3" s="141" t="n"/>
    </row>
    <row r="4" ht="18" customHeight="1" s="204" thickBot="1">
      <c r="A4" s="144" t="inlineStr">
        <is>
          <t>Belum jatuh tempo</t>
        </is>
      </c>
      <c r="B4" s="142" t="n"/>
      <c r="C4" s="104" t="n">
        <v/>
      </c>
      <c r="D4" s="104" t="n">
        <v>1251.17</v>
      </c>
      <c r="E4" s="104" t="n">
        <v>1418.711</v>
      </c>
      <c r="F4" s="104" t="n">
        <v>796.559</v>
      </c>
      <c r="G4" s="104" t="n">
        <v/>
      </c>
      <c r="H4" s="104" t="n"/>
      <c r="I4" s="104" t="n"/>
      <c r="J4" s="104" t="n"/>
      <c r="K4" s="104" t="n"/>
      <c r="L4" s="104" t="n"/>
      <c r="M4" s="104" t="n"/>
      <c r="N4" s="104" t="n"/>
      <c r="O4" s="104" t="n"/>
      <c r="P4" s="104" t="n"/>
      <c r="Q4" s="104" t="n"/>
      <c r="R4" s="104" t="n"/>
      <c r="S4" s="104" t="n"/>
      <c r="T4" s="104" t="n"/>
      <c r="U4" s="104" t="n"/>
      <c r="V4" s="104" t="n"/>
      <c r="W4" s="104" t="n"/>
      <c r="X4" s="104" t="n"/>
      <c r="Y4" s="104" t="n"/>
      <c r="Z4" s="104" t="n"/>
      <c r="AA4" s="104" t="n"/>
      <c r="AB4" s="104" t="n"/>
    </row>
    <row r="5" ht="18" customHeight="1" s="204" thickBot="1">
      <c r="A5" s="147" t="inlineStr">
        <is>
          <t>Telah jatuh tempo 1 - 30 hari</t>
        </is>
      </c>
      <c r="B5" s="142" t="n"/>
      <c r="C5" s="102" t="n">
        <v/>
      </c>
      <c r="D5" s="102" t="n">
        <v>183.295</v>
      </c>
      <c r="E5" s="102" t="n">
        <v>348.751</v>
      </c>
      <c r="F5" s="102" t="n">
        <v>221.892</v>
      </c>
      <c r="G5" s="102" t="n">
        <v>996.327</v>
      </c>
      <c r="H5" s="102" t="n"/>
      <c r="I5" s="102" t="n"/>
      <c r="J5" s="102" t="n"/>
      <c r="K5" s="102" t="n"/>
      <c r="L5" s="102" t="n"/>
      <c r="M5" s="102" t="n"/>
      <c r="N5" s="102" t="n"/>
      <c r="O5" s="102" t="n"/>
      <c r="P5" s="102" t="n"/>
      <c r="Q5" s="102" t="n"/>
      <c r="R5" s="102" t="n"/>
      <c r="S5" s="102" t="n"/>
      <c r="T5" s="102" t="n"/>
      <c r="U5" s="102" t="n"/>
      <c r="V5" s="102" t="n"/>
      <c r="W5" s="102" t="n"/>
      <c r="X5" s="102" t="n"/>
      <c r="Y5" s="102" t="n"/>
      <c r="Z5" s="102" t="n"/>
      <c r="AA5" s="102" t="n"/>
      <c r="AB5" s="102" t="n"/>
    </row>
    <row r="6" hidden="1" ht="18" customHeight="1" s="204" thickBot="1">
      <c r="A6" s="147" t="inlineStr">
        <is>
          <t>Telah jatuh tempo 1 - 60 hari</t>
        </is>
      </c>
      <c r="B6" s="142" t="n"/>
      <c r="C6" s="102" t="n">
        <v/>
      </c>
      <c r="D6" s="102" t="n">
        <v/>
      </c>
      <c r="E6" s="102" t="n">
        <v/>
      </c>
      <c r="F6" s="102" t="n">
        <v/>
      </c>
      <c r="G6" s="102" t="n">
        <v/>
      </c>
      <c r="H6" s="102" t="n"/>
      <c r="I6" s="102" t="n"/>
      <c r="J6" s="102" t="n"/>
      <c r="K6" s="102" t="n"/>
      <c r="L6" s="102" t="n"/>
      <c r="M6" s="102" t="n"/>
      <c r="N6" s="102" t="n"/>
      <c r="O6" s="102" t="n"/>
      <c r="P6" s="102" t="n"/>
      <c r="Q6" s="102" t="n"/>
      <c r="R6" s="102" t="n"/>
      <c r="S6" s="102" t="n"/>
      <c r="T6" s="102" t="n"/>
      <c r="U6" s="102" t="n"/>
      <c r="V6" s="102" t="n"/>
      <c r="W6" s="102" t="n"/>
      <c r="X6" s="102" t="n"/>
      <c r="Y6" s="102" t="n"/>
      <c r="Z6" s="102" t="n"/>
      <c r="AA6" s="102" t="n"/>
      <c r="AB6" s="102" t="n"/>
    </row>
    <row r="7" hidden="1" ht="18" customHeight="1" s="204" thickBot="1">
      <c r="A7" s="147" t="inlineStr">
        <is>
          <t>Telah jatuh tempo 1 - 90 hari</t>
        </is>
      </c>
      <c r="B7" s="142" t="n"/>
      <c r="C7" s="102" t="n">
        <v/>
      </c>
      <c r="D7" s="102" t="n">
        <v/>
      </c>
      <c r="E7" s="102" t="n">
        <v/>
      </c>
      <c r="F7" s="102" t="n">
        <v/>
      </c>
      <c r="G7" s="102" t="n">
        <v/>
      </c>
      <c r="H7" s="102" t="n"/>
      <c r="I7" s="102" t="n"/>
      <c r="J7" s="102" t="n"/>
      <c r="K7" s="102" t="n"/>
      <c r="L7" s="102" t="n"/>
      <c r="M7" s="102" t="n"/>
      <c r="N7" s="102" t="n"/>
      <c r="O7" s="102" t="n"/>
      <c r="P7" s="102" t="n"/>
      <c r="Q7" s="102" t="n"/>
      <c r="R7" s="102" t="n"/>
      <c r="S7" s="102" t="n"/>
      <c r="T7" s="102" t="n"/>
      <c r="U7" s="102" t="n"/>
      <c r="V7" s="102" t="n"/>
      <c r="W7" s="102" t="n"/>
      <c r="X7" s="102" t="n"/>
      <c r="Y7" s="102" t="n"/>
      <c r="Z7" s="102" t="n"/>
      <c r="AA7" s="102" t="n"/>
      <c r="AB7" s="102" t="n"/>
    </row>
    <row r="8" hidden="1" ht="18" customHeight="1" s="204" thickBot="1">
      <c r="A8" s="147" t="inlineStr">
        <is>
          <t>Telah jatuh tempo 1 - 180 hari</t>
        </is>
      </c>
      <c r="B8" s="142" t="n"/>
      <c r="C8" s="102" t="n">
        <v/>
      </c>
      <c r="D8" s="102" t="n">
        <v/>
      </c>
      <c r="E8" s="102" t="n">
        <v/>
      </c>
      <c r="F8" s="102" t="n">
        <v/>
      </c>
      <c r="G8" s="102" t="n">
        <v/>
      </c>
      <c r="H8" s="102" t="n"/>
      <c r="I8" s="102" t="n"/>
      <c r="J8" s="102" t="n"/>
      <c r="K8" s="102" t="n"/>
      <c r="L8" s="102" t="n"/>
      <c r="M8" s="102" t="n"/>
      <c r="N8" s="102" t="n"/>
      <c r="O8" s="102" t="n"/>
      <c r="P8" s="102" t="n"/>
      <c r="Q8" s="102" t="n"/>
      <c r="R8" s="102" t="n"/>
      <c r="S8" s="102" t="n"/>
      <c r="T8" s="102" t="n"/>
      <c r="U8" s="102" t="n"/>
      <c r="V8" s="102" t="n"/>
      <c r="W8" s="102" t="n"/>
      <c r="X8" s="102" t="n"/>
      <c r="Y8" s="102" t="n"/>
      <c r="Z8" s="102" t="n"/>
      <c r="AA8" s="102" t="n"/>
      <c r="AB8" s="102" t="n"/>
    </row>
    <row r="9" hidden="1" ht="18" customHeight="1" s="204" thickBot="1">
      <c r="A9" s="147" t="inlineStr">
        <is>
          <t>Telah jatuh tempo 1 - 360 hari</t>
        </is>
      </c>
      <c r="B9" s="142" t="n"/>
      <c r="C9" s="102" t="n">
        <v/>
      </c>
      <c r="D9" s="102" t="n">
        <v/>
      </c>
      <c r="E9" s="102" t="n">
        <v/>
      </c>
      <c r="F9" s="102" t="n">
        <v/>
      </c>
      <c r="G9" s="102" t="n">
        <v/>
      </c>
      <c r="H9" s="102" t="n"/>
      <c r="I9" s="102" t="n"/>
      <c r="J9" s="102" t="n"/>
      <c r="K9" s="102" t="n"/>
      <c r="L9" s="102" t="n"/>
      <c r="M9" s="102" t="n"/>
      <c r="N9" s="102" t="n"/>
      <c r="O9" s="102" t="n"/>
      <c r="P9" s="102" t="n"/>
      <c r="Q9" s="102" t="n"/>
      <c r="R9" s="102" t="n"/>
      <c r="S9" s="102" t="n"/>
      <c r="T9" s="102" t="n"/>
      <c r="U9" s="102" t="n"/>
      <c r="V9" s="102" t="n"/>
      <c r="W9" s="102" t="n"/>
      <c r="X9" s="102" t="n"/>
      <c r="Y9" s="102" t="n"/>
      <c r="Z9" s="102" t="n"/>
      <c r="AA9" s="102" t="n"/>
      <c r="AB9" s="102" t="n"/>
    </row>
    <row r="10" ht="18" customHeight="1" s="204" thickBot="1">
      <c r="A10" s="147" t="inlineStr">
        <is>
          <t>Telah jatuh tempo 31 - 60 hari</t>
        </is>
      </c>
      <c r="B10" s="142" t="n"/>
      <c r="C10" s="102" t="n">
        <v/>
      </c>
      <c r="D10" s="102" t="n">
        <v>25.107</v>
      </c>
      <c r="E10" s="102" t="n">
        <v>80.931</v>
      </c>
      <c r="F10" s="102" t="n">
        <v>97.239</v>
      </c>
      <c r="G10" s="102" t="n">
        <v>160.918</v>
      </c>
      <c r="H10" s="102" t="n"/>
      <c r="I10" s="102" t="n"/>
      <c r="J10" s="102" t="n"/>
      <c r="K10" s="102" t="n"/>
      <c r="L10" s="102" t="n"/>
      <c r="M10" s="102" t="n"/>
      <c r="N10" s="102" t="n"/>
      <c r="O10" s="102" t="n"/>
      <c r="P10" s="102" t="n"/>
      <c r="Q10" s="102" t="n"/>
      <c r="R10" s="102" t="n"/>
      <c r="S10" s="102" t="n"/>
      <c r="T10" s="102" t="n"/>
      <c r="U10" s="102" t="n"/>
      <c r="V10" s="102" t="n"/>
      <c r="W10" s="102" t="n"/>
      <c r="X10" s="102" t="n"/>
      <c r="Y10" s="102" t="n"/>
      <c r="Z10" s="102" t="n"/>
      <c r="AA10" s="102" t="n"/>
      <c r="AB10" s="102" t="n"/>
    </row>
    <row r="11" hidden="1" ht="18" customHeight="1" s="204" thickBot="1">
      <c r="A11" s="147" t="inlineStr">
        <is>
          <t>Telah jatuh tempo 61 - 90 hari</t>
        </is>
      </c>
      <c r="B11" s="142" t="n"/>
      <c r="C11" s="102" t="n">
        <v/>
      </c>
      <c r="D11" s="102" t="n">
        <v/>
      </c>
      <c r="E11" s="102" t="n">
        <v/>
      </c>
      <c r="F11" s="102" t="n">
        <v/>
      </c>
      <c r="G11" s="102" t="n">
        <v/>
      </c>
      <c r="H11" s="102" t="n"/>
      <c r="I11" s="102" t="n"/>
      <c r="J11" s="102" t="n"/>
      <c r="K11" s="102" t="n"/>
      <c r="L11" s="102" t="n"/>
      <c r="M11" s="102" t="n"/>
      <c r="N11" s="102" t="n"/>
      <c r="O11" s="102" t="n"/>
      <c r="P11" s="102" t="n"/>
      <c r="Q11" s="102" t="n"/>
      <c r="R11" s="102" t="n"/>
      <c r="S11" s="102" t="n"/>
      <c r="T11" s="102" t="n"/>
      <c r="U11" s="102" t="n"/>
      <c r="V11" s="102" t="n"/>
      <c r="W11" s="102" t="n"/>
      <c r="X11" s="102" t="n"/>
      <c r="Y11" s="102" t="n"/>
      <c r="Z11" s="102" t="n"/>
      <c r="AA11" s="102" t="n"/>
      <c r="AB11" s="102" t="n"/>
    </row>
    <row r="12" hidden="1" ht="18" customHeight="1" s="204" thickBot="1">
      <c r="A12" s="147" t="inlineStr">
        <is>
          <t>Telah jatuh tempo 61 - 120 hari</t>
        </is>
      </c>
      <c r="B12" s="142" t="n"/>
      <c r="C12" s="102" t="n">
        <v/>
      </c>
      <c r="D12" s="102" t="n">
        <v/>
      </c>
      <c r="E12" s="102" t="n">
        <v/>
      </c>
      <c r="F12" s="102" t="n">
        <v/>
      </c>
      <c r="G12" s="102" t="n">
        <v/>
      </c>
      <c r="H12" s="102" t="n"/>
      <c r="I12" s="102" t="n"/>
      <c r="J12" s="102" t="n"/>
      <c r="K12" s="102" t="n"/>
      <c r="L12" s="102" t="n"/>
      <c r="M12" s="102" t="n"/>
      <c r="N12" s="102" t="n"/>
      <c r="O12" s="102" t="n"/>
      <c r="P12" s="102" t="n"/>
      <c r="Q12" s="102" t="n"/>
      <c r="R12" s="102" t="n"/>
      <c r="S12" s="102" t="n"/>
      <c r="T12" s="102" t="n"/>
      <c r="U12" s="102" t="n"/>
      <c r="V12" s="102" t="n"/>
      <c r="W12" s="102" t="n"/>
      <c r="X12" s="102" t="n"/>
      <c r="Y12" s="102" t="n"/>
      <c r="Z12" s="102" t="n"/>
      <c r="AA12" s="102" t="n"/>
      <c r="AB12" s="102" t="n"/>
    </row>
    <row r="13" hidden="1" ht="18" customHeight="1" s="204" thickBot="1">
      <c r="A13" s="147" t="inlineStr">
        <is>
          <t>Telah jatuh tempo 91 - 120 hari</t>
        </is>
      </c>
      <c r="B13" s="142" t="n"/>
      <c r="C13" s="102" t="n">
        <v/>
      </c>
      <c r="D13" s="102" t="n">
        <v/>
      </c>
      <c r="E13" s="102" t="n">
        <v/>
      </c>
      <c r="F13" s="102" t="n">
        <v/>
      </c>
      <c r="G13" s="102" t="n">
        <v/>
      </c>
      <c r="H13" s="102" t="n"/>
      <c r="I13" s="102" t="n"/>
      <c r="J13" s="102" t="n"/>
      <c r="K13" s="102" t="n"/>
      <c r="L13" s="102" t="n"/>
      <c r="M13" s="102" t="n"/>
      <c r="N13" s="102" t="n"/>
      <c r="O13" s="102" t="n"/>
      <c r="P13" s="102" t="n"/>
      <c r="Q13" s="102" t="n"/>
      <c r="R13" s="102" t="n"/>
      <c r="S13" s="102" t="n"/>
      <c r="T13" s="102" t="n"/>
      <c r="U13" s="102" t="n"/>
      <c r="V13" s="102" t="n"/>
      <c r="W13" s="102" t="n"/>
      <c r="X13" s="102" t="n"/>
      <c r="Y13" s="102" t="n"/>
      <c r="Z13" s="102" t="n"/>
      <c r="AA13" s="102" t="n"/>
      <c r="AB13" s="102" t="n"/>
    </row>
    <row r="14" ht="18" customHeight="1" s="204" thickBot="1">
      <c r="A14" s="147" t="inlineStr">
        <is>
          <t>Telah jatuh tempo 91 - 180 hari</t>
        </is>
      </c>
      <c r="B14" s="142" t="n"/>
      <c r="C14" s="102" t="n">
        <v/>
      </c>
      <c r="D14" s="102" t="n">
        <v>106.029</v>
      </c>
      <c r="E14" s="102" t="n">
        <v>125.228</v>
      </c>
      <c r="F14" s="102" t="n">
        <v>128.904</v>
      </c>
      <c r="G14" s="102" t="n">
        <v/>
      </c>
      <c r="H14" s="102" t="n"/>
      <c r="I14" s="102" t="n"/>
      <c r="J14" s="102" t="n"/>
      <c r="K14" s="102" t="n"/>
      <c r="L14" s="102" t="n"/>
      <c r="M14" s="102" t="n"/>
      <c r="N14" s="102" t="n"/>
      <c r="O14" s="102" t="n"/>
      <c r="P14" s="102" t="n"/>
      <c r="Q14" s="102" t="n"/>
      <c r="R14" s="102" t="n"/>
      <c r="S14" s="102" t="n"/>
      <c r="T14" s="102" t="n"/>
      <c r="U14" s="102" t="n"/>
      <c r="V14" s="102" t="n"/>
      <c r="W14" s="102" t="n"/>
      <c r="X14" s="102" t="n"/>
      <c r="Y14" s="102" t="n"/>
      <c r="Z14" s="102" t="n"/>
      <c r="AA14" s="102" t="n"/>
      <c r="AB14" s="102" t="n"/>
    </row>
    <row r="15" hidden="1" ht="18" customHeight="1" s="204" thickBot="1">
      <c r="A15" s="147" t="inlineStr">
        <is>
          <t>Telah jatuh tempo 121 - 150 hari</t>
        </is>
      </c>
      <c r="B15" s="142" t="n"/>
      <c r="C15" s="102" t="n">
        <v/>
      </c>
      <c r="D15" s="102" t="n">
        <v/>
      </c>
      <c r="E15" s="102" t="n">
        <v/>
      </c>
      <c r="F15" s="102" t="n">
        <v/>
      </c>
      <c r="G15" s="102" t="n">
        <v/>
      </c>
      <c r="H15" s="102" t="n"/>
      <c r="I15" s="102" t="n"/>
      <c r="J15" s="102" t="n"/>
      <c r="K15" s="102" t="n"/>
      <c r="L15" s="102" t="n"/>
      <c r="M15" s="102" t="n"/>
      <c r="N15" s="102" t="n"/>
      <c r="O15" s="102" t="n"/>
      <c r="P15" s="102" t="n"/>
      <c r="Q15" s="102" t="n"/>
      <c r="R15" s="102" t="n"/>
      <c r="S15" s="102" t="n"/>
      <c r="T15" s="102" t="n"/>
      <c r="U15" s="102" t="n"/>
      <c r="V15" s="102" t="n"/>
      <c r="W15" s="102" t="n"/>
      <c r="X15" s="102" t="n"/>
      <c r="Y15" s="102" t="n"/>
      <c r="Z15" s="102" t="n"/>
      <c r="AA15" s="102" t="n"/>
      <c r="AB15" s="102" t="n"/>
    </row>
    <row r="16" hidden="1" ht="18" customHeight="1" s="204" thickBot="1">
      <c r="A16" s="147" t="inlineStr">
        <is>
          <t>Telah jatuh tempo 121 - 180 hari</t>
        </is>
      </c>
      <c r="B16" s="142" t="n"/>
      <c r="C16" s="102" t="n">
        <v/>
      </c>
      <c r="D16" s="102" t="n">
        <v/>
      </c>
      <c r="E16" s="102" t="n">
        <v/>
      </c>
      <c r="F16" s="102" t="n">
        <v/>
      </c>
      <c r="G16" s="102" t="n">
        <v/>
      </c>
      <c r="H16" s="102" t="n"/>
      <c r="I16" s="102" t="n"/>
      <c r="J16" s="102" t="n"/>
      <c r="K16" s="102" t="n"/>
      <c r="L16" s="102" t="n"/>
      <c r="M16" s="102" t="n"/>
      <c r="N16" s="102" t="n"/>
      <c r="O16" s="102" t="n"/>
      <c r="P16" s="102" t="n"/>
      <c r="Q16" s="102" t="n"/>
      <c r="R16" s="102" t="n"/>
      <c r="S16" s="102" t="n"/>
      <c r="T16" s="102" t="n"/>
      <c r="U16" s="102" t="n"/>
      <c r="V16" s="102" t="n"/>
      <c r="W16" s="102" t="n"/>
      <c r="X16" s="102" t="n"/>
      <c r="Y16" s="102" t="n"/>
      <c r="Z16" s="102" t="n"/>
      <c r="AA16" s="102" t="n"/>
      <c r="AB16" s="102" t="n"/>
    </row>
    <row r="17" hidden="1" ht="18" customHeight="1" s="204" thickBot="1">
      <c r="A17" s="147" t="inlineStr">
        <is>
          <t>Telah jatuh tempo 151 - 180 hari</t>
        </is>
      </c>
      <c r="B17" s="142" t="n"/>
      <c r="C17" s="102" t="n">
        <v/>
      </c>
      <c r="D17" s="102" t="n">
        <v/>
      </c>
      <c r="E17" s="102" t="n">
        <v/>
      </c>
      <c r="F17" s="102" t="n">
        <v/>
      </c>
      <c r="G17" s="102" t="n">
        <v/>
      </c>
      <c r="H17" s="102" t="n"/>
      <c r="I17" s="102" t="n"/>
      <c r="J17" s="102" t="n"/>
      <c r="K17" s="102" t="n"/>
      <c r="L17" s="102" t="n"/>
      <c r="M17" s="102" t="n"/>
      <c r="N17" s="102" t="n"/>
      <c r="O17" s="102" t="n"/>
      <c r="P17" s="102" t="n"/>
      <c r="Q17" s="102" t="n"/>
      <c r="R17" s="102" t="n"/>
      <c r="S17" s="102" t="n"/>
      <c r="T17" s="102" t="n"/>
      <c r="U17" s="102" t="n"/>
      <c r="V17" s="102" t="n"/>
      <c r="W17" s="102" t="n"/>
      <c r="X17" s="102" t="n"/>
      <c r="Y17" s="102" t="n"/>
      <c r="Z17" s="102" t="n"/>
      <c r="AA17" s="102" t="n"/>
      <c r="AB17" s="102" t="n"/>
    </row>
    <row r="18" hidden="1" ht="18" customHeight="1" s="204" thickBot="1">
      <c r="A18" s="147" t="inlineStr">
        <is>
          <t>Telah jatuh tempo 181 - 270 hari</t>
        </is>
      </c>
      <c r="B18" s="142" t="n"/>
      <c r="C18" s="102" t="n">
        <v/>
      </c>
      <c r="D18" s="102" t="n">
        <v/>
      </c>
      <c r="E18" s="102" t="n">
        <v/>
      </c>
      <c r="F18" s="102" t="n">
        <v/>
      </c>
      <c r="G18" s="102" t="n">
        <v/>
      </c>
      <c r="H18" s="102" t="n"/>
      <c r="I18" s="102" t="n"/>
      <c r="J18" s="102" t="n"/>
      <c r="K18" s="102" t="n"/>
      <c r="L18" s="102" t="n"/>
      <c r="M18" s="102" t="n"/>
      <c r="N18" s="102" t="n"/>
      <c r="O18" s="102" t="n"/>
      <c r="P18" s="102" t="n"/>
      <c r="Q18" s="102" t="n"/>
      <c r="R18" s="102" t="n"/>
      <c r="S18" s="102" t="n"/>
      <c r="T18" s="102" t="n"/>
      <c r="U18" s="102" t="n"/>
      <c r="V18" s="102" t="n"/>
      <c r="W18" s="102" t="n"/>
      <c r="X18" s="102" t="n"/>
      <c r="Y18" s="102" t="n"/>
      <c r="Z18" s="102" t="n"/>
      <c r="AA18" s="102" t="n"/>
      <c r="AB18" s="102" t="n"/>
    </row>
    <row r="19" hidden="1" ht="18" customHeight="1" s="204" thickBot="1">
      <c r="A19" s="147" t="inlineStr">
        <is>
          <t>Telah jatuh tempo 181 - 360 hari</t>
        </is>
      </c>
      <c r="B19" s="142" t="n"/>
      <c r="C19" s="102" t="n">
        <v/>
      </c>
      <c r="D19" s="102" t="n">
        <v/>
      </c>
      <c r="E19" s="102" t="n">
        <v/>
      </c>
      <c r="F19" s="102" t="n">
        <v/>
      </c>
      <c r="G19" s="102" t="n">
        <v/>
      </c>
      <c r="H19" s="102" t="n"/>
      <c r="I19" s="102" t="n"/>
      <c r="J19" s="102" t="n"/>
      <c r="K19" s="102" t="n"/>
      <c r="L19" s="102" t="n"/>
      <c r="M19" s="102" t="n"/>
      <c r="N19" s="102" t="n"/>
      <c r="O19" s="102" t="n"/>
      <c r="P19" s="102" t="n"/>
      <c r="Q19" s="102" t="n"/>
      <c r="R19" s="102" t="n"/>
      <c r="S19" s="102" t="n"/>
      <c r="T19" s="102" t="n"/>
      <c r="U19" s="102" t="n"/>
      <c r="V19" s="102" t="n"/>
      <c r="W19" s="102" t="n"/>
      <c r="X19" s="102" t="n"/>
      <c r="Y19" s="102" t="n"/>
      <c r="Z19" s="102" t="n"/>
      <c r="AA19" s="102" t="n"/>
      <c r="AB19" s="102" t="n"/>
    </row>
    <row r="20" hidden="1" ht="18" customHeight="1" s="204" thickBot="1">
      <c r="A20" s="147" t="inlineStr">
        <is>
          <t>Telah jatuh tempo 271 - 360 hari</t>
        </is>
      </c>
      <c r="B20" s="142" t="n"/>
      <c r="C20" s="102" t="n">
        <v/>
      </c>
      <c r="D20" s="102" t="n">
        <v/>
      </c>
      <c r="E20" s="102" t="n">
        <v/>
      </c>
      <c r="F20" s="102" t="n">
        <v/>
      </c>
      <c r="G20" s="102" t="n">
        <v/>
      </c>
      <c r="H20" s="102" t="n"/>
      <c r="I20" s="102" t="n"/>
      <c r="J20" s="102" t="n"/>
      <c r="K20" s="102" t="n"/>
      <c r="L20" s="102" t="n"/>
      <c r="M20" s="102" t="n"/>
      <c r="N20" s="102" t="n"/>
      <c r="O20" s="102" t="n"/>
      <c r="P20" s="102" t="n"/>
      <c r="Q20" s="102" t="n"/>
      <c r="R20" s="102" t="n"/>
      <c r="S20" s="102" t="n"/>
      <c r="T20" s="102" t="n"/>
      <c r="U20" s="102" t="n"/>
      <c r="V20" s="102" t="n"/>
      <c r="W20" s="102" t="n"/>
      <c r="X20" s="102" t="n"/>
      <c r="Y20" s="102" t="n"/>
      <c r="Z20" s="102" t="n"/>
      <c r="AA20" s="102" t="n"/>
      <c r="AB20" s="102" t="n"/>
    </row>
    <row r="21" hidden="1" ht="18" customHeight="1" s="204" thickBot="1">
      <c r="A21" s="147" t="inlineStr">
        <is>
          <t>Telah jatuh tempo 361 - 540 hari</t>
        </is>
      </c>
      <c r="B21" s="142" t="n"/>
      <c r="C21" s="102" t="n">
        <v/>
      </c>
      <c r="D21" s="102" t="n">
        <v/>
      </c>
      <c r="E21" s="102" t="n">
        <v/>
      </c>
      <c r="F21" s="102" t="n">
        <v/>
      </c>
      <c r="G21" s="102" t="n">
        <v/>
      </c>
      <c r="H21" s="102" t="n"/>
      <c r="I21" s="102" t="n"/>
      <c r="J21" s="102" t="n"/>
      <c r="K21" s="102" t="n"/>
      <c r="L21" s="102" t="n"/>
      <c r="M21" s="102" t="n"/>
      <c r="N21" s="102" t="n"/>
      <c r="O21" s="102" t="n"/>
      <c r="P21" s="102" t="n"/>
      <c r="Q21" s="102" t="n"/>
      <c r="R21" s="102" t="n"/>
      <c r="S21" s="102" t="n"/>
      <c r="T21" s="102" t="n"/>
      <c r="U21" s="102" t="n"/>
      <c r="V21" s="102" t="n"/>
      <c r="W21" s="102" t="n"/>
      <c r="X21" s="102" t="n"/>
      <c r="Y21" s="102" t="n"/>
      <c r="Z21" s="102" t="n"/>
      <c r="AA21" s="102" t="n"/>
      <c r="AB21" s="102" t="n"/>
    </row>
    <row r="22" hidden="1" ht="18" customHeight="1" s="204" thickBot="1">
      <c r="A22" s="147" t="inlineStr">
        <is>
          <t>Telah jatuh tempo  361 - 720 hari</t>
        </is>
      </c>
      <c r="B22" s="142" t="n"/>
      <c r="C22" s="102" t="n">
        <v/>
      </c>
      <c r="D22" s="102" t="n">
        <v/>
      </c>
      <c r="E22" s="102" t="n">
        <v/>
      </c>
      <c r="F22" s="102" t="n">
        <v/>
      </c>
      <c r="G22" s="102" t="n">
        <v/>
      </c>
      <c r="H22" s="102" t="n"/>
      <c r="I22" s="102" t="n"/>
      <c r="J22" s="102" t="n"/>
      <c r="K22" s="102" t="n"/>
      <c r="L22" s="102" t="n"/>
      <c r="M22" s="102" t="n"/>
      <c r="N22" s="102" t="n"/>
      <c r="O22" s="102" t="n"/>
      <c r="P22" s="102" t="n"/>
      <c r="Q22" s="102" t="n"/>
      <c r="R22" s="102" t="n"/>
      <c r="S22" s="102" t="n"/>
      <c r="T22" s="102" t="n"/>
      <c r="U22" s="102" t="n"/>
      <c r="V22" s="102" t="n"/>
      <c r="W22" s="102" t="n"/>
      <c r="X22" s="102" t="n"/>
      <c r="Y22" s="102" t="n"/>
      <c r="Z22" s="102" t="n"/>
      <c r="AA22" s="102" t="n"/>
      <c r="AB22" s="102" t="n"/>
    </row>
    <row r="23" hidden="1" ht="18" customHeight="1" s="204" thickBot="1">
      <c r="A23" s="147" t="inlineStr">
        <is>
          <t>Telah jatuh tempo 541 - 720 hari</t>
        </is>
      </c>
      <c r="B23" s="142" t="n"/>
      <c r="C23" s="102" t="n">
        <v/>
      </c>
      <c r="D23" s="102" t="n">
        <v/>
      </c>
      <c r="E23" s="102" t="n">
        <v/>
      </c>
      <c r="F23" s="102" t="n">
        <v/>
      </c>
      <c r="G23" s="102" t="n">
        <v/>
      </c>
      <c r="H23" s="102" t="n"/>
      <c r="I23" s="102" t="n"/>
      <c r="J23" s="102" t="n"/>
      <c r="K23" s="102" t="n"/>
      <c r="L23" s="102" t="n"/>
      <c r="M23" s="102" t="n"/>
      <c r="N23" s="102" t="n"/>
      <c r="O23" s="102" t="n"/>
      <c r="P23" s="102" t="n"/>
      <c r="Q23" s="102" t="n"/>
      <c r="R23" s="102" t="n"/>
      <c r="S23" s="102" t="n"/>
      <c r="T23" s="102" t="n"/>
      <c r="U23" s="102" t="n"/>
      <c r="V23" s="102" t="n"/>
      <c r="W23" s="102" t="n"/>
      <c r="X23" s="102" t="n"/>
      <c r="Y23" s="102" t="n"/>
      <c r="Z23" s="102" t="n"/>
      <c r="AA23" s="102" t="n"/>
      <c r="AB23" s="102" t="n"/>
    </row>
    <row r="24" hidden="1" ht="20" customHeight="1" s="204" thickBot="1">
      <c r="A24" s="147" t="inlineStr">
        <is>
          <t>Telah jatuh tempo 721 - 1.080 hari</t>
        </is>
      </c>
      <c r="B24" s="142" t="n"/>
      <c r="C24" s="102" t="n">
        <v/>
      </c>
      <c r="D24" s="102" t="n">
        <v/>
      </c>
      <c r="E24" s="102" t="n">
        <v/>
      </c>
      <c r="F24" s="102" t="n">
        <v/>
      </c>
      <c r="G24" s="102" t="n">
        <v/>
      </c>
      <c r="H24" s="102" t="n"/>
      <c r="I24" s="102" t="n"/>
      <c r="J24" s="102" t="n"/>
      <c r="K24" s="102" t="n"/>
      <c r="L24" s="102" t="n"/>
      <c r="M24" s="102" t="n"/>
      <c r="N24" s="102" t="n"/>
      <c r="O24" s="102" t="n"/>
      <c r="P24" s="102" t="n"/>
      <c r="Q24" s="102" t="n"/>
      <c r="R24" s="102" t="n"/>
      <c r="S24" s="102" t="n"/>
      <c r="T24" s="102" t="n"/>
      <c r="U24" s="102" t="n"/>
      <c r="V24" s="102" t="n"/>
      <c r="W24" s="102" t="n"/>
      <c r="X24" s="102" t="n"/>
      <c r="Y24" s="102" t="n"/>
      <c r="Z24" s="102" t="n"/>
      <c r="AA24" s="102" t="n"/>
      <c r="AB24" s="102" t="n"/>
    </row>
    <row r="25" hidden="1" ht="18" customHeight="1" s="204" thickBot="1">
      <c r="A25" s="147" t="inlineStr">
        <is>
          <t>Telah jatuh tempo Lebih dari 30 hari</t>
        </is>
      </c>
      <c r="B25" s="142" t="n"/>
      <c r="C25" s="102" t="n">
        <v/>
      </c>
      <c r="D25" s="102" t="n">
        <v/>
      </c>
      <c r="E25" s="102" t="n">
        <v/>
      </c>
      <c r="F25" s="102" t="n">
        <v/>
      </c>
      <c r="G25" s="102" t="n">
        <v/>
      </c>
      <c r="H25" s="102" t="n"/>
      <c r="I25" s="102" t="n"/>
      <c r="J25" s="102" t="n"/>
      <c r="K25" s="102" t="n"/>
      <c r="L25" s="102" t="n"/>
      <c r="M25" s="102" t="n"/>
      <c r="N25" s="102" t="n"/>
      <c r="O25" s="102" t="n"/>
      <c r="P25" s="102" t="n"/>
      <c r="Q25" s="102" t="n"/>
      <c r="R25" s="102" t="n"/>
      <c r="S25" s="102" t="n"/>
      <c r="T25" s="102" t="n"/>
      <c r="U25" s="102" t="n"/>
      <c r="V25" s="102" t="n"/>
      <c r="W25" s="102" t="n"/>
      <c r="X25" s="102" t="n"/>
      <c r="Y25" s="102" t="n"/>
      <c r="Z25" s="102" t="n"/>
      <c r="AA25" s="102" t="n"/>
      <c r="AB25" s="102" t="n"/>
    </row>
    <row r="26" hidden="1" ht="18" customHeight="1" s="204" thickBot="1">
      <c r="A26" s="147" t="inlineStr">
        <is>
          <t>Telah jatuh tempo Lebih dari 60 hari</t>
        </is>
      </c>
      <c r="B26" s="144" t="n"/>
      <c r="C26" s="102" t="n">
        <v/>
      </c>
      <c r="D26" s="102" t="n">
        <v/>
      </c>
      <c r="E26" s="102" t="n">
        <v/>
      </c>
      <c r="F26" s="102" t="n">
        <v/>
      </c>
      <c r="G26" s="102" t="n">
        <v/>
      </c>
      <c r="H26" s="102" t="n"/>
      <c r="I26" s="102" t="n"/>
      <c r="J26" s="102" t="n"/>
      <c r="K26" s="102" t="n"/>
      <c r="L26" s="102" t="n"/>
      <c r="M26" s="102" t="n"/>
      <c r="N26" s="102" t="n"/>
      <c r="O26" s="102" t="n"/>
      <c r="P26" s="102" t="n"/>
      <c r="Q26" s="102" t="n"/>
      <c r="R26" s="102" t="n"/>
      <c r="S26" s="102" t="n"/>
      <c r="T26" s="102" t="n"/>
      <c r="U26" s="102" t="n"/>
      <c r="V26" s="102" t="n"/>
      <c r="W26" s="102" t="n"/>
      <c r="X26" s="102" t="n"/>
      <c r="Y26" s="102" t="n"/>
      <c r="Z26" s="102" t="n"/>
      <c r="AA26" s="102" t="n"/>
      <c r="AB26" s="102" t="n"/>
    </row>
    <row r="27" ht="18" customHeight="1" s="204" thickBot="1">
      <c r="A27" s="147" t="inlineStr">
        <is>
          <t>Telah jatuh tempo Lebih dari 90 hari</t>
        </is>
      </c>
      <c r="B27" s="142" t="n"/>
      <c r="C27" s="102" t="n">
        <v/>
      </c>
      <c r="D27" s="102" t="n">
        <v/>
      </c>
      <c r="E27" s="102" t="n">
        <v/>
      </c>
      <c r="F27" s="102" t="n">
        <v/>
      </c>
      <c r="G27" s="102" t="n">
        <v>201.7</v>
      </c>
      <c r="H27" s="102" t="n"/>
      <c r="I27" s="102" t="n"/>
      <c r="J27" s="102" t="n"/>
      <c r="K27" s="102" t="n"/>
      <c r="L27" s="102" t="n"/>
      <c r="M27" s="102" t="n"/>
      <c r="N27" s="102" t="n"/>
      <c r="O27" s="102" t="n"/>
      <c r="P27" s="102" t="n"/>
      <c r="Q27" s="102" t="n"/>
      <c r="R27" s="102" t="n"/>
      <c r="S27" s="102" t="n"/>
      <c r="T27" s="102" t="n"/>
      <c r="U27" s="102" t="n"/>
      <c r="V27" s="102" t="n"/>
      <c r="W27" s="102" t="n"/>
      <c r="X27" s="102" t="n"/>
      <c r="Y27" s="102" t="n"/>
      <c r="Z27" s="102" t="n"/>
      <c r="AA27" s="102" t="n"/>
      <c r="AB27" s="102" t="n"/>
    </row>
    <row r="28" hidden="1" ht="18" customHeight="1" s="204" thickBot="1">
      <c r="A28" s="147" t="inlineStr">
        <is>
          <t>Telah jatuh tempo Lebih dari 120 hari</t>
        </is>
      </c>
      <c r="B28" s="142" t="n"/>
      <c r="C28" s="102" t="n">
        <v/>
      </c>
      <c r="D28" s="102" t="n">
        <v/>
      </c>
      <c r="E28" s="102" t="n">
        <v/>
      </c>
      <c r="F28" s="102" t="n">
        <v/>
      </c>
      <c r="G28" s="102" t="n">
        <v/>
      </c>
      <c r="H28" s="102" t="n"/>
      <c r="I28" s="102" t="n"/>
      <c r="J28" s="102" t="n"/>
      <c r="K28" s="102" t="n"/>
      <c r="L28" s="102" t="n"/>
      <c r="M28" s="102" t="n"/>
      <c r="N28" s="102" t="n"/>
      <c r="O28" s="102" t="n"/>
      <c r="P28" s="102" t="n"/>
      <c r="Q28" s="102" t="n"/>
      <c r="R28" s="102" t="n"/>
      <c r="S28" s="102" t="n"/>
      <c r="T28" s="102" t="n"/>
      <c r="U28" s="102" t="n"/>
      <c r="V28" s="102" t="n"/>
      <c r="W28" s="102" t="n"/>
      <c r="X28" s="102" t="n"/>
      <c r="Y28" s="102" t="n"/>
      <c r="Z28" s="102" t="n"/>
      <c r="AA28" s="102" t="n"/>
      <c r="AB28" s="102" t="n"/>
    </row>
    <row r="29" hidden="1" ht="18" customHeight="1" s="204" thickBot="1">
      <c r="A29" s="147" t="inlineStr">
        <is>
          <t>Telah jatuh tempo Lebih dari 150 hari</t>
        </is>
      </c>
      <c r="B29" s="142" t="n"/>
      <c r="C29" s="102" t="n">
        <v/>
      </c>
      <c r="D29" s="102" t="n">
        <v/>
      </c>
      <c r="E29" s="102" t="n">
        <v/>
      </c>
      <c r="F29" s="102" t="n">
        <v/>
      </c>
      <c r="G29" s="102" t="n">
        <v/>
      </c>
      <c r="H29" s="102" t="n"/>
      <c r="I29" s="102" t="n"/>
      <c r="J29" s="102" t="n"/>
      <c r="K29" s="102" t="n"/>
      <c r="L29" s="102" t="n"/>
      <c r="M29" s="102" t="n"/>
      <c r="N29" s="102" t="n"/>
      <c r="O29" s="102" t="n"/>
      <c r="P29" s="102" t="n"/>
      <c r="Q29" s="102" t="n"/>
      <c r="R29" s="102" t="n"/>
      <c r="S29" s="102" t="n"/>
      <c r="T29" s="102" t="n"/>
      <c r="U29" s="102" t="n"/>
      <c r="V29" s="102" t="n"/>
      <c r="W29" s="102" t="n"/>
      <c r="X29" s="102" t="n"/>
      <c r="Y29" s="102" t="n"/>
      <c r="Z29" s="102" t="n"/>
      <c r="AA29" s="102" t="n"/>
      <c r="AB29" s="102" t="n"/>
    </row>
    <row r="30" hidden="1" ht="18" customHeight="1" s="204" thickBot="1">
      <c r="A30" s="147" t="inlineStr">
        <is>
          <t>Telah jatuh tempo Lebih dari 180 hari</t>
        </is>
      </c>
      <c r="B30" s="142" t="n"/>
      <c r="C30" s="102" t="n">
        <v/>
      </c>
      <c r="D30" s="102" t="n">
        <v/>
      </c>
      <c r="E30" s="102" t="n">
        <v/>
      </c>
      <c r="F30" s="102" t="n">
        <v/>
      </c>
      <c r="G30" s="102" t="n">
        <v/>
      </c>
      <c r="H30" s="102" t="n"/>
      <c r="I30" s="102" t="n"/>
      <c r="J30" s="102" t="n"/>
      <c r="K30" s="102" t="n"/>
      <c r="L30" s="102" t="n"/>
      <c r="M30" s="102" t="n"/>
      <c r="N30" s="102" t="n"/>
      <c r="O30" s="102" t="n"/>
      <c r="P30" s="102" t="n"/>
      <c r="Q30" s="102" t="n"/>
      <c r="R30" s="102" t="n"/>
      <c r="S30" s="102" t="n"/>
      <c r="T30" s="102" t="n"/>
      <c r="U30" s="102" t="n"/>
      <c r="V30" s="102" t="n"/>
      <c r="W30" s="102" t="n"/>
      <c r="X30" s="102" t="n"/>
      <c r="Y30" s="102" t="n"/>
      <c r="Z30" s="102" t="n"/>
      <c r="AA30" s="102" t="n"/>
      <c r="AB30" s="102" t="n"/>
    </row>
    <row r="31" hidden="1" ht="18" customHeight="1" s="204" thickBot="1">
      <c r="A31" s="147" t="inlineStr">
        <is>
          <t>Telah jatuh tempo Lebih dari 270 hari</t>
        </is>
      </c>
      <c r="B31" s="142" t="n"/>
      <c r="C31" s="102" t="n">
        <v/>
      </c>
      <c r="D31" s="102" t="n">
        <v/>
      </c>
      <c r="E31" s="102" t="n">
        <v/>
      </c>
      <c r="F31" s="102" t="n">
        <v/>
      </c>
      <c r="G31" s="102" t="n">
        <v/>
      </c>
      <c r="H31" s="102" t="n"/>
      <c r="I31" s="102" t="n"/>
      <c r="J31" s="102" t="n"/>
      <c r="K31" s="102" t="n"/>
      <c r="L31" s="102" t="n"/>
      <c r="M31" s="102" t="n"/>
      <c r="N31" s="102" t="n"/>
      <c r="O31" s="102" t="n"/>
      <c r="P31" s="102" t="n"/>
      <c r="Q31" s="102" t="n"/>
      <c r="R31" s="102" t="n"/>
      <c r="S31" s="102" t="n"/>
      <c r="T31" s="102" t="n"/>
      <c r="U31" s="102" t="n"/>
      <c r="V31" s="102" t="n"/>
      <c r="W31" s="102" t="n"/>
      <c r="X31" s="102" t="n"/>
      <c r="Y31" s="102" t="n"/>
      <c r="Z31" s="102" t="n"/>
      <c r="AA31" s="102" t="n"/>
      <c r="AB31" s="102" t="n"/>
    </row>
    <row r="32" hidden="1" ht="18" customHeight="1" s="204" thickBot="1">
      <c r="A32" s="147" t="inlineStr">
        <is>
          <t>Telah jatuh tempo Lebih dari 360 hari</t>
        </is>
      </c>
      <c r="B32" s="142" t="n"/>
      <c r="C32" s="102" t="n">
        <v/>
      </c>
      <c r="D32" s="102" t="n">
        <v/>
      </c>
      <c r="E32" s="102" t="n">
        <v/>
      </c>
      <c r="F32" s="102" t="n">
        <v/>
      </c>
      <c r="G32" s="102" t="n">
        <v/>
      </c>
      <c r="H32" s="102" t="n"/>
      <c r="I32" s="102" t="n"/>
      <c r="J32" s="102" t="n"/>
      <c r="K32" s="102" t="n"/>
      <c r="L32" s="102" t="n"/>
      <c r="M32" s="102" t="n"/>
      <c r="N32" s="102" t="n"/>
      <c r="O32" s="102" t="n"/>
      <c r="P32" s="102" t="n"/>
      <c r="Q32" s="102" t="n"/>
      <c r="R32" s="102" t="n"/>
      <c r="S32" s="102" t="n"/>
      <c r="T32" s="102" t="n"/>
      <c r="U32" s="102" t="n"/>
      <c r="V32" s="102" t="n"/>
      <c r="W32" s="102" t="n"/>
      <c r="X32" s="102" t="n"/>
      <c r="Y32" s="102" t="n"/>
      <c r="Z32" s="102" t="n"/>
      <c r="AA32" s="102" t="n"/>
      <c r="AB32" s="102" t="n"/>
    </row>
    <row r="33" hidden="1" ht="18" customHeight="1" s="204" thickBot="1">
      <c r="A33" s="147" t="inlineStr">
        <is>
          <t>Telah jatuh tempo Lebih dari 540 hari</t>
        </is>
      </c>
      <c r="B33" s="142" t="n"/>
      <c r="C33" s="102" t="n">
        <v/>
      </c>
      <c r="D33" s="102" t="n">
        <v/>
      </c>
      <c r="E33" s="102" t="n">
        <v/>
      </c>
      <c r="F33" s="102" t="n">
        <v/>
      </c>
      <c r="G33" s="102" t="n">
        <v/>
      </c>
      <c r="H33" s="102" t="n"/>
      <c r="I33" s="102" t="n"/>
      <c r="J33" s="102" t="n"/>
      <c r="K33" s="102" t="n"/>
      <c r="L33" s="102" t="n"/>
      <c r="M33" s="102" t="n"/>
      <c r="N33" s="102" t="n"/>
      <c r="O33" s="102" t="n"/>
      <c r="P33" s="102" t="n"/>
      <c r="Q33" s="102" t="n"/>
      <c r="R33" s="102" t="n"/>
      <c r="S33" s="102" t="n"/>
      <c r="T33" s="102" t="n"/>
      <c r="U33" s="102" t="n"/>
      <c r="V33" s="102" t="n"/>
      <c r="W33" s="102" t="n"/>
      <c r="X33" s="102" t="n"/>
      <c r="Y33" s="102" t="n"/>
      <c r="Z33" s="102" t="n"/>
      <c r="AA33" s="102" t="n"/>
      <c r="AB33" s="102" t="n"/>
    </row>
    <row r="34" hidden="1" ht="18" customHeight="1" s="204" thickBot="1">
      <c r="A34" s="147" t="inlineStr">
        <is>
          <t>Telah jatuh tempo Lebih dari 720 hari</t>
        </is>
      </c>
      <c r="B34" s="142" t="n"/>
      <c r="C34" s="102" t="n">
        <v/>
      </c>
      <c r="D34" s="102" t="n">
        <v/>
      </c>
      <c r="E34" s="102" t="n">
        <v/>
      </c>
      <c r="F34" s="102" t="n">
        <v/>
      </c>
      <c r="G34" s="102" t="n">
        <v/>
      </c>
      <c r="H34" s="102" t="n"/>
      <c r="I34" s="102" t="n"/>
      <c r="J34" s="102" t="n"/>
      <c r="K34" s="102" t="n"/>
      <c r="L34" s="102" t="n"/>
      <c r="M34" s="102" t="n"/>
      <c r="N34" s="102" t="n"/>
      <c r="O34" s="102" t="n"/>
      <c r="P34" s="102" t="n"/>
      <c r="Q34" s="102" t="n"/>
      <c r="R34" s="102" t="n"/>
      <c r="S34" s="102" t="n"/>
      <c r="T34" s="102" t="n"/>
      <c r="U34" s="102" t="n"/>
      <c r="V34" s="102" t="n"/>
      <c r="W34" s="102" t="n"/>
      <c r="X34" s="102" t="n"/>
      <c r="Y34" s="102" t="n"/>
      <c r="Z34" s="102" t="n"/>
      <c r="AA34" s="102" t="n"/>
      <c r="AB34" s="102" t="n"/>
    </row>
    <row r="35" ht="18" customHeight="1" s="204" thickBot="1">
      <c r="A35" s="144" t="inlineStr">
        <is>
          <t>Telah jatuh tempo</t>
        </is>
      </c>
      <c r="B35" s="144" t="n"/>
      <c r="C35" s="104" t="n">
        <v/>
      </c>
      <c r="D35" s="104" t="n">
        <v>314.431</v>
      </c>
      <c r="E35" s="104" t="n">
        <v>554.91</v>
      </c>
      <c r="F35" s="104" t="n">
        <v>448.035</v>
      </c>
      <c r="G35" s="104" t="n">
        <v>1358.945</v>
      </c>
      <c r="H35" s="104" t="n"/>
      <c r="I35" s="104" t="n"/>
      <c r="J35" s="104" t="n"/>
      <c r="K35" s="104" t="n"/>
      <c r="L35" s="104" t="n"/>
      <c r="M35" s="104" t="n"/>
      <c r="N35" s="104" t="n"/>
      <c r="O35" s="104" t="n"/>
      <c r="P35" s="104" t="n"/>
      <c r="Q35" s="104" t="n"/>
      <c r="R35" s="104" t="n"/>
      <c r="S35" s="104" t="n"/>
      <c r="T35" s="104" t="n"/>
      <c r="U35" s="104" t="n"/>
      <c r="V35" s="104" t="n"/>
      <c r="W35" s="104" t="n"/>
      <c r="X35" s="104" t="n"/>
      <c r="Y35" s="104" t="n"/>
      <c r="Z35" s="104" t="n"/>
      <c r="AA35" s="104" t="n"/>
      <c r="AB35" s="104" t="n"/>
    </row>
    <row r="36" ht="18" customHeight="1" s="204" thickBot="1">
      <c r="A36" s="144" t="inlineStr">
        <is>
          <t>Piutang usaha - Kotor</t>
        </is>
      </c>
      <c r="B36" s="144" t="n"/>
      <c r="C36" s="104" t="n">
        <v/>
      </c>
      <c r="D36" s="104" t="n">
        <v>1565.601</v>
      </c>
      <c r="E36" s="104" t="n">
        <v>1973.621</v>
      </c>
      <c r="F36" s="104" t="n">
        <v>1244.594</v>
      </c>
      <c r="G36" s="104" t="n">
        <v>1358.945</v>
      </c>
      <c r="H36" s="104" t="n"/>
      <c r="I36" s="104" t="n"/>
      <c r="J36" s="104" t="n"/>
      <c r="K36" s="104" t="n"/>
      <c r="L36" s="104" t="n"/>
      <c r="M36" s="104" t="n"/>
      <c r="N36" s="104" t="n"/>
      <c r="O36" s="104" t="n"/>
      <c r="P36" s="104" t="n"/>
      <c r="Q36" s="104" t="n"/>
      <c r="R36" s="104" t="n"/>
      <c r="S36" s="104" t="n"/>
      <c r="T36" s="104" t="n"/>
      <c r="U36" s="104" t="n"/>
      <c r="V36" s="104" t="n"/>
      <c r="W36" s="104" t="n"/>
      <c r="X36" s="104" t="n"/>
      <c r="Y36" s="104" t="n"/>
      <c r="Z36" s="104" t="n"/>
      <c r="AA36" s="104" t="n"/>
      <c r="AB36" s="104" t="n"/>
    </row>
    <row r="37" ht="18" customHeight="1" s="204" thickBot="1">
      <c r="A37" s="145" t="inlineStr">
        <is>
          <t>Penyisihan penurunan nilai piutang usaha</t>
        </is>
      </c>
      <c r="B37" s="144" t="n"/>
      <c r="C37" s="146" t="n">
        <v>88.274</v>
      </c>
      <c r="D37" s="146" t="n">
        <v>117.925</v>
      </c>
      <c r="E37" s="146" t="n">
        <v>140.998</v>
      </c>
      <c r="F37" s="146" t="n">
        <v>150.323</v>
      </c>
      <c r="G37" s="146" t="n">
        <v>210.151</v>
      </c>
      <c r="H37" s="146" t="n"/>
      <c r="I37" s="146" t="n"/>
      <c r="J37" s="146" t="n"/>
      <c r="K37" s="146" t="n"/>
      <c r="L37" s="146" t="n"/>
      <c r="M37" s="146" t="n"/>
      <c r="N37" s="146" t="n"/>
      <c r="O37" s="146" t="n"/>
      <c r="P37" s="146" t="n"/>
      <c r="Q37" s="146" t="n"/>
      <c r="R37" s="146" t="n"/>
      <c r="S37" s="146" t="n"/>
      <c r="T37" s="146" t="n"/>
      <c r="U37" s="146" t="n"/>
      <c r="V37" s="146" t="n"/>
      <c r="W37" s="146" t="n"/>
      <c r="X37" s="146" t="n"/>
      <c r="Y37" s="146" t="n"/>
      <c r="Z37" s="146" t="n"/>
      <c r="AA37" s="146" t="n"/>
      <c r="AB37" s="146" t="n"/>
    </row>
    <row r="38" ht="18" customHeight="1" s="204" thickBot="1">
      <c r="A38" s="144" t="inlineStr">
        <is>
          <t>Piutang usaha</t>
        </is>
      </c>
      <c r="B38" s="144" t="n"/>
      <c r="C38" s="104" t="n">
        <v/>
      </c>
      <c r="D38" s="104" t="n">
        <v>1447.676</v>
      </c>
      <c r="E38" s="104" t="n">
        <v>1832.623</v>
      </c>
      <c r="F38" s="104" t="n">
        <v>1094.271</v>
      </c>
      <c r="G38" s="104" t="n">
        <v>1148.794</v>
      </c>
      <c r="H38" s="104" t="n"/>
      <c r="I38" s="104" t="n"/>
      <c r="J38" s="104" t="n"/>
      <c r="K38" s="104" t="n"/>
      <c r="L38" s="104" t="n"/>
      <c r="M38" s="104" t="n"/>
      <c r="N38" s="104" t="n"/>
      <c r="O38" s="104" t="n"/>
      <c r="P38" s="104" t="n"/>
      <c r="Q38" s="104" t="n"/>
      <c r="R38" s="104" t="n"/>
      <c r="S38" s="104" t="n"/>
      <c r="T38" s="104" t="n"/>
      <c r="U38" s="104" t="n"/>
      <c r="V38" s="104" t="n"/>
      <c r="W38" s="104" t="n"/>
      <c r="X38" s="104" t="n"/>
      <c r="Y38" s="104" t="n"/>
      <c r="Z38" s="104" t="n"/>
      <c r="AA38" s="104" t="n"/>
      <c r="AB38" s="104" t="n"/>
    </row>
  </sheetData>
  <mergeCells count="1">
    <mergeCell ref="A1:C1"/>
  </mergeCells>
  <dataValidations count="2">
    <dataValidation sqref="C37:AB37 C4:AB34" showErrorMessage="1" showInputMessage="1" allowBlank="1" errorTitle="Invalid Data Type" error="Please input data in Numeric Data Type" type="decimal">
      <formula1>-9.99999999999999E+33</formula1>
      <formula2>9.99999999999999E+33</formula2>
    </dataValidation>
    <dataValidation sqref="C35:AB36 C38:AB38" showErrorMessage="1" showInputMessage="1" allowBlank="1" errorTitle="Invalid Data Type" error="Please input data in Numeric Data Type" type="decimal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B53"/>
  <sheetViews>
    <sheetView showGridLines="0" topLeftCell="A1" workbookViewId="0">
      <pane xSplit="2" ySplit="3" topLeftCell="C4" activePane="bottomRight" state="frozen"/>
      <selection pane="topRight"/>
      <selection pane="bottomLeft"/>
      <selection pane="bottomRight" activeCell="Z1" sqref="Z1:AB1048576"/>
    </sheetView>
  </sheetViews>
  <sheetFormatPr baseColWidth="10" defaultColWidth="9.3984375" defaultRowHeight="15"/>
  <cols>
    <col collapsed="1" width="37.19921875" customWidth="1" style="198" min="1" max="1"/>
    <col width="26" customWidth="1" style="198" min="2" max="2"/>
    <col collapsed="1" width="21" customWidth="1" style="198" min="3" max="28"/>
    <col collapsed="1" width="9.3984375" customWidth="1" style="198" min="29" max="16384"/>
  </cols>
  <sheetData>
    <row r="1" ht="18" customHeight="1" s="204">
      <c r="A1" s="197" t="inlineStr">
        <is>
          <t>Rincian piutang usaha berdasarkan rincian pihak</t>
        </is>
      </c>
    </row>
    <row r="2">
      <c r="A2" s="138" t="n">
        <v>1</v>
      </c>
    </row>
    <row r="3" ht="16" customHeight="1" s="204">
      <c r="A3" s="139" t="inlineStr">
        <is>
          <t>Period</t>
        </is>
      </c>
      <c r="B3" s="140" t="n"/>
      <c r="C3" s="141" t="inlineStr">
        <is>
          <t>2021-12-31</t>
        </is>
      </c>
      <c r="D3" s="141" t="inlineStr">
        <is>
          <t>2022-12-31</t>
        </is>
      </c>
      <c r="E3" s="141" t="inlineStr">
        <is>
          <t>2023-12-31</t>
        </is>
      </c>
      <c r="F3" s="141" t="inlineStr">
        <is>
          <t>2024-12-31</t>
        </is>
      </c>
      <c r="G3" s="141" t="n"/>
      <c r="H3" s="141" t="n"/>
      <c r="I3" s="141" t="n"/>
      <c r="J3" s="141" t="n"/>
      <c r="K3" s="141" t="n"/>
      <c r="L3" s="141" t="n"/>
      <c r="M3" s="141" t="n"/>
      <c r="N3" s="141" t="n"/>
      <c r="O3" s="141" t="n"/>
      <c r="P3" s="141" t="n"/>
      <c r="Q3" s="141" t="n"/>
      <c r="R3" s="141" t="n"/>
      <c r="S3" s="141" t="n"/>
      <c r="T3" s="141" t="n"/>
      <c r="U3" s="141" t="n"/>
      <c r="V3" s="141" t="n"/>
      <c r="W3" s="141" t="n"/>
      <c r="X3" s="141" t="n"/>
      <c r="Y3" s="141" t="n"/>
      <c r="Z3" s="141" t="n"/>
      <c r="AA3" s="141" t="n"/>
      <c r="AB3" s="141" t="n"/>
    </row>
    <row r="4" ht="18" customHeight="1" s="204" thickBot="1">
      <c r="A4" s="142" t="inlineStr">
        <is>
          <t>Pihak ketiga 1 - Nama</t>
        </is>
      </c>
      <c r="B4" s="142" t="n"/>
      <c r="C4" s="143" t="n">
        <v/>
      </c>
      <c r="D4" s="143" t="inlineStr">
        <is>
          <t>Glencore International AG</t>
        </is>
      </c>
      <c r="E4" s="143" t="inlineStr">
        <is>
          <t>Singapore Zhimei</t>
        </is>
      </c>
      <c r="F4" s="143" t="inlineStr">
        <is>
          <t>Singapore Zhimei</t>
        </is>
      </c>
      <c r="G4" s="143" t="n"/>
      <c r="H4" s="143" t="n"/>
      <c r="I4" s="143" t="n"/>
      <c r="J4" s="143" t="n"/>
      <c r="K4" s="143" t="n"/>
      <c r="L4" s="143" t="n"/>
      <c r="M4" s="143" t="n"/>
      <c r="N4" s="143" t="n"/>
      <c r="O4" s="143" t="n"/>
      <c r="P4" s="143" t="n"/>
      <c r="Q4" s="143" t="n"/>
      <c r="R4" s="143" t="n"/>
      <c r="S4" s="143" t="n"/>
      <c r="T4" s="143" t="n"/>
      <c r="U4" s="143" t="n"/>
      <c r="V4" s="143" t="n"/>
      <c r="W4" s="143" t="n"/>
      <c r="X4" s="143" t="n"/>
      <c r="Y4" s="143" t="n"/>
      <c r="Z4" s="143" t="n"/>
      <c r="AA4" s="143" t="n"/>
      <c r="AB4" s="143" t="n"/>
    </row>
    <row r="5" ht="18" customHeight="1" s="204" thickBot="1">
      <c r="A5" s="142" t="inlineStr">
        <is>
          <t>Pihak ketiga 1 - Jumlah</t>
        </is>
      </c>
      <c r="B5" s="142" t="n"/>
      <c r="C5" s="102" t="n">
        <v>223.08</v>
      </c>
      <c r="D5" s="102" t="n">
        <v/>
      </c>
      <c r="E5" s="102" t="n">
        <v>39.749</v>
      </c>
      <c r="F5" s="102" t="n">
        <v>188.986</v>
      </c>
      <c r="G5" s="102" t="n"/>
      <c r="H5" s="102" t="n"/>
      <c r="I5" s="102" t="n"/>
      <c r="J5" s="102" t="n"/>
      <c r="K5" s="102" t="n"/>
      <c r="L5" s="102" t="n"/>
      <c r="M5" s="102" t="n"/>
      <c r="N5" s="102" t="n"/>
      <c r="O5" s="102" t="n"/>
      <c r="P5" s="102" t="n"/>
      <c r="Q5" s="102" t="n"/>
      <c r="R5" s="102" t="n"/>
      <c r="S5" s="102" t="n"/>
      <c r="T5" s="102" t="n"/>
      <c r="U5" s="102" t="n"/>
      <c r="V5" s="102" t="n"/>
      <c r="W5" s="102" t="n"/>
      <c r="X5" s="102" t="n"/>
      <c r="Y5" s="102" t="n"/>
      <c r="Z5" s="102" t="n"/>
      <c r="AA5" s="102" t="n"/>
      <c r="AB5" s="102" t="n"/>
    </row>
    <row r="6" ht="18" customHeight="1" s="204" thickBot="1">
      <c r="A6" s="142" t="inlineStr">
        <is>
          <t>Pihak ketiga 2 - Nama</t>
        </is>
      </c>
      <c r="B6" s="142" t="n"/>
      <c r="C6" s="143" t="n">
        <v/>
      </c>
      <c r="D6" s="143" t="inlineStr">
        <is>
          <t>Trafigura Pte. Ltd.</t>
        </is>
      </c>
      <c r="E6" s="143" t="inlineStr">
        <is>
          <t>Jindal Stainless Limited</t>
        </is>
      </c>
      <c r="F6" s="143" t="inlineStr">
        <is>
          <t>Jindal Stainless Limited</t>
        </is>
      </c>
      <c r="G6" s="143" t="n"/>
      <c r="H6" s="143" t="n"/>
      <c r="I6" s="143" t="n"/>
      <c r="J6" s="143" t="n"/>
      <c r="K6" s="143" t="n"/>
      <c r="L6" s="143" t="n"/>
      <c r="M6" s="143" t="n"/>
      <c r="N6" s="143" t="n"/>
      <c r="O6" s="143" t="n"/>
      <c r="P6" s="143" t="n"/>
      <c r="Q6" s="143" t="n"/>
      <c r="R6" s="143" t="n"/>
      <c r="S6" s="143" t="n"/>
      <c r="T6" s="143" t="n"/>
      <c r="U6" s="143" t="n"/>
      <c r="V6" s="143" t="n"/>
      <c r="W6" s="143" t="n"/>
      <c r="X6" s="143" t="n"/>
      <c r="Y6" s="143" t="n"/>
      <c r="Z6" s="143" t="n"/>
      <c r="AA6" s="143" t="n"/>
      <c r="AB6" s="143" t="n"/>
    </row>
    <row r="7" ht="18" customHeight="1" s="204" thickBot="1">
      <c r="A7" s="142" t="inlineStr">
        <is>
          <t>Pihak ketiga 2 - Jumlah</t>
        </is>
      </c>
      <c r="B7" s="142" t="n"/>
      <c r="C7" s="102" t="n">
        <v>207.603</v>
      </c>
      <c r="D7" s="102" t="n">
        <v/>
      </c>
      <c r="E7" s="102" t="n">
        <v>135.987</v>
      </c>
      <c r="F7" s="102" t="n">
        <v>0.026</v>
      </c>
      <c r="G7" s="102" t="n"/>
      <c r="H7" s="102" t="n"/>
      <c r="I7" s="102" t="n"/>
      <c r="J7" s="102" t="n"/>
      <c r="K7" s="102" t="n"/>
      <c r="L7" s="102" t="n"/>
      <c r="M7" s="102" t="n"/>
      <c r="N7" s="102" t="n"/>
      <c r="O7" s="102" t="n"/>
      <c r="P7" s="102" t="n"/>
      <c r="Q7" s="102" t="n"/>
      <c r="R7" s="102" t="n"/>
      <c r="S7" s="102" t="n"/>
      <c r="T7" s="102" t="n"/>
      <c r="U7" s="102" t="n"/>
      <c r="V7" s="102" t="n"/>
      <c r="W7" s="102" t="n"/>
      <c r="X7" s="102" t="n"/>
      <c r="Y7" s="102" t="n"/>
      <c r="Z7" s="102" t="n"/>
      <c r="AA7" s="102" t="n"/>
      <c r="AB7" s="102" t="n"/>
    </row>
    <row r="8" ht="18" customHeight="1" s="204" thickBot="1">
      <c r="A8" s="142" t="inlineStr">
        <is>
          <t>Pihak ketiga 3 - Nama</t>
        </is>
      </c>
      <c r="B8" s="142" t="n"/>
      <c r="C8" s="143" t="n">
        <v/>
      </c>
      <c r="D8" s="143" t="inlineStr">
        <is>
          <t>PT Kejora Pratama Mineral</t>
        </is>
      </c>
      <c r="E8" s="143" t="inlineStr">
        <is>
          <t>Hongkong Junren International Trading Co., Ltd</t>
        </is>
      </c>
      <c r="F8" s="143" t="inlineStr">
        <is>
          <t>PT Kejora Pratama Mineral</t>
        </is>
      </c>
      <c r="G8" s="143" t="n"/>
      <c r="H8" s="143" t="n"/>
      <c r="I8" s="143" t="n"/>
      <c r="J8" s="143" t="n"/>
      <c r="K8" s="143" t="n"/>
      <c r="L8" s="143" t="n"/>
      <c r="M8" s="143" t="n"/>
      <c r="N8" s="143" t="n"/>
      <c r="O8" s="143" t="n"/>
      <c r="P8" s="143" t="n"/>
      <c r="Q8" s="143" t="n"/>
      <c r="R8" s="143" t="n"/>
      <c r="S8" s="143" t="n"/>
      <c r="T8" s="143" t="n"/>
      <c r="U8" s="143" t="n"/>
      <c r="V8" s="143" t="n"/>
      <c r="W8" s="143" t="n"/>
      <c r="X8" s="143" t="n"/>
      <c r="Y8" s="143" t="n"/>
      <c r="Z8" s="143" t="n"/>
      <c r="AA8" s="143" t="n"/>
      <c r="AB8" s="143" t="n"/>
    </row>
    <row r="9" ht="18" customHeight="1" s="204" thickBot="1">
      <c r="A9" s="142" t="inlineStr">
        <is>
          <t>Pihak ketiga 3 - Jumlah</t>
        </is>
      </c>
      <c r="B9" s="142" t="n"/>
      <c r="C9" s="102" t="n">
        <v/>
      </c>
      <c r="D9" s="102" t="n">
        <v>181.903</v>
      </c>
      <c r="E9" s="102" t="n">
        <v>178.107</v>
      </c>
      <c r="F9" s="102" t="n">
        <v>124.28</v>
      </c>
      <c r="G9" s="102" t="n"/>
      <c r="H9" s="102" t="n"/>
      <c r="I9" s="102" t="n"/>
      <c r="J9" s="102" t="n"/>
      <c r="K9" s="102" t="n"/>
      <c r="L9" s="102" t="n"/>
      <c r="M9" s="102" t="n"/>
      <c r="N9" s="102" t="n"/>
      <c r="O9" s="102" t="n"/>
      <c r="P9" s="102" t="n"/>
      <c r="Q9" s="102" t="n"/>
      <c r="R9" s="102" t="n"/>
      <c r="S9" s="102" t="n"/>
      <c r="T9" s="102" t="n"/>
      <c r="U9" s="102" t="n"/>
      <c r="V9" s="102" t="n"/>
      <c r="W9" s="102" t="n"/>
      <c r="X9" s="102" t="n"/>
      <c r="Y9" s="102" t="n"/>
      <c r="Z9" s="102" t="n"/>
      <c r="AA9" s="102" t="n"/>
      <c r="AB9" s="102" t="n"/>
    </row>
    <row r="10" ht="18" customHeight="1" s="204" thickBot="1">
      <c r="A10" s="142" t="inlineStr">
        <is>
          <t>Pihak ketiga 4 - Nama</t>
        </is>
      </c>
      <c r="B10" s="142" t="n"/>
      <c r="C10" s="143" t="n">
        <v/>
      </c>
      <c r="D10" s="143" t="inlineStr">
        <is>
          <t>PT Mineral Maju Sejahtera</t>
        </is>
      </c>
      <c r="E10" s="143" t="inlineStr">
        <is>
          <t>PT Kejora Pratama Mineral</t>
        </is>
      </c>
      <c r="F10" s="143" t="inlineStr">
        <is>
          <t>PT Xingda Trading Indonesia</t>
        </is>
      </c>
      <c r="G10" s="143" t="n"/>
      <c r="H10" s="143" t="n"/>
      <c r="I10" s="143" t="n"/>
      <c r="J10" s="143" t="n"/>
      <c r="K10" s="143" t="n"/>
      <c r="L10" s="143" t="n"/>
      <c r="M10" s="143" t="n"/>
      <c r="N10" s="143" t="n"/>
      <c r="O10" s="143" t="n"/>
      <c r="P10" s="143" t="n"/>
      <c r="Q10" s="143" t="n"/>
      <c r="R10" s="143" t="n"/>
      <c r="S10" s="143" t="n"/>
      <c r="T10" s="143" t="n"/>
      <c r="U10" s="143" t="n"/>
      <c r="V10" s="143" t="n"/>
      <c r="W10" s="143" t="n"/>
      <c r="X10" s="143" t="n"/>
      <c r="Y10" s="143" t="n"/>
      <c r="Z10" s="143" t="n"/>
      <c r="AA10" s="143" t="n"/>
      <c r="AB10" s="143" t="n"/>
    </row>
    <row r="11" ht="18" customHeight="1" s="204" thickBot="1">
      <c r="A11" s="142" t="inlineStr">
        <is>
          <t>Pihak ketiga 4 - Jumlah</t>
        </is>
      </c>
      <c r="B11" s="142" t="n"/>
      <c r="C11" s="102" t="n">
        <v>8.898</v>
      </c>
      <c r="D11" s="102" t="n">
        <v>150.299</v>
      </c>
      <c r="E11" s="102" t="n">
        <v>123.387</v>
      </c>
      <c r="F11" s="102" t="n">
        <v>122.83</v>
      </c>
      <c r="G11" s="102" t="n"/>
      <c r="H11" s="102" t="n"/>
      <c r="I11" s="102" t="n"/>
      <c r="J11" s="102" t="n"/>
      <c r="K11" s="102" t="n"/>
      <c r="L11" s="102" t="n"/>
      <c r="M11" s="102" t="n"/>
      <c r="N11" s="102" t="n"/>
      <c r="O11" s="102" t="n"/>
      <c r="P11" s="102" t="n"/>
      <c r="Q11" s="102" t="n"/>
      <c r="R11" s="102" t="n"/>
      <c r="S11" s="102" t="n"/>
      <c r="T11" s="102" t="n"/>
      <c r="U11" s="102" t="n"/>
      <c r="V11" s="102" t="n"/>
      <c r="W11" s="102" t="n"/>
      <c r="X11" s="102" t="n"/>
      <c r="Y11" s="102" t="n"/>
      <c r="Z11" s="102" t="n"/>
      <c r="AA11" s="102" t="n"/>
      <c r="AB11" s="102" t="n"/>
    </row>
    <row r="12" ht="18" customHeight="1" s="204" thickBot="1">
      <c r="A12" s="142" t="inlineStr">
        <is>
          <t>Pihak ketiga 5 - Nama</t>
        </is>
      </c>
      <c r="B12" s="142" t="n"/>
      <c r="C12" s="143" t="n">
        <v/>
      </c>
      <c r="D12" s="143" t="inlineStr">
        <is>
          <t>Jindal Stainless Limited</t>
        </is>
      </c>
      <c r="E12" s="143" t="inlineStr">
        <is>
          <t>PT Nusantara Bara Lestari</t>
        </is>
      </c>
      <c r="F12" s="143" t="inlineStr">
        <is>
          <t>PT Nusantara Bara Lestari</t>
        </is>
      </c>
      <c r="G12" s="143" t="n"/>
      <c r="H12" s="143" t="n"/>
      <c r="I12" s="143" t="n"/>
      <c r="J12" s="143" t="n"/>
      <c r="K12" s="143" t="n"/>
      <c r="L12" s="143" t="n"/>
      <c r="M12" s="143" t="n"/>
      <c r="N12" s="143" t="n"/>
      <c r="O12" s="143" t="n"/>
      <c r="P12" s="143" t="n"/>
      <c r="Q12" s="143" t="n"/>
      <c r="R12" s="143" t="n"/>
      <c r="S12" s="143" t="n"/>
      <c r="T12" s="143" t="n"/>
      <c r="U12" s="143" t="n"/>
      <c r="V12" s="143" t="n"/>
      <c r="W12" s="143" t="n"/>
      <c r="X12" s="143" t="n"/>
      <c r="Y12" s="143" t="n"/>
      <c r="Z12" s="143" t="n"/>
      <c r="AA12" s="143" t="n"/>
      <c r="AB12" s="143" t="n"/>
    </row>
    <row r="13" ht="18" customHeight="1" s="204" thickBot="1">
      <c r="A13" s="142" t="inlineStr">
        <is>
          <t>Pihak ketiga 5 - Jumlah</t>
        </is>
      </c>
      <c r="B13" s="142" t="n"/>
      <c r="C13" s="102" t="n">
        <v>141.657</v>
      </c>
      <c r="D13" s="102" t="n">
        <v/>
      </c>
      <c r="E13" s="102" t="n">
        <v>8.224</v>
      </c>
      <c r="F13" s="102" t="n">
        <v>74.69499999999999</v>
      </c>
      <c r="G13" s="102" t="n"/>
      <c r="H13" s="102" t="n"/>
      <c r="I13" s="102" t="n"/>
      <c r="J13" s="102" t="n"/>
      <c r="K13" s="102" t="n"/>
      <c r="L13" s="102" t="n"/>
      <c r="M13" s="102" t="n"/>
      <c r="N13" s="102" t="n"/>
      <c r="O13" s="102" t="n"/>
      <c r="P13" s="102" t="n"/>
      <c r="Q13" s="102" t="n"/>
      <c r="R13" s="102" t="n"/>
      <c r="S13" s="102" t="n"/>
      <c r="T13" s="102" t="n"/>
      <c r="U13" s="102" t="n"/>
      <c r="V13" s="102" t="n"/>
      <c r="W13" s="102" t="n"/>
      <c r="X13" s="102" t="n"/>
      <c r="Y13" s="102" t="n"/>
      <c r="Z13" s="102" t="n"/>
      <c r="AA13" s="102" t="n"/>
      <c r="AB13" s="102" t="n"/>
    </row>
    <row r="14" ht="18" customHeight="1" s="204" thickBot="1">
      <c r="A14" s="142" t="inlineStr">
        <is>
          <t>Pihak ketiga 6 - Nama</t>
        </is>
      </c>
      <c r="B14" s="142" t="n"/>
      <c r="C14" s="143" t="n">
        <v/>
      </c>
      <c r="D14" s="143" t="inlineStr">
        <is>
          <t>PT Obsidian Stainless Steel</t>
        </is>
      </c>
      <c r="E14" s="143" t="inlineStr">
        <is>
          <t>PT Mineral Maju Sejahtera</t>
        </is>
      </c>
      <c r="F14" s="143" t="inlineStr">
        <is>
          <t>PT Universal Metal Trading</t>
        </is>
      </c>
      <c r="G14" s="143" t="n"/>
      <c r="H14" s="143" t="n"/>
      <c r="I14" s="143" t="n"/>
      <c r="J14" s="143" t="n"/>
      <c r="K14" s="143" t="n"/>
      <c r="L14" s="143" t="n"/>
      <c r="M14" s="143" t="n"/>
      <c r="N14" s="143" t="n"/>
      <c r="O14" s="143" t="n"/>
      <c r="P14" s="143" t="n"/>
      <c r="Q14" s="143" t="n"/>
      <c r="R14" s="143" t="n"/>
      <c r="S14" s="143" t="n"/>
      <c r="T14" s="143" t="n"/>
      <c r="U14" s="143" t="n"/>
      <c r="V14" s="143" t="n"/>
      <c r="W14" s="143" t="n"/>
      <c r="X14" s="143" t="n"/>
      <c r="Y14" s="143" t="n"/>
      <c r="Z14" s="143" t="n"/>
      <c r="AA14" s="143" t="n"/>
      <c r="AB14" s="143" t="n"/>
    </row>
    <row r="15" ht="18" customHeight="1" s="204" thickBot="1">
      <c r="A15" s="142" t="inlineStr">
        <is>
          <t>Pihak ketiga 6 - Jumlah</t>
        </is>
      </c>
      <c r="B15" s="142" t="n"/>
      <c r="C15" s="102" t="n">
        <v/>
      </c>
      <c r="D15" s="102" t="n">
        <v>102.245</v>
      </c>
      <c r="E15" s="102" t="n">
        <v>237.259</v>
      </c>
      <c r="F15" s="102" t="n">
        <v>73.149</v>
      </c>
      <c r="G15" s="102" t="n"/>
      <c r="H15" s="102" t="n"/>
      <c r="I15" s="102" t="n"/>
      <c r="J15" s="102" t="n"/>
      <c r="K15" s="102" t="n"/>
      <c r="L15" s="102" t="n"/>
      <c r="M15" s="102" t="n"/>
      <c r="N15" s="102" t="n"/>
      <c r="O15" s="102" t="n"/>
      <c r="P15" s="102" t="n"/>
      <c r="Q15" s="102" t="n"/>
      <c r="R15" s="102" t="n"/>
      <c r="S15" s="102" t="n"/>
      <c r="T15" s="102" t="n"/>
      <c r="U15" s="102" t="n"/>
      <c r="V15" s="102" t="n"/>
      <c r="W15" s="102" t="n"/>
      <c r="X15" s="102" t="n"/>
      <c r="Y15" s="102" t="n"/>
      <c r="Z15" s="102" t="n"/>
      <c r="AA15" s="102" t="n"/>
      <c r="AB15" s="102" t="n"/>
    </row>
    <row r="16" ht="18" customHeight="1" s="204" thickBot="1">
      <c r="A16" s="142" t="inlineStr">
        <is>
          <t>Pihak ketiga 7 - Nama</t>
        </is>
      </c>
      <c r="B16" s="142" t="n"/>
      <c r="C16" s="143" t="n">
        <v/>
      </c>
      <c r="D16" s="143" t="inlineStr">
        <is>
          <t>PT Virtue Dragon Nickel Industry</t>
        </is>
      </c>
      <c r="E16" s="143" t="inlineStr">
        <is>
          <t>PT Langit Metal Industry</t>
        </is>
      </c>
      <c r="F16" s="143" t="inlineStr">
        <is>
          <t>PT Mineral Maju Sejahtera</t>
        </is>
      </c>
      <c r="G16" s="143" t="n"/>
      <c r="H16" s="143" t="n"/>
      <c r="I16" s="143" t="n"/>
      <c r="J16" s="143" t="n"/>
      <c r="K16" s="143" t="n"/>
      <c r="L16" s="143" t="n"/>
      <c r="M16" s="143" t="n"/>
      <c r="N16" s="143" t="n"/>
      <c r="O16" s="143" t="n"/>
      <c r="P16" s="143" t="n"/>
      <c r="Q16" s="143" t="n"/>
      <c r="R16" s="143" t="n"/>
      <c r="S16" s="143" t="n"/>
      <c r="T16" s="143" t="n"/>
      <c r="U16" s="143" t="n"/>
      <c r="V16" s="143" t="n"/>
      <c r="W16" s="143" t="n"/>
      <c r="X16" s="143" t="n"/>
      <c r="Y16" s="143" t="n"/>
      <c r="Z16" s="143" t="n"/>
      <c r="AA16" s="143" t="n"/>
      <c r="AB16" s="143" t="n"/>
    </row>
    <row r="17" ht="18" customHeight="1" s="204" thickBot="1">
      <c r="A17" s="142" t="inlineStr">
        <is>
          <t>Pihak ketiga 7 - Jumlah</t>
        </is>
      </c>
      <c r="B17" s="142" t="n"/>
      <c r="C17" s="102" t="n">
        <v/>
      </c>
      <c r="D17" s="102" t="n">
        <v>100.327</v>
      </c>
      <c r="E17" s="102" t="n">
        <v>1.268</v>
      </c>
      <c r="F17" s="102" t="n">
        <v>47.793</v>
      </c>
      <c r="G17" s="102" t="n"/>
      <c r="H17" s="102" t="n"/>
      <c r="I17" s="102" t="n"/>
      <c r="J17" s="102" t="n"/>
      <c r="K17" s="102" t="n"/>
      <c r="L17" s="102" t="n"/>
      <c r="M17" s="102" t="n"/>
      <c r="N17" s="102" t="n"/>
      <c r="O17" s="102" t="n"/>
      <c r="P17" s="102" t="n"/>
      <c r="Q17" s="102" t="n"/>
      <c r="R17" s="102" t="n"/>
      <c r="S17" s="102" t="n"/>
      <c r="T17" s="102" t="n"/>
      <c r="U17" s="102" t="n"/>
      <c r="V17" s="102" t="n"/>
      <c r="W17" s="102" t="n"/>
      <c r="X17" s="102" t="n"/>
      <c r="Y17" s="102" t="n"/>
      <c r="Z17" s="102" t="n"/>
      <c r="AA17" s="102" t="n"/>
      <c r="AB17" s="102" t="n"/>
    </row>
    <row r="18" ht="18" customHeight="1" s="204" thickBot="1">
      <c r="A18" s="142" t="inlineStr">
        <is>
          <t>Pihak ketiga 8 - Nama</t>
        </is>
      </c>
      <c r="B18" s="142" t="n"/>
      <c r="C18" s="143" t="n">
        <v/>
      </c>
      <c r="D18" s="143" t="inlineStr">
        <is>
          <t>PT Tsingkun Dua Delapan</t>
        </is>
      </c>
      <c r="E18" s="143" t="inlineStr">
        <is>
          <t>PT Obsidian Stainless Steel</t>
        </is>
      </c>
      <c r="F18" s="143" t="inlineStr">
        <is>
          <t>PT Virtue Dragon Nickel Industry</t>
        </is>
      </c>
      <c r="G18" s="143" t="n"/>
      <c r="H18" s="143" t="n"/>
      <c r="I18" s="143" t="n"/>
      <c r="J18" s="143" t="n"/>
      <c r="K18" s="143" t="n"/>
      <c r="L18" s="143" t="n"/>
      <c r="M18" s="143" t="n"/>
      <c r="N18" s="143" t="n"/>
      <c r="O18" s="143" t="n"/>
      <c r="P18" s="143" t="n"/>
      <c r="Q18" s="143" t="n"/>
      <c r="R18" s="143" t="n"/>
      <c r="S18" s="143" t="n"/>
      <c r="T18" s="143" t="n"/>
      <c r="U18" s="143" t="n"/>
      <c r="V18" s="143" t="n"/>
      <c r="W18" s="143" t="n"/>
      <c r="X18" s="143" t="n"/>
      <c r="Y18" s="143" t="n"/>
      <c r="Z18" s="143" t="n"/>
      <c r="AA18" s="143" t="n"/>
      <c r="AB18" s="143" t="n"/>
    </row>
    <row r="19" ht="18" customHeight="1" s="204" thickBot="1">
      <c r="A19" s="142" t="inlineStr">
        <is>
          <t>Pihak ketiga 8 - Jumlah</t>
        </is>
      </c>
      <c r="B19" s="142" t="n"/>
      <c r="C19" s="102" t="n">
        <v/>
      </c>
      <c r="D19" s="102" t="n">
        <v>89.786</v>
      </c>
      <c r="E19" s="102" t="n">
        <v>58.293</v>
      </c>
      <c r="F19" s="102" t="n">
        <v>44.585</v>
      </c>
      <c r="G19" s="102" t="n"/>
      <c r="H19" s="102" t="n"/>
      <c r="I19" s="102" t="n"/>
      <c r="J19" s="102" t="n"/>
      <c r="K19" s="102" t="n"/>
      <c r="L19" s="102" t="n"/>
      <c r="M19" s="102" t="n"/>
      <c r="N19" s="102" t="n"/>
      <c r="O19" s="102" t="n"/>
      <c r="P19" s="102" t="n"/>
      <c r="Q19" s="102" t="n"/>
      <c r="R19" s="102" t="n"/>
      <c r="S19" s="102" t="n"/>
      <c r="T19" s="102" t="n"/>
      <c r="U19" s="102" t="n"/>
      <c r="V19" s="102" t="n"/>
      <c r="W19" s="102" t="n"/>
      <c r="X19" s="102" t="n"/>
      <c r="Y19" s="102" t="n"/>
      <c r="Z19" s="102" t="n"/>
      <c r="AA19" s="102" t="n"/>
      <c r="AB19" s="102" t="n"/>
    </row>
    <row r="20" ht="18" customHeight="1" s="204" thickBot="1">
      <c r="A20" s="142" t="inlineStr">
        <is>
          <t>Pihak ketiga 9 - Nama</t>
        </is>
      </c>
      <c r="B20" s="142" t="n"/>
      <c r="C20" s="143" t="n">
        <v/>
      </c>
      <c r="D20" s="143" t="inlineStr">
        <is>
          <t>Cronimet Ferroleg GmbH</t>
        </is>
      </c>
      <c r="E20" s="143" t="n">
        <v/>
      </c>
      <c r="F20" s="143" t="inlineStr">
        <is>
          <t>PT Langit Metal Industry</t>
        </is>
      </c>
      <c r="G20" s="143" t="n"/>
      <c r="H20" s="143" t="n"/>
      <c r="I20" s="143" t="n"/>
      <c r="J20" s="143" t="n"/>
      <c r="K20" s="143" t="n"/>
      <c r="L20" s="143" t="n"/>
      <c r="M20" s="143" t="n"/>
      <c r="N20" s="143" t="n"/>
      <c r="O20" s="143" t="n"/>
      <c r="P20" s="143" t="n"/>
      <c r="Q20" s="143" t="n"/>
      <c r="R20" s="143" t="n"/>
      <c r="S20" s="143" t="n"/>
      <c r="T20" s="143" t="n"/>
      <c r="U20" s="143" t="n"/>
      <c r="V20" s="143" t="n"/>
      <c r="W20" s="143" t="n"/>
      <c r="X20" s="143" t="n"/>
      <c r="Y20" s="143" t="n"/>
      <c r="Z20" s="143" t="n"/>
      <c r="AA20" s="143" t="n"/>
      <c r="AB20" s="143" t="n"/>
    </row>
    <row r="21" ht="18" customHeight="1" s="204" thickBot="1">
      <c r="A21" s="142" t="inlineStr">
        <is>
          <t>Pihak ketiga 9 - Jumlah</t>
        </is>
      </c>
      <c r="B21" s="142" t="n"/>
      <c r="C21" s="102" t="n">
        <v>68.658</v>
      </c>
      <c r="D21" s="102" t="n">
        <v/>
      </c>
      <c r="E21" s="102" t="n">
        <v/>
      </c>
      <c r="F21" s="102" t="n">
        <v>39.091</v>
      </c>
      <c r="G21" s="102" t="n"/>
      <c r="H21" s="102" t="n"/>
      <c r="I21" s="102" t="n"/>
      <c r="J21" s="102" t="n"/>
      <c r="K21" s="102" t="n"/>
      <c r="L21" s="102" t="n"/>
      <c r="M21" s="102" t="n"/>
      <c r="N21" s="102" t="n"/>
      <c r="O21" s="102" t="n"/>
      <c r="P21" s="102" t="n"/>
      <c r="Q21" s="102" t="n"/>
      <c r="R21" s="102" t="n"/>
      <c r="S21" s="102" t="n"/>
      <c r="T21" s="102" t="n"/>
      <c r="U21" s="102" t="n"/>
      <c r="V21" s="102" t="n"/>
      <c r="W21" s="102" t="n"/>
      <c r="X21" s="102" t="n"/>
      <c r="Y21" s="102" t="n"/>
      <c r="Z21" s="102" t="n"/>
      <c r="AA21" s="102" t="n"/>
      <c r="AB21" s="102" t="n"/>
    </row>
    <row r="22" ht="18" customHeight="1" s="204" thickBot="1">
      <c r="A22" s="142" t="inlineStr">
        <is>
          <t>Pihak ketiga 10 - Nama</t>
        </is>
      </c>
      <c r="B22" s="142" t="n"/>
      <c r="C22" s="143" t="n">
        <v/>
      </c>
      <c r="D22" s="143" t="inlineStr">
        <is>
          <t>PT Inti Cahaya Burlian</t>
        </is>
      </c>
      <c r="E22" s="143" t="n">
        <v/>
      </c>
      <c r="F22" s="143" t="inlineStr">
        <is>
          <t>PT Global Metal Trading</t>
        </is>
      </c>
      <c r="G22" s="143" t="n"/>
      <c r="H22" s="143" t="n"/>
      <c r="I22" s="143" t="n"/>
      <c r="J22" s="143" t="n"/>
      <c r="K22" s="143" t="n"/>
      <c r="L22" s="143" t="n"/>
      <c r="M22" s="143" t="n"/>
      <c r="N22" s="143" t="n"/>
      <c r="O22" s="143" t="n"/>
      <c r="P22" s="143" t="n"/>
      <c r="Q22" s="143" t="n"/>
      <c r="R22" s="143" t="n"/>
      <c r="S22" s="143" t="n"/>
      <c r="T22" s="143" t="n"/>
      <c r="U22" s="143" t="n"/>
      <c r="V22" s="143" t="n"/>
      <c r="W22" s="143" t="n"/>
      <c r="X22" s="143" t="n"/>
      <c r="Y22" s="143" t="n"/>
      <c r="Z22" s="143" t="n"/>
      <c r="AA22" s="143" t="n"/>
      <c r="AB22" s="143" t="n"/>
    </row>
    <row r="23" ht="18" customHeight="1" s="204" thickBot="1">
      <c r="A23" s="142" t="inlineStr">
        <is>
          <t>Pihak ketiga 10 - Jumlah</t>
        </is>
      </c>
      <c r="B23" s="142" t="n"/>
      <c r="C23" s="102" t="n">
        <v>48.027</v>
      </c>
      <c r="D23" s="102" t="n">
        <v>48.027</v>
      </c>
      <c r="E23" s="102" t="n">
        <v/>
      </c>
      <c r="F23" s="102" t="n">
        <v>32.465</v>
      </c>
      <c r="G23" s="102" t="n"/>
      <c r="H23" s="102" t="n"/>
      <c r="I23" s="102" t="n"/>
      <c r="J23" s="102" t="n"/>
      <c r="K23" s="102" t="n"/>
      <c r="L23" s="102" t="n"/>
      <c r="M23" s="102" t="n"/>
      <c r="N23" s="102" t="n"/>
      <c r="O23" s="102" t="n"/>
      <c r="P23" s="102" t="n"/>
      <c r="Q23" s="102" t="n"/>
      <c r="R23" s="102" t="n"/>
      <c r="S23" s="102" t="n"/>
      <c r="T23" s="102" t="n"/>
      <c r="U23" s="102" t="n"/>
      <c r="V23" s="102" t="n"/>
      <c r="W23" s="102" t="n"/>
      <c r="X23" s="102" t="n"/>
      <c r="Y23" s="102" t="n"/>
      <c r="Z23" s="102" t="n"/>
      <c r="AA23" s="102" t="n"/>
      <c r="AB23" s="102" t="n"/>
    </row>
    <row r="24" ht="18" customHeight="1" s="204" thickBot="1">
      <c r="A24" s="142" t="inlineStr">
        <is>
          <t>Pihak ketiga lainnya - Nama</t>
        </is>
      </c>
      <c r="B24" s="142" t="n"/>
      <c r="C24" s="143" t="n">
        <v/>
      </c>
      <c r="D24" s="143" t="inlineStr">
        <is>
          <t>Lain-lain</t>
        </is>
      </c>
      <c r="E24" s="143" t="inlineStr">
        <is>
          <t>Lain-lain</t>
        </is>
      </c>
      <c r="F24" s="143" t="inlineStr">
        <is>
          <t>Lain-lain</t>
        </is>
      </c>
      <c r="G24" s="143" t="n"/>
      <c r="H24" s="143" t="n"/>
      <c r="I24" s="143" t="n"/>
      <c r="J24" s="143" t="n"/>
      <c r="K24" s="143" t="n"/>
      <c r="L24" s="143" t="n"/>
      <c r="M24" s="143" t="n"/>
      <c r="N24" s="143" t="n"/>
      <c r="O24" s="143" t="n"/>
      <c r="P24" s="143" t="n"/>
      <c r="Q24" s="143" t="n"/>
      <c r="R24" s="143" t="n"/>
      <c r="S24" s="143" t="n"/>
      <c r="T24" s="143" t="n"/>
      <c r="U24" s="143" t="n"/>
      <c r="V24" s="143" t="n"/>
      <c r="W24" s="143" t="n"/>
      <c r="X24" s="143" t="n"/>
      <c r="Y24" s="143" t="n"/>
      <c r="Z24" s="143" t="n"/>
      <c r="AA24" s="143" t="n"/>
      <c r="AB24" s="143" t="n"/>
    </row>
    <row r="25" ht="18" customHeight="1" s="204" thickBot="1">
      <c r="A25" s="142" t="inlineStr">
        <is>
          <t>Pihak ketiga lainnya - Jumlah</t>
        </is>
      </c>
      <c r="B25" s="142" t="n"/>
      <c r="C25" s="102" t="n">
        <v>346.161</v>
      </c>
      <c r="D25" s="102" t="n">
        <v>238.741</v>
      </c>
      <c r="E25" s="102" t="n">
        <v>459.788</v>
      </c>
      <c r="F25" s="102" t="n">
        <v>403.634</v>
      </c>
      <c r="G25" s="102" t="n"/>
      <c r="H25" s="102" t="n"/>
      <c r="I25" s="102" t="n"/>
      <c r="J25" s="102" t="n"/>
      <c r="K25" s="102" t="n"/>
      <c r="L25" s="102" t="n"/>
      <c r="M25" s="102" t="n"/>
      <c r="N25" s="102" t="n"/>
      <c r="O25" s="102" t="n"/>
      <c r="P25" s="102" t="n"/>
      <c r="Q25" s="102" t="n"/>
      <c r="R25" s="102" t="n"/>
      <c r="S25" s="102" t="n"/>
      <c r="T25" s="102" t="n"/>
      <c r="U25" s="102" t="n"/>
      <c r="V25" s="102" t="n"/>
      <c r="W25" s="102" t="n"/>
      <c r="X25" s="102" t="n"/>
      <c r="Y25" s="102" t="n"/>
      <c r="Z25" s="102" t="n"/>
      <c r="AA25" s="102" t="n"/>
      <c r="AB25" s="102" t="n"/>
    </row>
    <row r="26" ht="18" customHeight="1" s="204" thickBot="1">
      <c r="A26" s="144" t="inlineStr">
        <is>
          <t>Pihak ketiga - Kotor</t>
        </is>
      </c>
      <c r="B26" s="144" t="n"/>
      <c r="C26" s="104" t="n">
        <v/>
      </c>
      <c r="D26" s="104" t="n">
        <v/>
      </c>
      <c r="E26" s="104" t="n">
        <v>1242.062</v>
      </c>
      <c r="F26" s="104" t="n">
        <v>1151.534</v>
      </c>
      <c r="G26" s="104" t="n"/>
      <c r="H26" s="104" t="n"/>
      <c r="I26" s="104" t="n"/>
      <c r="J26" s="104" t="n"/>
      <c r="K26" s="104" t="n"/>
      <c r="L26" s="104" t="n"/>
      <c r="M26" s="104" t="n"/>
      <c r="N26" s="104" t="n"/>
      <c r="O26" s="104" t="n"/>
      <c r="P26" s="104" t="n"/>
      <c r="Q26" s="104" t="n"/>
      <c r="R26" s="104" t="n"/>
      <c r="S26" s="104" t="n"/>
      <c r="T26" s="104" t="n"/>
      <c r="U26" s="104" t="n"/>
      <c r="V26" s="104" t="n"/>
      <c r="W26" s="104" t="n"/>
      <c r="X26" s="104" t="n"/>
      <c r="Y26" s="104" t="n"/>
      <c r="Z26" s="104" t="n"/>
      <c r="AA26" s="104" t="n"/>
      <c r="AB26" s="104" t="n"/>
    </row>
    <row r="27" ht="17" customHeight="1" s="204" thickBot="1">
      <c r="A27" s="145" t="inlineStr">
        <is>
          <t>Pihak ketiga - Penyisihan penurunan nilai piutang usaha</t>
        </is>
      </c>
      <c r="B27" s="144" t="n"/>
      <c r="C27" s="146" t="n">
        <v/>
      </c>
      <c r="D27" s="146" t="n">
        <v/>
      </c>
      <c r="E27" s="146" t="n">
        <v>150.161</v>
      </c>
      <c r="F27" s="146" t="n">
        <v>207.619</v>
      </c>
      <c r="G27" s="146" t="n"/>
      <c r="H27" s="146" t="n"/>
      <c r="I27" s="146" t="n"/>
      <c r="J27" s="146" t="n"/>
      <c r="K27" s="146" t="n"/>
      <c r="L27" s="146" t="n"/>
      <c r="M27" s="146" t="n"/>
      <c r="N27" s="146" t="n"/>
      <c r="O27" s="146" t="n"/>
      <c r="P27" s="146" t="n"/>
      <c r="Q27" s="146" t="n"/>
      <c r="R27" s="146" t="n"/>
      <c r="S27" s="146" t="n"/>
      <c r="T27" s="146" t="n"/>
      <c r="U27" s="146" t="n"/>
      <c r="V27" s="146" t="n"/>
      <c r="W27" s="146" t="n"/>
      <c r="X27" s="146" t="n"/>
      <c r="Y27" s="146" t="n"/>
      <c r="Z27" s="146" t="n"/>
      <c r="AA27" s="146" t="n"/>
      <c r="AB27" s="146" t="n"/>
    </row>
    <row r="28" ht="18" customHeight="1" s="204" thickBot="1">
      <c r="A28" s="144" t="inlineStr">
        <is>
          <t>Pihak ketiga</t>
        </is>
      </c>
      <c r="B28" s="144" t="n"/>
      <c r="C28" s="104" t="n">
        <v/>
      </c>
      <c r="D28" s="104" t="n">
        <v/>
      </c>
      <c r="E28" s="104" t="n">
        <v>1091.901</v>
      </c>
      <c r="F28" s="104" t="n">
        <v>943.915</v>
      </c>
      <c r="G28" s="104" t="n"/>
      <c r="H28" s="104" t="n"/>
      <c r="I28" s="104" t="n"/>
      <c r="J28" s="104" t="n"/>
      <c r="K28" s="104" t="n"/>
      <c r="L28" s="104" t="n"/>
      <c r="M28" s="104" t="n"/>
      <c r="N28" s="104" t="n"/>
      <c r="O28" s="104" t="n"/>
      <c r="P28" s="104" t="n"/>
      <c r="Q28" s="104" t="n"/>
      <c r="R28" s="104" t="n"/>
      <c r="S28" s="104" t="n"/>
      <c r="T28" s="104" t="n"/>
      <c r="U28" s="104" t="n"/>
      <c r="V28" s="104" t="n"/>
      <c r="W28" s="104" t="n"/>
      <c r="X28" s="104" t="n"/>
      <c r="Y28" s="104" t="n"/>
      <c r="Z28" s="104" t="n"/>
      <c r="AA28" s="104" t="n"/>
      <c r="AB28" s="104" t="n"/>
    </row>
    <row r="29" ht="18" customHeight="1" s="204" thickBot="1">
      <c r="A29" s="142" t="inlineStr">
        <is>
          <t>Pihak berelasi 1 - Nama</t>
        </is>
      </c>
      <c r="B29" s="142" t="n"/>
      <c r="C29" s="143" t="n">
        <v/>
      </c>
      <c r="D29" s="143" t="inlineStr">
        <is>
          <t>MIT</t>
        </is>
      </c>
      <c r="E29" s="143" t="n">
        <v/>
      </c>
      <c r="F29" s="143" t="inlineStr">
        <is>
          <t>PT Borneo Alumina Indonesia</t>
        </is>
      </c>
      <c r="G29" s="143" t="n"/>
      <c r="H29" s="143" t="n"/>
      <c r="I29" s="143" t="n"/>
      <c r="J29" s="143" t="n"/>
      <c r="K29" s="143" t="n"/>
      <c r="L29" s="143" t="n"/>
      <c r="M29" s="143" t="n"/>
      <c r="N29" s="143" t="n"/>
      <c r="O29" s="143" t="n"/>
      <c r="P29" s="143" t="n"/>
      <c r="Q29" s="143" t="n"/>
      <c r="R29" s="143" t="n"/>
      <c r="S29" s="143" t="n"/>
      <c r="T29" s="143" t="n"/>
      <c r="U29" s="143" t="n"/>
      <c r="V29" s="143" t="n"/>
      <c r="W29" s="143" t="n"/>
      <c r="X29" s="143" t="n"/>
      <c r="Y29" s="143" t="n"/>
      <c r="Z29" s="143" t="n"/>
      <c r="AA29" s="143" t="n"/>
      <c r="AB29" s="143" t="n"/>
    </row>
    <row r="30" ht="18" customHeight="1" s="204" thickBot="1">
      <c r="A30" s="142" t="inlineStr">
        <is>
          <t>Pihak berelasi 1 - Jumlah</t>
        </is>
      </c>
      <c r="B30" s="142" t="n"/>
      <c r="C30" s="102" t="n">
        <v>518.045</v>
      </c>
      <c r="D30" s="102" t="n">
        <v>1038.026</v>
      </c>
      <c r="E30" s="102" t="n">
        <v/>
      </c>
      <c r="F30" s="102" t="n">
        <v>199.234</v>
      </c>
      <c r="G30" s="102" t="n"/>
      <c r="H30" s="102" t="n"/>
      <c r="I30" s="102" t="n"/>
      <c r="J30" s="102" t="n"/>
      <c r="K30" s="102" t="n"/>
      <c r="L30" s="102" t="n"/>
      <c r="M30" s="102" t="n"/>
      <c r="N30" s="102" t="n"/>
      <c r="O30" s="102" t="n"/>
      <c r="P30" s="102" t="n"/>
      <c r="Q30" s="102" t="n"/>
      <c r="R30" s="102" t="n"/>
      <c r="S30" s="102" t="n"/>
      <c r="T30" s="102" t="n"/>
      <c r="U30" s="102" t="n"/>
      <c r="V30" s="102" t="n"/>
      <c r="W30" s="102" t="n"/>
      <c r="X30" s="102" t="n"/>
      <c r="Y30" s="102" t="n"/>
      <c r="Z30" s="102" t="n"/>
      <c r="AA30" s="102" t="n"/>
      <c r="AB30" s="102" t="n"/>
    </row>
    <row r="31" ht="18" customHeight="1" s="204" thickBot="1">
      <c r="A31" s="142" t="inlineStr">
        <is>
          <t>Pihak berelasi 2 - Nama</t>
        </is>
      </c>
      <c r="B31" s="142" t="n"/>
      <c r="C31" s="143" t="n">
        <v/>
      </c>
      <c r="D31" s="143" t="n">
        <v/>
      </c>
      <c r="E31" s="143" t="n">
        <v/>
      </c>
      <c r="F31" s="143" t="inlineStr">
        <is>
          <t>PT Bukit Asam Tbk</t>
        </is>
      </c>
      <c r="G31" s="143" t="n"/>
      <c r="H31" s="143" t="n"/>
      <c r="I31" s="143" t="n"/>
      <c r="J31" s="143" t="n"/>
      <c r="K31" s="143" t="n"/>
      <c r="L31" s="143" t="n"/>
      <c r="M31" s="143" t="n"/>
      <c r="N31" s="143" t="n"/>
      <c r="O31" s="143" t="n"/>
      <c r="P31" s="143" t="n"/>
      <c r="Q31" s="143" t="n"/>
      <c r="R31" s="143" t="n"/>
      <c r="S31" s="143" t="n"/>
      <c r="T31" s="143" t="n"/>
      <c r="U31" s="143" t="n"/>
      <c r="V31" s="143" t="n"/>
      <c r="W31" s="143" t="n"/>
      <c r="X31" s="143" t="n"/>
      <c r="Y31" s="143" t="n"/>
      <c r="Z31" s="143" t="n"/>
      <c r="AA31" s="143" t="n"/>
      <c r="AB31" s="143" t="n"/>
    </row>
    <row r="32" ht="18" customHeight="1" s="204" thickBot="1">
      <c r="A32" s="142" t="inlineStr">
        <is>
          <t>Pihak berelasi 2 - Jumlah</t>
        </is>
      </c>
      <c r="B32" s="142" t="n"/>
      <c r="C32" s="102" t="n">
        <v/>
      </c>
      <c r="D32" s="102" t="n">
        <v/>
      </c>
      <c r="E32" s="102" t="n">
        <v/>
      </c>
      <c r="F32" s="102" t="n">
        <v>5.535</v>
      </c>
      <c r="G32" s="102" t="n"/>
      <c r="H32" s="102" t="n"/>
      <c r="I32" s="102" t="n"/>
      <c r="J32" s="102" t="n"/>
      <c r="K32" s="102" t="n"/>
      <c r="L32" s="102" t="n"/>
      <c r="M32" s="102" t="n"/>
      <c r="N32" s="102" t="n"/>
      <c r="O32" s="102" t="n"/>
      <c r="P32" s="102" t="n"/>
      <c r="Q32" s="102" t="n"/>
      <c r="R32" s="102" t="n"/>
      <c r="S32" s="102" t="n"/>
      <c r="T32" s="102" t="n"/>
      <c r="U32" s="102" t="n"/>
      <c r="V32" s="102" t="n"/>
      <c r="W32" s="102" t="n"/>
      <c r="X32" s="102" t="n"/>
      <c r="Y32" s="102" t="n"/>
      <c r="Z32" s="102" t="n"/>
      <c r="AA32" s="102" t="n"/>
      <c r="AB32" s="102" t="n"/>
    </row>
    <row r="33" hidden="1" ht="18" customHeight="1" s="204" thickBot="1">
      <c r="A33" s="142" t="inlineStr">
        <is>
          <t>Pihak berelasi 3 - Nama</t>
        </is>
      </c>
      <c r="B33" s="142" t="n"/>
      <c r="C33" s="143" t="n">
        <v/>
      </c>
      <c r="D33" s="143" t="n">
        <v/>
      </c>
      <c r="E33" s="143" t="n">
        <v/>
      </c>
      <c r="F33" s="143" t="n">
        <v/>
      </c>
      <c r="G33" s="143" t="n"/>
      <c r="H33" s="143" t="n"/>
      <c r="I33" s="143" t="n"/>
      <c r="J33" s="143" t="n"/>
      <c r="K33" s="143" t="n"/>
      <c r="L33" s="143" t="n"/>
      <c r="M33" s="143" t="n"/>
      <c r="N33" s="143" t="n"/>
      <c r="O33" s="143" t="n"/>
      <c r="P33" s="143" t="n"/>
      <c r="Q33" s="143" t="n"/>
      <c r="R33" s="143" t="n"/>
      <c r="S33" s="143" t="n"/>
      <c r="T33" s="143" t="n"/>
      <c r="U33" s="143" t="n"/>
      <c r="V33" s="143" t="n"/>
      <c r="W33" s="143" t="n"/>
      <c r="X33" s="143" t="n"/>
      <c r="Y33" s="143" t="n"/>
      <c r="Z33" s="143" t="n"/>
      <c r="AA33" s="143" t="n"/>
      <c r="AB33" s="143" t="n"/>
    </row>
    <row r="34" hidden="1" ht="18" customHeight="1" s="204" thickBot="1">
      <c r="A34" s="142" t="inlineStr">
        <is>
          <t>Pihak berelasi 3 - Jumlah</t>
        </is>
      </c>
      <c r="B34" s="142" t="n"/>
      <c r="C34" s="102" t="n">
        <v/>
      </c>
      <c r="D34" s="102" t="n">
        <v/>
      </c>
      <c r="E34" s="102" t="n">
        <v/>
      </c>
      <c r="F34" s="102" t="n">
        <v/>
      </c>
      <c r="G34" s="102" t="n"/>
      <c r="H34" s="102" t="n"/>
      <c r="I34" s="102" t="n"/>
      <c r="J34" s="102" t="n"/>
      <c r="K34" s="102" t="n"/>
      <c r="L34" s="102" t="n"/>
      <c r="M34" s="102" t="n"/>
      <c r="N34" s="102" t="n"/>
      <c r="O34" s="102" t="n"/>
      <c r="P34" s="102" t="n"/>
      <c r="Q34" s="102" t="n"/>
      <c r="R34" s="102" t="n"/>
      <c r="S34" s="102" t="n"/>
      <c r="T34" s="102" t="n"/>
      <c r="U34" s="102" t="n"/>
      <c r="V34" s="102" t="n"/>
      <c r="W34" s="102" t="n"/>
      <c r="X34" s="102" t="n"/>
      <c r="Y34" s="102" t="n"/>
      <c r="Z34" s="102" t="n"/>
      <c r="AA34" s="102" t="n"/>
      <c r="AB34" s="102" t="n"/>
    </row>
    <row r="35" hidden="1" ht="18" customHeight="1" s="204" thickBot="1">
      <c r="A35" s="142" t="inlineStr">
        <is>
          <t>Pihak berelasi 4 - Nama</t>
        </is>
      </c>
      <c r="B35" s="142" t="n"/>
      <c r="C35" s="143" t="n">
        <v/>
      </c>
      <c r="D35" s="143" t="n">
        <v/>
      </c>
      <c r="E35" s="143" t="n">
        <v/>
      </c>
      <c r="F35" s="143" t="n">
        <v/>
      </c>
      <c r="G35" s="143" t="n"/>
      <c r="H35" s="143" t="n"/>
      <c r="I35" s="143" t="n"/>
      <c r="J35" s="143" t="n"/>
      <c r="K35" s="143" t="n"/>
      <c r="L35" s="143" t="n"/>
      <c r="M35" s="143" t="n"/>
      <c r="N35" s="143" t="n"/>
      <c r="O35" s="143" t="n"/>
      <c r="P35" s="143" t="n"/>
      <c r="Q35" s="143" t="n"/>
      <c r="R35" s="143" t="n"/>
      <c r="S35" s="143" t="n"/>
      <c r="T35" s="143" t="n"/>
      <c r="U35" s="143" t="n"/>
      <c r="V35" s="143" t="n"/>
      <c r="W35" s="143" t="n"/>
      <c r="X35" s="143" t="n"/>
      <c r="Y35" s="143" t="n"/>
      <c r="Z35" s="143" t="n"/>
      <c r="AA35" s="143" t="n"/>
      <c r="AB35" s="143" t="n"/>
    </row>
    <row r="36" hidden="1" ht="18" customHeight="1" s="204" thickBot="1">
      <c r="A36" s="142" t="inlineStr">
        <is>
          <t>Pihak berelasi 4 - Jumlah</t>
        </is>
      </c>
      <c r="B36" s="142" t="n"/>
      <c r="C36" s="102" t="n">
        <v/>
      </c>
      <c r="D36" s="102" t="n">
        <v/>
      </c>
      <c r="E36" s="102" t="n">
        <v/>
      </c>
      <c r="F36" s="102" t="n">
        <v/>
      </c>
      <c r="G36" s="102" t="n"/>
      <c r="H36" s="102" t="n"/>
      <c r="I36" s="102" t="n"/>
      <c r="J36" s="102" t="n"/>
      <c r="K36" s="102" t="n"/>
      <c r="L36" s="102" t="n"/>
      <c r="M36" s="102" t="n"/>
      <c r="N36" s="102" t="n"/>
      <c r="O36" s="102" t="n"/>
      <c r="P36" s="102" t="n"/>
      <c r="Q36" s="102" t="n"/>
      <c r="R36" s="102" t="n"/>
      <c r="S36" s="102" t="n"/>
      <c r="T36" s="102" t="n"/>
      <c r="U36" s="102" t="n"/>
      <c r="V36" s="102" t="n"/>
      <c r="W36" s="102" t="n"/>
      <c r="X36" s="102" t="n"/>
      <c r="Y36" s="102" t="n"/>
      <c r="Z36" s="102" t="n"/>
      <c r="AA36" s="102" t="n"/>
      <c r="AB36" s="102" t="n"/>
    </row>
    <row r="37" hidden="1" ht="18" customHeight="1" s="204" thickBot="1">
      <c r="A37" s="142" t="inlineStr">
        <is>
          <t>Pihak berelasi 5 - Nama</t>
        </is>
      </c>
      <c r="B37" s="142" t="n"/>
      <c r="C37" s="143" t="n">
        <v/>
      </c>
      <c r="D37" s="143" t="n">
        <v/>
      </c>
      <c r="E37" s="143" t="n">
        <v/>
      </c>
      <c r="F37" s="143" t="n">
        <v/>
      </c>
      <c r="G37" s="143" t="n"/>
      <c r="H37" s="143" t="n"/>
      <c r="I37" s="143" t="n"/>
      <c r="J37" s="143" t="n"/>
      <c r="K37" s="143" t="n"/>
      <c r="L37" s="143" t="n"/>
      <c r="M37" s="143" t="n"/>
      <c r="N37" s="143" t="n"/>
      <c r="O37" s="143" t="n"/>
      <c r="P37" s="143" t="n"/>
      <c r="Q37" s="143" t="n"/>
      <c r="R37" s="143" t="n"/>
      <c r="S37" s="143" t="n"/>
      <c r="T37" s="143" t="n"/>
      <c r="U37" s="143" t="n"/>
      <c r="V37" s="143" t="n"/>
      <c r="W37" s="143" t="n"/>
      <c r="X37" s="143" t="n"/>
      <c r="Y37" s="143" t="n"/>
      <c r="Z37" s="143" t="n"/>
      <c r="AA37" s="143" t="n"/>
      <c r="AB37" s="143" t="n"/>
    </row>
    <row r="38" hidden="1" ht="18" customHeight="1" s="204" thickBot="1">
      <c r="A38" s="142" t="inlineStr">
        <is>
          <t>Pihak berelasi 5 - Jumlah</t>
        </is>
      </c>
      <c r="B38" s="142" t="n"/>
      <c r="C38" s="102" t="n">
        <v/>
      </c>
      <c r="D38" s="102" t="n">
        <v/>
      </c>
      <c r="E38" s="102" t="n">
        <v/>
      </c>
      <c r="F38" s="102" t="n">
        <v/>
      </c>
      <c r="G38" s="102" t="n"/>
      <c r="H38" s="102" t="n"/>
      <c r="I38" s="102" t="n"/>
      <c r="J38" s="102" t="n"/>
      <c r="K38" s="102" t="n"/>
      <c r="L38" s="102" t="n"/>
      <c r="M38" s="102" t="n"/>
      <c r="N38" s="102" t="n"/>
      <c r="O38" s="102" t="n"/>
      <c r="P38" s="102" t="n"/>
      <c r="Q38" s="102" t="n"/>
      <c r="R38" s="102" t="n"/>
      <c r="S38" s="102" t="n"/>
      <c r="T38" s="102" t="n"/>
      <c r="U38" s="102" t="n"/>
      <c r="V38" s="102" t="n"/>
      <c r="W38" s="102" t="n"/>
      <c r="X38" s="102" t="n"/>
      <c r="Y38" s="102" t="n"/>
      <c r="Z38" s="102" t="n"/>
      <c r="AA38" s="102" t="n"/>
      <c r="AB38" s="102" t="n"/>
    </row>
    <row r="39" hidden="1" ht="18" customHeight="1" s="204" thickBot="1">
      <c r="A39" s="142" t="inlineStr">
        <is>
          <t>Pihak berelasi 6 - Nama</t>
        </is>
      </c>
      <c r="B39" s="142" t="n"/>
      <c r="C39" s="143" t="n">
        <v/>
      </c>
      <c r="D39" s="143" t="n">
        <v/>
      </c>
      <c r="E39" s="143" t="n">
        <v/>
      </c>
      <c r="F39" s="143" t="n">
        <v/>
      </c>
      <c r="G39" s="143" t="n"/>
      <c r="H39" s="143" t="n"/>
      <c r="I39" s="143" t="n"/>
      <c r="J39" s="143" t="n"/>
      <c r="K39" s="143" t="n"/>
      <c r="L39" s="143" t="n"/>
      <c r="M39" s="143" t="n"/>
      <c r="N39" s="143" t="n"/>
      <c r="O39" s="143" t="n"/>
      <c r="P39" s="143" t="n"/>
      <c r="Q39" s="143" t="n"/>
      <c r="R39" s="143" t="n"/>
      <c r="S39" s="143" t="n"/>
      <c r="T39" s="143" t="n"/>
      <c r="U39" s="143" t="n"/>
      <c r="V39" s="143" t="n"/>
      <c r="W39" s="143" t="n"/>
      <c r="X39" s="143" t="n"/>
      <c r="Y39" s="143" t="n"/>
      <c r="Z39" s="143" t="n"/>
      <c r="AA39" s="143" t="n"/>
      <c r="AB39" s="143" t="n"/>
    </row>
    <row r="40" hidden="1" ht="18" customHeight="1" s="204" thickBot="1">
      <c r="A40" s="142" t="inlineStr">
        <is>
          <t>Pihak berelasi 6 - Jumlah</t>
        </is>
      </c>
      <c r="B40" s="142" t="n"/>
      <c r="C40" s="102" t="n">
        <v/>
      </c>
      <c r="D40" s="102" t="n">
        <v/>
      </c>
      <c r="E40" s="102" t="n">
        <v/>
      </c>
      <c r="F40" s="102" t="n">
        <v/>
      </c>
      <c r="G40" s="102" t="n"/>
      <c r="H40" s="102" t="n"/>
      <c r="I40" s="102" t="n"/>
      <c r="J40" s="102" t="n"/>
      <c r="K40" s="102" t="n"/>
      <c r="L40" s="102" t="n"/>
      <c r="M40" s="102" t="n"/>
      <c r="N40" s="102" t="n"/>
      <c r="O40" s="102" t="n"/>
      <c r="P40" s="102" t="n"/>
      <c r="Q40" s="102" t="n"/>
      <c r="R40" s="102" t="n"/>
      <c r="S40" s="102" t="n"/>
      <c r="T40" s="102" t="n"/>
      <c r="U40" s="102" t="n"/>
      <c r="V40" s="102" t="n"/>
      <c r="W40" s="102" t="n"/>
      <c r="X40" s="102" t="n"/>
      <c r="Y40" s="102" t="n"/>
      <c r="Z40" s="102" t="n"/>
      <c r="AA40" s="102" t="n"/>
      <c r="AB40" s="102" t="n"/>
    </row>
    <row r="41" hidden="1" ht="18" customHeight="1" s="204" thickBot="1">
      <c r="A41" s="142" t="inlineStr">
        <is>
          <t>Pihak berelasi 7 - Nama</t>
        </is>
      </c>
      <c r="B41" s="142" t="n"/>
      <c r="C41" s="143" t="n">
        <v/>
      </c>
      <c r="D41" s="143" t="n">
        <v/>
      </c>
      <c r="E41" s="143" t="n">
        <v/>
      </c>
      <c r="F41" s="143" t="n">
        <v/>
      </c>
      <c r="G41" s="143" t="n"/>
      <c r="H41" s="143" t="n"/>
      <c r="I41" s="143" t="n"/>
      <c r="J41" s="143" t="n"/>
      <c r="K41" s="143" t="n"/>
      <c r="L41" s="143" t="n"/>
      <c r="M41" s="143" t="n"/>
      <c r="N41" s="143" t="n"/>
      <c r="O41" s="143" t="n"/>
      <c r="P41" s="143" t="n"/>
      <c r="Q41" s="143" t="n"/>
      <c r="R41" s="143" t="n"/>
      <c r="S41" s="143" t="n"/>
      <c r="T41" s="143" t="n"/>
      <c r="U41" s="143" t="n"/>
      <c r="V41" s="143" t="n"/>
      <c r="W41" s="143" t="n"/>
      <c r="X41" s="143" t="n"/>
      <c r="Y41" s="143" t="n"/>
      <c r="Z41" s="143" t="n"/>
      <c r="AA41" s="143" t="n"/>
      <c r="AB41" s="143" t="n"/>
    </row>
    <row r="42" hidden="1" ht="18" customHeight="1" s="204" thickBot="1">
      <c r="A42" s="142" t="inlineStr">
        <is>
          <t>Pihak berelasi 7 - Jumlah</t>
        </is>
      </c>
      <c r="B42" s="142" t="n"/>
      <c r="C42" s="102" t="n">
        <v/>
      </c>
      <c r="D42" s="102" t="n">
        <v/>
      </c>
      <c r="E42" s="102" t="n">
        <v/>
      </c>
      <c r="F42" s="102" t="n">
        <v/>
      </c>
      <c r="G42" s="102" t="n"/>
      <c r="H42" s="102" t="n"/>
      <c r="I42" s="102" t="n"/>
      <c r="J42" s="102" t="n"/>
      <c r="K42" s="102" t="n"/>
      <c r="L42" s="102" t="n"/>
      <c r="M42" s="102" t="n"/>
      <c r="N42" s="102" t="n"/>
      <c r="O42" s="102" t="n"/>
      <c r="P42" s="102" t="n"/>
      <c r="Q42" s="102" t="n"/>
      <c r="R42" s="102" t="n"/>
      <c r="S42" s="102" t="n"/>
      <c r="T42" s="102" t="n"/>
      <c r="U42" s="102" t="n"/>
      <c r="V42" s="102" t="n"/>
      <c r="W42" s="102" t="n"/>
      <c r="X42" s="102" t="n"/>
      <c r="Y42" s="102" t="n"/>
      <c r="Z42" s="102" t="n"/>
      <c r="AA42" s="102" t="n"/>
      <c r="AB42" s="102" t="n"/>
    </row>
    <row r="43" hidden="1" ht="18" customHeight="1" s="204" thickBot="1">
      <c r="A43" s="142" t="inlineStr">
        <is>
          <t>Pihak berelasi 8 - Nama</t>
        </is>
      </c>
      <c r="B43" s="142" t="n"/>
      <c r="C43" s="143" t="n">
        <v/>
      </c>
      <c r="D43" s="143" t="n">
        <v/>
      </c>
      <c r="E43" s="143" t="n">
        <v/>
      </c>
      <c r="F43" s="143" t="n">
        <v/>
      </c>
      <c r="G43" s="143" t="n"/>
      <c r="H43" s="143" t="n"/>
      <c r="I43" s="143" t="n"/>
      <c r="J43" s="143" t="n"/>
      <c r="K43" s="143" t="n"/>
      <c r="L43" s="143" t="n"/>
      <c r="M43" s="143" t="n"/>
      <c r="N43" s="143" t="n"/>
      <c r="O43" s="143" t="n"/>
      <c r="P43" s="143" t="n"/>
      <c r="Q43" s="143" t="n"/>
      <c r="R43" s="143" t="n"/>
      <c r="S43" s="143" t="n"/>
      <c r="T43" s="143" t="n"/>
      <c r="U43" s="143" t="n"/>
      <c r="V43" s="143" t="n"/>
      <c r="W43" s="143" t="n"/>
      <c r="X43" s="143" t="n"/>
      <c r="Y43" s="143" t="n"/>
      <c r="Z43" s="143" t="n"/>
      <c r="AA43" s="143" t="n"/>
      <c r="AB43" s="143" t="n"/>
    </row>
    <row r="44" hidden="1" ht="18" customHeight="1" s="204" thickBot="1">
      <c r="A44" s="142" t="inlineStr">
        <is>
          <t>Pihak berelasi 8 - Jumlah</t>
        </is>
      </c>
      <c r="B44" s="142" t="n"/>
      <c r="C44" s="102" t="n">
        <v/>
      </c>
      <c r="D44" s="102" t="n">
        <v/>
      </c>
      <c r="E44" s="102" t="n">
        <v/>
      </c>
      <c r="F44" s="102" t="n">
        <v/>
      </c>
      <c r="G44" s="102" t="n"/>
      <c r="H44" s="102" t="n"/>
      <c r="I44" s="102" t="n"/>
      <c r="J44" s="102" t="n"/>
      <c r="K44" s="102" t="n"/>
      <c r="L44" s="102" t="n"/>
      <c r="M44" s="102" t="n"/>
      <c r="N44" s="102" t="n"/>
      <c r="O44" s="102" t="n"/>
      <c r="P44" s="102" t="n"/>
      <c r="Q44" s="102" t="n"/>
      <c r="R44" s="102" t="n"/>
      <c r="S44" s="102" t="n"/>
      <c r="T44" s="102" t="n"/>
      <c r="U44" s="102" t="n"/>
      <c r="V44" s="102" t="n"/>
      <c r="W44" s="102" t="n"/>
      <c r="X44" s="102" t="n"/>
      <c r="Y44" s="102" t="n"/>
      <c r="Z44" s="102" t="n"/>
      <c r="AA44" s="102" t="n"/>
      <c r="AB44" s="102" t="n"/>
    </row>
    <row r="45" hidden="1" ht="18" customHeight="1" s="204" thickBot="1">
      <c r="A45" s="142" t="inlineStr">
        <is>
          <t>Pihak berelasi 9 - Nama</t>
        </is>
      </c>
      <c r="B45" s="142" t="n"/>
      <c r="C45" s="143" t="n">
        <v/>
      </c>
      <c r="D45" s="143" t="n">
        <v/>
      </c>
      <c r="E45" s="143" t="n">
        <v/>
      </c>
      <c r="F45" s="143" t="n">
        <v/>
      </c>
      <c r="G45" s="143" t="n"/>
      <c r="H45" s="143" t="n"/>
      <c r="I45" s="143" t="n"/>
      <c r="J45" s="143" t="n"/>
      <c r="K45" s="143" t="n"/>
      <c r="L45" s="143" t="n"/>
      <c r="M45" s="143" t="n"/>
      <c r="N45" s="143" t="n"/>
      <c r="O45" s="143" t="n"/>
      <c r="P45" s="143" t="n"/>
      <c r="Q45" s="143" t="n"/>
      <c r="R45" s="143" t="n"/>
      <c r="S45" s="143" t="n"/>
      <c r="T45" s="143" t="n"/>
      <c r="U45" s="143" t="n"/>
      <c r="V45" s="143" t="n"/>
      <c r="W45" s="143" t="n"/>
      <c r="X45" s="143" t="n"/>
      <c r="Y45" s="143" t="n"/>
      <c r="Z45" s="143" t="n"/>
      <c r="AA45" s="143" t="n"/>
      <c r="AB45" s="143" t="n"/>
    </row>
    <row r="46" hidden="1" ht="18" customHeight="1" s="204" thickBot="1">
      <c r="A46" s="142" t="inlineStr">
        <is>
          <t>Pihak berelasi 9 - Jumlah</t>
        </is>
      </c>
      <c r="B46" s="142" t="n"/>
      <c r="C46" s="102" t="n">
        <v/>
      </c>
      <c r="D46" s="102" t="n">
        <v/>
      </c>
      <c r="E46" s="102" t="n">
        <v/>
      </c>
      <c r="F46" s="102" t="n">
        <v/>
      </c>
      <c r="G46" s="102" t="n"/>
      <c r="H46" s="102" t="n"/>
      <c r="I46" s="102" t="n"/>
      <c r="J46" s="102" t="n"/>
      <c r="K46" s="102" t="n"/>
      <c r="L46" s="102" t="n"/>
      <c r="M46" s="102" t="n"/>
      <c r="N46" s="102" t="n"/>
      <c r="O46" s="102" t="n"/>
      <c r="P46" s="102" t="n"/>
      <c r="Q46" s="102" t="n"/>
      <c r="R46" s="102" t="n"/>
      <c r="S46" s="102" t="n"/>
      <c r="T46" s="102" t="n"/>
      <c r="U46" s="102" t="n"/>
      <c r="V46" s="102" t="n"/>
      <c r="W46" s="102" t="n"/>
      <c r="X46" s="102" t="n"/>
      <c r="Y46" s="102" t="n"/>
      <c r="Z46" s="102" t="n"/>
      <c r="AA46" s="102" t="n"/>
      <c r="AB46" s="102" t="n"/>
    </row>
    <row r="47" hidden="1" ht="18" customHeight="1" s="204" thickBot="1">
      <c r="A47" s="142" t="inlineStr">
        <is>
          <t>Pihak berelasi 10 - Nama</t>
        </is>
      </c>
      <c r="B47" s="142" t="n"/>
      <c r="C47" s="143" t="n">
        <v/>
      </c>
      <c r="D47" s="143" t="n">
        <v/>
      </c>
      <c r="E47" s="143" t="n">
        <v/>
      </c>
      <c r="F47" s="143" t="n">
        <v/>
      </c>
      <c r="G47" s="143" t="n"/>
      <c r="H47" s="143" t="n"/>
      <c r="I47" s="143" t="n"/>
      <c r="J47" s="143" t="n"/>
      <c r="K47" s="143" t="n"/>
      <c r="L47" s="143" t="n"/>
      <c r="M47" s="143" t="n"/>
      <c r="N47" s="143" t="n"/>
      <c r="O47" s="143" t="n"/>
      <c r="P47" s="143" t="n"/>
      <c r="Q47" s="143" t="n"/>
      <c r="R47" s="143" t="n"/>
      <c r="S47" s="143" t="n"/>
      <c r="T47" s="143" t="n"/>
      <c r="U47" s="143" t="n"/>
      <c r="V47" s="143" t="n"/>
      <c r="W47" s="143" t="n"/>
      <c r="X47" s="143" t="n"/>
      <c r="Y47" s="143" t="n"/>
      <c r="Z47" s="143" t="n"/>
      <c r="AA47" s="143" t="n"/>
      <c r="AB47" s="143" t="n"/>
    </row>
    <row r="48" hidden="1" ht="18" customHeight="1" s="204" thickBot="1">
      <c r="A48" s="142" t="inlineStr">
        <is>
          <t>Pihak berelasi 10 - Jumlah</t>
        </is>
      </c>
      <c r="B48" s="142" t="n"/>
      <c r="C48" s="102" t="n">
        <v/>
      </c>
      <c r="D48" s="102" t="n">
        <v/>
      </c>
      <c r="E48" s="102" t="n">
        <v/>
      </c>
      <c r="F48" s="102" t="n">
        <v/>
      </c>
      <c r="G48" s="102" t="n"/>
      <c r="H48" s="102" t="n"/>
      <c r="I48" s="102" t="n"/>
      <c r="J48" s="102" t="n"/>
      <c r="K48" s="102" t="n"/>
      <c r="L48" s="102" t="n"/>
      <c r="M48" s="102" t="n"/>
      <c r="N48" s="102" t="n"/>
      <c r="O48" s="102" t="n"/>
      <c r="P48" s="102" t="n"/>
      <c r="Q48" s="102" t="n"/>
      <c r="R48" s="102" t="n"/>
      <c r="S48" s="102" t="n"/>
      <c r="T48" s="102" t="n"/>
      <c r="U48" s="102" t="n"/>
      <c r="V48" s="102" t="n"/>
      <c r="W48" s="102" t="n"/>
      <c r="X48" s="102" t="n"/>
      <c r="Y48" s="102" t="n"/>
      <c r="Z48" s="102" t="n"/>
      <c r="AA48" s="102" t="n"/>
      <c r="AB48" s="102" t="n"/>
    </row>
    <row r="49" ht="18" customHeight="1" s="204" thickBot="1">
      <c r="A49" s="142" t="inlineStr">
        <is>
          <t>Pihak berelasi lainnya - Nama</t>
        </is>
      </c>
      <c r="B49" s="142" t="n"/>
      <c r="C49" s="143" t="n">
        <v/>
      </c>
      <c r="D49" s="143" t="inlineStr">
        <is>
          <t>Lain-lain</t>
        </is>
      </c>
      <c r="E49" s="143" t="inlineStr">
        <is>
          <t>Lain-lain</t>
        </is>
      </c>
      <c r="F49" s="143" t="inlineStr">
        <is>
          <t>Lain-lain</t>
        </is>
      </c>
      <c r="G49" s="143" t="n"/>
      <c r="H49" s="143" t="n"/>
      <c r="I49" s="143" t="n"/>
      <c r="J49" s="143" t="n"/>
      <c r="K49" s="143" t="n"/>
      <c r="L49" s="143" t="n"/>
      <c r="M49" s="143" t="n"/>
      <c r="N49" s="143" t="n"/>
      <c r="O49" s="143" t="n"/>
      <c r="P49" s="143" t="n"/>
      <c r="Q49" s="143" t="n"/>
      <c r="R49" s="143" t="n"/>
      <c r="S49" s="143" t="n"/>
      <c r="T49" s="143" t="n"/>
      <c r="U49" s="143" t="n"/>
      <c r="V49" s="143" t="n"/>
      <c r="W49" s="143" t="n"/>
      <c r="X49" s="143" t="n"/>
      <c r="Y49" s="143" t="n"/>
      <c r="Z49" s="143" t="n"/>
      <c r="AA49" s="143" t="n"/>
      <c r="AB49" s="143" t="n"/>
    </row>
    <row r="50" ht="18" customHeight="1" s="204" thickBot="1">
      <c r="A50" s="142" t="inlineStr">
        <is>
          <t>Pihak berelasi lainnya - Jumlah</t>
        </is>
      </c>
      <c r="B50" s="142" t="n"/>
      <c r="C50" s="102" t="n">
        <v>3.472</v>
      </c>
      <c r="D50" s="102" t="n">
        <v>24.267</v>
      </c>
      <c r="E50" s="102" t="n">
        <v>2.532</v>
      </c>
      <c r="F50" s="102" t="n">
        <v>2.642</v>
      </c>
      <c r="G50" s="102" t="n"/>
      <c r="H50" s="102" t="n"/>
      <c r="I50" s="102" t="n"/>
      <c r="J50" s="102" t="n"/>
      <c r="K50" s="102" t="n"/>
      <c r="L50" s="102" t="n"/>
      <c r="M50" s="102" t="n"/>
      <c r="N50" s="102" t="n"/>
      <c r="O50" s="102" t="n"/>
      <c r="P50" s="102" t="n"/>
      <c r="Q50" s="102" t="n"/>
      <c r="R50" s="102" t="n"/>
      <c r="S50" s="102" t="n"/>
      <c r="T50" s="102" t="n"/>
      <c r="U50" s="102" t="n"/>
      <c r="V50" s="102" t="n"/>
      <c r="W50" s="102" t="n"/>
      <c r="X50" s="102" t="n"/>
      <c r="Y50" s="102" t="n"/>
      <c r="Z50" s="102" t="n"/>
      <c r="AA50" s="102" t="n"/>
      <c r="AB50" s="102" t="n"/>
    </row>
    <row r="51" ht="18" customHeight="1" s="204" thickBot="1">
      <c r="A51" s="144" t="inlineStr">
        <is>
          <t>Pihak berelasi - Kotor</t>
        </is>
      </c>
      <c r="B51" s="144" t="n"/>
      <c r="C51" s="104" t="n">
        <v/>
      </c>
      <c r="D51" s="104" t="n">
        <v/>
      </c>
      <c r="E51" s="104" t="n">
        <v>2.532</v>
      </c>
      <c r="F51" s="104" t="n">
        <v>207.411</v>
      </c>
      <c r="G51" s="104" t="n"/>
      <c r="H51" s="104" t="n"/>
      <c r="I51" s="104" t="n"/>
      <c r="J51" s="104" t="n"/>
      <c r="K51" s="104" t="n"/>
      <c r="L51" s="104" t="n"/>
      <c r="M51" s="104" t="n"/>
      <c r="N51" s="104" t="n"/>
      <c r="O51" s="104" t="n"/>
      <c r="P51" s="104" t="n"/>
      <c r="Q51" s="104" t="n"/>
      <c r="R51" s="104" t="n"/>
      <c r="S51" s="104" t="n"/>
      <c r="T51" s="104" t="n"/>
      <c r="U51" s="104" t="n"/>
      <c r="V51" s="104" t="n"/>
      <c r="W51" s="104" t="n"/>
      <c r="X51" s="104" t="n"/>
      <c r="Y51" s="104" t="n"/>
      <c r="Z51" s="104" t="n"/>
      <c r="AA51" s="104" t="n"/>
      <c r="AB51" s="104" t="n"/>
    </row>
    <row r="52" ht="18" customHeight="1" s="204" thickBot="1">
      <c r="A52" s="145" t="inlineStr">
        <is>
          <t>Pihak berelasi - Penyisihan penurunan nilai piutang usaha</t>
        </is>
      </c>
      <c r="B52" s="144" t="n"/>
      <c r="C52" s="146" t="n">
        <v/>
      </c>
      <c r="D52" s="146" t="n">
        <v/>
      </c>
      <c r="E52" s="146" t="n">
        <v>0.162</v>
      </c>
      <c r="F52" s="146" t="n">
        <v>2.532</v>
      </c>
      <c r="G52" s="146" t="n"/>
      <c r="H52" s="146" t="n"/>
      <c r="I52" s="146" t="n"/>
      <c r="J52" s="146" t="n"/>
      <c r="K52" s="146" t="n"/>
      <c r="L52" s="146" t="n"/>
      <c r="M52" s="146" t="n"/>
      <c r="N52" s="146" t="n"/>
      <c r="O52" s="146" t="n"/>
      <c r="P52" s="146" t="n"/>
      <c r="Q52" s="146" t="n"/>
      <c r="R52" s="146" t="n"/>
      <c r="S52" s="146" t="n"/>
      <c r="T52" s="146" t="n"/>
      <c r="U52" s="146" t="n"/>
      <c r="V52" s="146" t="n"/>
      <c r="W52" s="146" t="n"/>
      <c r="X52" s="146" t="n"/>
      <c r="Y52" s="146" t="n"/>
      <c r="Z52" s="146" t="n"/>
      <c r="AA52" s="146" t="n"/>
      <c r="AB52" s="146" t="n"/>
    </row>
    <row r="53" ht="18" customHeight="1" s="204" thickBot="1">
      <c r="A53" s="144" t="inlineStr">
        <is>
          <t>Pihak berelasi</t>
        </is>
      </c>
      <c r="B53" s="144" t="n"/>
      <c r="C53" s="104" t="n">
        <v/>
      </c>
      <c r="D53" s="104" t="n">
        <v/>
      </c>
      <c r="E53" s="104" t="n">
        <v>2.37</v>
      </c>
      <c r="F53" s="104" t="n">
        <v>204.879</v>
      </c>
      <c r="G53" s="104" t="n"/>
      <c r="H53" s="104" t="n"/>
      <c r="I53" s="104" t="n"/>
      <c r="J53" s="104" t="n"/>
      <c r="K53" s="104" t="n"/>
      <c r="L53" s="104" t="n"/>
      <c r="M53" s="104" t="n"/>
      <c r="N53" s="104" t="n"/>
      <c r="O53" s="104" t="n"/>
      <c r="P53" s="104" t="n"/>
      <c r="Q53" s="104" t="n"/>
      <c r="R53" s="104" t="n"/>
      <c r="S53" s="104" t="n"/>
      <c r="T53" s="104" t="n"/>
      <c r="U53" s="104" t="n"/>
      <c r="V53" s="104" t="n"/>
      <c r="W53" s="104" t="n"/>
      <c r="X53" s="104" t="n"/>
      <c r="Y53" s="104" t="n"/>
      <c r="Z53" s="104" t="n"/>
      <c r="AA53" s="104" t="n"/>
      <c r="AB53" s="104" t="n"/>
    </row>
  </sheetData>
  <mergeCells count="1">
    <mergeCell ref="A1:C1"/>
  </mergeCells>
  <dataValidations count="3">
    <dataValidation sqref="C24:AB24 C4:AB4 C6:AB6 C8:AB8 C10:AB10 C12:AB12 C14:AB14 C16:AB16 C18:AB18 C20:AB20 C22:AB22 C29:AB29 C31:AB31 C33:AB33 C35:AB35 C37:AB37 C39:AB39 C41:AB41 C43:AB43 C45:AB45 C47:AB47 C49:AB49" showErrorMessage="1" showInputMessage="1" allowBlank="1" errorTitle="Invalid Data Type" error="Please input data in String Data Type" type="textLength" operator="greaterThan">
      <formula1>0</formula1>
    </dataValidation>
    <dataValidation sqref="C5:AB5 C21:AB21 C7:AB7 C9:AB9 C11:AB11 C13:AB13 C15:AB15 C17:AB17 C19:AB19 C23:AB23 C30:AB30 C32:AB32 C34:AB34 C36:AB36 C38:AB38 C40:AB40 C42:AB42 C44:AB44 C46:AB46 C48:AB48 C27:AB27 C25:AB25 C50:AB50 C52:AB52" showErrorMessage="1" showInputMessage="1" allowBlank="1" errorTitle="Invalid Data Type" error="Please input data in Numeric Data Type" type="decimal">
      <formula1>-9.99999999999999E+33</formula1>
      <formula2>9.99999999999999E+33</formula2>
    </dataValidation>
    <dataValidation sqref="C26:AB26 C28:AB28 C51:AB51 C53:AB53" showErrorMessage="1" showInputMessage="1" allowBlank="1" errorTitle="Invalid Data Type" error="Please input data in Numeric Data Type" type="decimal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W9"/>
  <sheetViews>
    <sheetView showGridLines="0" topLeftCell="A1" workbookViewId="0">
      <pane xSplit="2" ySplit="3" topLeftCell="C4" activePane="bottomRight" state="frozen"/>
      <selection pane="topRight"/>
      <selection pane="bottomLeft"/>
      <selection pane="bottomRight" activeCell="U1" sqref="U1:W1048576"/>
    </sheetView>
  </sheetViews>
  <sheetFormatPr baseColWidth="10" defaultColWidth="9.3984375" defaultRowHeight="15"/>
  <cols>
    <col collapsed="1" width="42.59765625" bestFit="1" customWidth="1" style="200" min="1" max="1"/>
    <col width="26" customWidth="1" style="200" min="2" max="2"/>
    <col collapsed="1" width="21" customWidth="1" style="200" min="3" max="23"/>
    <col collapsed="1" width="9.3984375" customWidth="1" style="200" min="24" max="16384"/>
  </cols>
  <sheetData>
    <row r="1" ht="34.5" customHeight="1" s="204">
      <c r="A1" s="199" t="inlineStr">
        <is>
          <t>Pergerakan penurunan nilai piutang usaha</t>
        </is>
      </c>
    </row>
    <row r="2">
      <c r="A2" s="149" t="n">
        <v>1</v>
      </c>
      <c r="B2" s="149" t="n"/>
    </row>
    <row r="3" ht="17" customHeight="1" s="204">
      <c r="A3" s="150" t="inlineStr">
        <is>
          <t>Period</t>
        </is>
      </c>
      <c r="B3" s="150" t="n"/>
      <c r="C3" s="151" t="inlineStr">
        <is>
          <t>2020-12-31</t>
        </is>
      </c>
      <c r="D3" s="151" t="inlineStr">
        <is>
          <t>2021-12-31</t>
        </is>
      </c>
      <c r="E3" s="151" t="inlineStr">
        <is>
          <t>2022-12-31</t>
        </is>
      </c>
      <c r="F3" s="151" t="inlineStr">
        <is>
          <t>2023-12-31</t>
        </is>
      </c>
      <c r="G3" s="151" t="inlineStr">
        <is>
          <t>2024-12-31</t>
        </is>
      </c>
      <c r="H3" s="151" t="n"/>
      <c r="I3" s="151" t="n"/>
      <c r="J3" s="151" t="n"/>
      <c r="K3" s="151" t="n"/>
      <c r="L3" s="151" t="n"/>
      <c r="M3" s="151" t="n"/>
      <c r="N3" s="151" t="n"/>
      <c r="O3" s="151" t="n"/>
      <c r="P3" s="151" t="n"/>
      <c r="Q3" s="151" t="n"/>
      <c r="R3" s="151" t="n"/>
      <c r="S3" s="151" t="n"/>
      <c r="T3" s="151" t="n"/>
      <c r="U3" s="151" t="n"/>
      <c r="V3" s="151" t="n"/>
      <c r="W3" s="151" t="n"/>
    </row>
    <row r="4" ht="35" customHeight="1" s="204" thickBot="1">
      <c r="A4" s="152" t="inlineStr">
        <is>
          <t>Pergerakan penurunan nilai piutang usaha</t>
        </is>
      </c>
      <c r="B4" s="152" t="n"/>
      <c r="C4" s="153" t="n"/>
      <c r="D4" s="153" t="n"/>
      <c r="E4" s="153" t="n"/>
      <c r="F4" s="153" t="n"/>
      <c r="G4" s="153" t="n"/>
      <c r="H4" s="153" t="n"/>
      <c r="I4" s="153" t="n"/>
      <c r="J4" s="153" t="n"/>
      <c r="K4" s="153" t="n"/>
      <c r="L4" s="153" t="n"/>
      <c r="M4" s="153" t="n"/>
      <c r="N4" s="153" t="n"/>
      <c r="O4" s="153" t="n"/>
      <c r="P4" s="153" t="n"/>
      <c r="Q4" s="153" t="n"/>
      <c r="R4" s="153" t="n"/>
      <c r="S4" s="153" t="n"/>
      <c r="T4" s="153" t="n"/>
      <c r="U4" s="153" t="n"/>
      <c r="V4" s="153" t="n"/>
      <c r="W4" s="153" t="n"/>
    </row>
    <row r="5" ht="35" customHeight="1" s="204" thickBot="1">
      <c r="A5" s="154" t="inlineStr">
        <is>
          <t>Penyisihan penurunan nilai piutang usaha, awal periode</t>
        </is>
      </c>
      <c r="B5" s="154" t="n"/>
      <c r="C5" s="155" t="n"/>
      <c r="D5" s="155">
        <f>C9</f>
        <v/>
      </c>
      <c r="E5" s="155">
        <f>D9</f>
        <v/>
      </c>
      <c r="F5" s="155">
        <f>E9</f>
        <v/>
      </c>
      <c r="G5" s="155">
        <f>F9</f>
        <v/>
      </c>
      <c r="H5" s="155">
        <f>G9</f>
        <v/>
      </c>
      <c r="I5" s="155">
        <f>H9</f>
        <v/>
      </c>
      <c r="J5" s="155">
        <f>I9</f>
        <v/>
      </c>
      <c r="K5" s="155">
        <f>J9</f>
        <v/>
      </c>
      <c r="L5" s="155">
        <f>K9</f>
        <v/>
      </c>
      <c r="M5" s="155">
        <f>L9</f>
        <v/>
      </c>
      <c r="N5" s="155">
        <f>M9</f>
        <v/>
      </c>
      <c r="O5" s="155">
        <f>N9</f>
        <v/>
      </c>
      <c r="P5" s="155">
        <f>O9</f>
        <v/>
      </c>
      <c r="Q5" s="155">
        <f>P9</f>
        <v/>
      </c>
      <c r="R5" s="155">
        <f>Q9</f>
        <v/>
      </c>
      <c r="S5" s="155">
        <f>R9</f>
        <v/>
      </c>
      <c r="T5" s="155">
        <f>S9</f>
        <v/>
      </c>
      <c r="U5" s="155">
        <f>T9</f>
        <v/>
      </c>
      <c r="V5" s="155">
        <f>U9</f>
        <v/>
      </c>
      <c r="W5" s="155">
        <f>V9</f>
        <v/>
      </c>
    </row>
    <row r="6" ht="35" customHeight="1" s="204" thickBot="1">
      <c r="A6" s="154" t="inlineStr">
        <is>
          <t>Penambahan penyisihan penurunan nilai piutang usaha</t>
        </is>
      </c>
      <c r="B6" s="154" t="n"/>
      <c r="C6" s="155" t="n">
        <v/>
      </c>
      <c r="D6" s="155" t="n">
        <v>59.883</v>
      </c>
      <c r="E6" s="155" t="n">
        <v>39.826</v>
      </c>
      <c r="F6" s="155" t="n">
        <v>30.34</v>
      </c>
      <c r="G6" s="155" t="n">
        <v>75.54000000000001</v>
      </c>
      <c r="H6" s="155" t="n"/>
      <c r="I6" s="155" t="n"/>
      <c r="J6" s="155" t="n"/>
      <c r="K6" s="155" t="n"/>
      <c r="L6" s="155" t="n"/>
      <c r="M6" s="155" t="n"/>
      <c r="N6" s="155" t="n"/>
      <c r="O6" s="155" t="n"/>
      <c r="P6" s="155" t="n"/>
      <c r="Q6" s="155" t="n"/>
      <c r="R6" s="155" t="n"/>
      <c r="S6" s="155" t="n"/>
      <c r="T6" s="155" t="n"/>
      <c r="U6" s="155" t="n"/>
      <c r="V6" s="155" t="n"/>
      <c r="W6" s="155" t="n"/>
    </row>
    <row r="7" ht="35" customHeight="1" s="204" thickBot="1">
      <c r="A7" s="154" t="inlineStr">
        <is>
          <t>Pengurangan mutasi penurunan nilai piutang usaha</t>
        </is>
      </c>
      <c r="B7" s="154" t="n"/>
      <c r="C7" s="156" t="n">
        <v/>
      </c>
      <c r="D7" s="156" t="n">
        <v>30.232</v>
      </c>
      <c r="E7" s="156" t="n">
        <v>16.753</v>
      </c>
      <c r="F7" s="156" t="n">
        <v>21.015</v>
      </c>
      <c r="G7" s="156" t="n">
        <v>15.712</v>
      </c>
      <c r="H7" s="156" t="n"/>
      <c r="I7" s="156" t="n"/>
      <c r="J7" s="156" t="n"/>
      <c r="K7" s="156" t="n"/>
      <c r="L7" s="156" t="n"/>
      <c r="M7" s="156" t="n"/>
      <c r="N7" s="156" t="n"/>
      <c r="O7" s="156" t="n"/>
      <c r="P7" s="156" t="n"/>
      <c r="Q7" s="156" t="n"/>
      <c r="R7" s="156" t="n"/>
      <c r="S7" s="156" t="n"/>
      <c r="T7" s="156" t="n"/>
      <c r="U7" s="156" t="n"/>
      <c r="V7" s="156" t="n"/>
      <c r="W7" s="156" t="n"/>
    </row>
    <row r="8" hidden="1" ht="35" customHeight="1" s="204" thickBot="1">
      <c r="A8" s="154" t="inlineStr">
        <is>
          <t>Dihapusbukukannya cadangan penurunan nilai piutang usaha</t>
        </is>
      </c>
      <c r="B8" s="154" t="n"/>
      <c r="C8" s="156" t="n">
        <v/>
      </c>
      <c r="D8" s="156" t="n">
        <v/>
      </c>
      <c r="E8" s="156" t="n">
        <v/>
      </c>
      <c r="F8" s="156" t="n">
        <v/>
      </c>
      <c r="G8" s="156" t="n">
        <v/>
      </c>
      <c r="H8" s="156" t="n"/>
      <c r="I8" s="156" t="n"/>
      <c r="J8" s="156" t="n"/>
      <c r="K8" s="156" t="n"/>
      <c r="L8" s="156" t="n"/>
      <c r="M8" s="156" t="n"/>
      <c r="N8" s="156" t="n"/>
      <c r="O8" s="156" t="n"/>
      <c r="P8" s="156" t="n"/>
      <c r="Q8" s="156" t="n"/>
      <c r="R8" s="156" t="n"/>
      <c r="S8" s="156" t="n"/>
      <c r="T8" s="156" t="n"/>
      <c r="U8" s="156" t="n"/>
      <c r="V8" s="156" t="n"/>
      <c r="W8" s="156" t="n"/>
    </row>
    <row r="9" ht="35" customHeight="1" s="204" thickBot="1">
      <c r="A9" s="157" t="inlineStr">
        <is>
          <t>Penyisihan penurunan nilai piutang usaha, akhir periode</t>
        </is>
      </c>
      <c r="B9" s="157" t="n"/>
      <c r="C9" s="158" t="n">
        <v>88.274</v>
      </c>
      <c r="D9" s="158" t="n">
        <v>117.925</v>
      </c>
      <c r="E9" s="158" t="n">
        <v>140.837</v>
      </c>
      <c r="F9" s="158" t="n">
        <v>150.323</v>
      </c>
      <c r="G9" s="158" t="n">
        <v>210.151</v>
      </c>
      <c r="H9" s="158" t="n"/>
      <c r="I9" s="158" t="n"/>
      <c r="J9" s="158" t="n"/>
      <c r="K9" s="158" t="n"/>
      <c r="L9" s="158" t="n"/>
      <c r="M9" s="158" t="n"/>
      <c r="N9" s="158" t="n"/>
      <c r="O9" s="158" t="n"/>
      <c r="P9" s="158" t="n"/>
      <c r="Q9" s="158" t="n"/>
      <c r="R9" s="158" t="n"/>
      <c r="S9" s="158" t="n"/>
      <c r="T9" s="158" t="n"/>
      <c r="U9" s="158" t="n"/>
      <c r="V9" s="158" t="n"/>
      <c r="W9" s="158" t="n"/>
    </row>
  </sheetData>
  <mergeCells count="1">
    <mergeCell ref="A1:D1"/>
  </mergeCells>
  <dataValidations count="1">
    <dataValidation sqref="C5:W9" showErrorMessage="1" showInputMessage="1" allowBlank="1" errorTitle="Invalid Data Type" error="Please input data in Numeric Data Type" type="decimal">
      <formula1>-9.99999999999999E+33</formula1>
      <formula2>9.99999999999999E+33</formula2>
    </dataValidation>
  </dataValidations>
  <pageMargins left="0.15" right="0.15" top="0.15" bottom="0.15" header="0.5" footer="0.5"/>
  <pageSetup orientation="portrait" paperSize="0" horizontalDpi="0" verticalDpi="0" copies="0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B49"/>
  <sheetViews>
    <sheetView showGridLines="0" topLeftCell="A1" workbookViewId="0">
      <pane xSplit="2" ySplit="3" topLeftCell="C4" activePane="bottomRight" state="frozen"/>
      <selection pane="topRight"/>
      <selection pane="bottomLeft"/>
      <selection pane="bottomRight" activeCell="Z1" sqref="Z1:AB1048576"/>
    </sheetView>
  </sheetViews>
  <sheetFormatPr baseColWidth="10" defaultColWidth="9.3984375" defaultRowHeight="15"/>
  <cols>
    <col collapsed="1" width="37.19921875" customWidth="1" style="198" min="1" max="1"/>
    <col width="26" customWidth="1" style="198" min="2" max="2"/>
    <col collapsed="1" width="21" customWidth="1" style="198" min="3" max="28"/>
    <col collapsed="1" width="9.3984375" customWidth="1" style="198" min="29" max="16384"/>
  </cols>
  <sheetData>
    <row r="1" ht="18" customHeight="1" s="204">
      <c r="A1" s="197" t="inlineStr">
        <is>
          <t>Rincian utang usaha berdasarkan rincian pihak</t>
        </is>
      </c>
    </row>
    <row r="2">
      <c r="A2" s="138" t="n">
        <v>1</v>
      </c>
    </row>
    <row r="3" ht="16" customHeight="1" s="204">
      <c r="A3" s="139" t="inlineStr">
        <is>
          <t>Period</t>
        </is>
      </c>
      <c r="B3" s="140" t="n"/>
      <c r="C3" s="141" t="inlineStr">
        <is>
          <t>2023-12-31</t>
        </is>
      </c>
      <c r="D3" s="141" t="inlineStr">
        <is>
          <t>2024-12-31</t>
        </is>
      </c>
      <c r="E3" s="141" t="n"/>
      <c r="F3" s="141" t="n"/>
      <c r="G3" s="141" t="n"/>
      <c r="H3" s="141" t="n"/>
      <c r="I3" s="141" t="n"/>
      <c r="J3" s="141" t="n"/>
      <c r="K3" s="141" t="n"/>
      <c r="L3" s="141" t="n"/>
      <c r="M3" s="141" t="n"/>
      <c r="N3" s="141" t="n"/>
      <c r="O3" s="141" t="n"/>
      <c r="P3" s="141" t="n"/>
      <c r="Q3" s="141" t="n"/>
      <c r="R3" s="141" t="n"/>
      <c r="S3" s="141" t="n"/>
      <c r="T3" s="141" t="n"/>
      <c r="U3" s="141" t="n"/>
      <c r="V3" s="141" t="n"/>
      <c r="W3" s="141" t="n"/>
      <c r="X3" s="141" t="n"/>
      <c r="Y3" s="141" t="n"/>
      <c r="Z3" s="141" t="n"/>
      <c r="AA3" s="141" t="n"/>
      <c r="AB3" s="141" t="n"/>
    </row>
    <row r="4" hidden="1" ht="18" customHeight="1" s="204" thickBot="1">
      <c r="A4" s="142" t="inlineStr">
        <is>
          <t>Pihak ketiga 1 - Nama</t>
        </is>
      </c>
      <c r="B4" s="142" t="n"/>
      <c r="C4" s="143" t="n">
        <v/>
      </c>
      <c r="D4" s="143" t="n">
        <v/>
      </c>
      <c r="E4" s="143" t="n"/>
      <c r="F4" s="143" t="n"/>
      <c r="G4" s="143" t="n"/>
      <c r="H4" s="143" t="n"/>
      <c r="I4" s="143" t="n"/>
      <c r="J4" s="143" t="n"/>
      <c r="K4" s="143" t="n"/>
      <c r="L4" s="143" t="n"/>
      <c r="M4" s="143" t="n"/>
      <c r="N4" s="143" t="n"/>
      <c r="O4" s="143" t="n"/>
      <c r="P4" s="143" t="n"/>
      <c r="Q4" s="143" t="n"/>
      <c r="R4" s="143" t="n"/>
      <c r="S4" s="143" t="n"/>
      <c r="T4" s="143" t="n"/>
      <c r="U4" s="143" t="n"/>
      <c r="V4" s="143" t="n"/>
      <c r="W4" s="143" t="n"/>
      <c r="X4" s="143" t="n"/>
      <c r="Y4" s="143" t="n"/>
      <c r="Z4" s="143" t="n"/>
      <c r="AA4" s="143" t="n"/>
      <c r="AB4" s="143" t="n"/>
    </row>
    <row r="5" hidden="1" ht="18" customHeight="1" s="204" thickBot="1">
      <c r="A5" s="142" t="inlineStr">
        <is>
          <t>Pihak ketiga 1 - Jumlah</t>
        </is>
      </c>
      <c r="B5" s="142" t="n"/>
      <c r="C5" s="102" t="n">
        <v/>
      </c>
      <c r="D5" s="102" t="n">
        <v/>
      </c>
      <c r="E5" s="102" t="n"/>
      <c r="F5" s="102" t="n"/>
      <c r="G5" s="102" t="n"/>
      <c r="H5" s="102" t="n"/>
      <c r="I5" s="102" t="n"/>
      <c r="J5" s="102" t="n"/>
      <c r="K5" s="102" t="n"/>
      <c r="L5" s="102" t="n"/>
      <c r="M5" s="102" t="n"/>
      <c r="N5" s="102" t="n"/>
      <c r="O5" s="102" t="n"/>
      <c r="P5" s="102" t="n"/>
      <c r="Q5" s="102" t="n"/>
      <c r="R5" s="102" t="n"/>
      <c r="S5" s="102" t="n"/>
      <c r="T5" s="102" t="n"/>
      <c r="U5" s="102" t="n"/>
      <c r="V5" s="102" t="n"/>
      <c r="W5" s="102" t="n"/>
      <c r="X5" s="102" t="n"/>
      <c r="Y5" s="102" t="n"/>
      <c r="Z5" s="102" t="n"/>
      <c r="AA5" s="102" t="n"/>
      <c r="AB5" s="102" t="n"/>
    </row>
    <row r="6" hidden="1" ht="18" customHeight="1" s="204" thickBot="1">
      <c r="A6" s="142" t="inlineStr">
        <is>
          <t>Pihak ketiga 2 - Nama</t>
        </is>
      </c>
      <c r="B6" s="142" t="n"/>
      <c r="C6" s="143" t="n">
        <v/>
      </c>
      <c r="D6" s="143" t="n">
        <v/>
      </c>
      <c r="E6" s="143" t="n"/>
      <c r="F6" s="143" t="n"/>
      <c r="G6" s="143" t="n"/>
      <c r="H6" s="143" t="n"/>
      <c r="I6" s="143" t="n"/>
      <c r="J6" s="143" t="n"/>
      <c r="K6" s="143" t="n"/>
      <c r="L6" s="143" t="n"/>
      <c r="M6" s="143" t="n"/>
      <c r="N6" s="143" t="n"/>
      <c r="O6" s="143" t="n"/>
      <c r="P6" s="143" t="n"/>
      <c r="Q6" s="143" t="n"/>
      <c r="R6" s="143" t="n"/>
      <c r="S6" s="143" t="n"/>
      <c r="T6" s="143" t="n"/>
      <c r="U6" s="143" t="n"/>
      <c r="V6" s="143" t="n"/>
      <c r="W6" s="143" t="n"/>
      <c r="X6" s="143" t="n"/>
      <c r="Y6" s="143" t="n"/>
      <c r="Z6" s="143" t="n"/>
      <c r="AA6" s="143" t="n"/>
      <c r="AB6" s="143" t="n"/>
    </row>
    <row r="7" hidden="1" ht="18" customHeight="1" s="204" thickBot="1">
      <c r="A7" s="142" t="inlineStr">
        <is>
          <t>Pihak ketiga 2 - Jumlah</t>
        </is>
      </c>
      <c r="B7" s="142" t="n"/>
      <c r="C7" s="102" t="n">
        <v/>
      </c>
      <c r="D7" s="102" t="n">
        <v/>
      </c>
      <c r="E7" s="102" t="n"/>
      <c r="F7" s="102" t="n"/>
      <c r="G7" s="102" t="n"/>
      <c r="H7" s="102" t="n"/>
      <c r="I7" s="102" t="n"/>
      <c r="J7" s="102" t="n"/>
      <c r="K7" s="102" t="n"/>
      <c r="L7" s="102" t="n"/>
      <c r="M7" s="102" t="n"/>
      <c r="N7" s="102" t="n"/>
      <c r="O7" s="102" t="n"/>
      <c r="P7" s="102" t="n"/>
      <c r="Q7" s="102" t="n"/>
      <c r="R7" s="102" t="n"/>
      <c r="S7" s="102" t="n"/>
      <c r="T7" s="102" t="n"/>
      <c r="U7" s="102" t="n"/>
      <c r="V7" s="102" t="n"/>
      <c r="W7" s="102" t="n"/>
      <c r="X7" s="102" t="n"/>
      <c r="Y7" s="102" t="n"/>
      <c r="Z7" s="102" t="n"/>
      <c r="AA7" s="102" t="n"/>
      <c r="AB7" s="102" t="n"/>
    </row>
    <row r="8" hidden="1" ht="18" customHeight="1" s="204" thickBot="1">
      <c r="A8" s="142" t="inlineStr">
        <is>
          <t>Pihak ketiga 3 - Nama</t>
        </is>
      </c>
      <c r="B8" s="142" t="n"/>
      <c r="C8" s="143" t="n">
        <v/>
      </c>
      <c r="D8" s="143" t="n">
        <v/>
      </c>
      <c r="E8" s="143" t="n"/>
      <c r="F8" s="143" t="n"/>
      <c r="G8" s="143" t="n"/>
      <c r="H8" s="143" t="n"/>
      <c r="I8" s="143" t="n"/>
      <c r="J8" s="143" t="n"/>
      <c r="K8" s="143" t="n"/>
      <c r="L8" s="143" t="n"/>
      <c r="M8" s="143" t="n"/>
      <c r="N8" s="143" t="n"/>
      <c r="O8" s="143" t="n"/>
      <c r="P8" s="143" t="n"/>
      <c r="Q8" s="143" t="n"/>
      <c r="R8" s="143" t="n"/>
      <c r="S8" s="143" t="n"/>
      <c r="T8" s="143" t="n"/>
      <c r="U8" s="143" t="n"/>
      <c r="V8" s="143" t="n"/>
      <c r="W8" s="143" t="n"/>
      <c r="X8" s="143" t="n"/>
      <c r="Y8" s="143" t="n"/>
      <c r="Z8" s="143" t="n"/>
      <c r="AA8" s="143" t="n"/>
      <c r="AB8" s="143" t="n"/>
    </row>
    <row r="9" hidden="1" ht="18" customHeight="1" s="204" thickBot="1">
      <c r="A9" s="142" t="inlineStr">
        <is>
          <t>Pihak ketiga 3 - Jumlah</t>
        </is>
      </c>
      <c r="B9" s="142" t="n"/>
      <c r="C9" s="102" t="n">
        <v/>
      </c>
      <c r="D9" s="102" t="n">
        <v/>
      </c>
      <c r="E9" s="102" t="n"/>
      <c r="F9" s="102" t="n"/>
      <c r="G9" s="102" t="n"/>
      <c r="H9" s="102" t="n"/>
      <c r="I9" s="102" t="n"/>
      <c r="J9" s="102" t="n"/>
      <c r="K9" s="102" t="n"/>
      <c r="L9" s="102" t="n"/>
      <c r="M9" s="102" t="n"/>
      <c r="N9" s="102" t="n"/>
      <c r="O9" s="102" t="n"/>
      <c r="P9" s="102" t="n"/>
      <c r="Q9" s="102" t="n"/>
      <c r="R9" s="102" t="n"/>
      <c r="S9" s="102" t="n"/>
      <c r="T9" s="102" t="n"/>
      <c r="U9" s="102" t="n"/>
      <c r="V9" s="102" t="n"/>
      <c r="W9" s="102" t="n"/>
      <c r="X9" s="102" t="n"/>
      <c r="Y9" s="102" t="n"/>
      <c r="Z9" s="102" t="n"/>
      <c r="AA9" s="102" t="n"/>
      <c r="AB9" s="102" t="n"/>
    </row>
    <row r="10" hidden="1" ht="18" customHeight="1" s="204" thickBot="1">
      <c r="A10" s="142" t="inlineStr">
        <is>
          <t>Pihak ketiga 4 - Nama</t>
        </is>
      </c>
      <c r="B10" s="142" t="n"/>
      <c r="C10" s="143" t="n">
        <v/>
      </c>
      <c r="D10" s="143" t="n">
        <v/>
      </c>
      <c r="E10" s="143" t="n"/>
      <c r="F10" s="143" t="n"/>
      <c r="G10" s="143" t="n"/>
      <c r="H10" s="143" t="n"/>
      <c r="I10" s="143" t="n"/>
      <c r="J10" s="143" t="n"/>
      <c r="K10" s="143" t="n"/>
      <c r="L10" s="143" t="n"/>
      <c r="M10" s="143" t="n"/>
      <c r="N10" s="143" t="n"/>
      <c r="O10" s="143" t="n"/>
      <c r="P10" s="143" t="n"/>
      <c r="Q10" s="143" t="n"/>
      <c r="R10" s="143" t="n"/>
      <c r="S10" s="143" t="n"/>
      <c r="T10" s="143" t="n"/>
      <c r="U10" s="143" t="n"/>
      <c r="V10" s="143" t="n"/>
      <c r="W10" s="143" t="n"/>
      <c r="X10" s="143" t="n"/>
      <c r="Y10" s="143" t="n"/>
      <c r="Z10" s="143" t="n"/>
      <c r="AA10" s="143" t="n"/>
      <c r="AB10" s="143" t="n"/>
    </row>
    <row r="11" hidden="1" ht="18" customHeight="1" s="204" thickBot="1">
      <c r="A11" s="142" t="inlineStr">
        <is>
          <t>Pihak ketiga 4 - Jumlah</t>
        </is>
      </c>
      <c r="B11" s="142" t="n"/>
      <c r="C11" s="102" t="n">
        <v/>
      </c>
      <c r="D11" s="102" t="n">
        <v/>
      </c>
      <c r="E11" s="102" t="n"/>
      <c r="F11" s="102" t="n"/>
      <c r="G11" s="102" t="n"/>
      <c r="H11" s="102" t="n"/>
      <c r="I11" s="102" t="n"/>
      <c r="J11" s="102" t="n"/>
      <c r="K11" s="102" t="n"/>
      <c r="L11" s="102" t="n"/>
      <c r="M11" s="102" t="n"/>
      <c r="N11" s="102" t="n"/>
      <c r="O11" s="102" t="n"/>
      <c r="P11" s="102" t="n"/>
      <c r="Q11" s="102" t="n"/>
      <c r="R11" s="102" t="n"/>
      <c r="S11" s="102" t="n"/>
      <c r="T11" s="102" t="n"/>
      <c r="U11" s="102" t="n"/>
      <c r="V11" s="102" t="n"/>
      <c r="W11" s="102" t="n"/>
      <c r="X11" s="102" t="n"/>
      <c r="Y11" s="102" t="n"/>
      <c r="Z11" s="102" t="n"/>
      <c r="AA11" s="102" t="n"/>
      <c r="AB11" s="102" t="n"/>
    </row>
    <row r="12" hidden="1" ht="18" customHeight="1" s="204" thickBot="1">
      <c r="A12" s="142" t="inlineStr">
        <is>
          <t>Pihak ketiga 5 - Nama</t>
        </is>
      </c>
      <c r="B12" s="142" t="n"/>
      <c r="C12" s="143" t="n">
        <v/>
      </c>
      <c r="D12" s="143" t="n">
        <v/>
      </c>
      <c r="E12" s="143" t="n"/>
      <c r="F12" s="143" t="n"/>
      <c r="G12" s="143" t="n"/>
      <c r="H12" s="143" t="n"/>
      <c r="I12" s="143" t="n"/>
      <c r="J12" s="143" t="n"/>
      <c r="K12" s="143" t="n"/>
      <c r="L12" s="143" t="n"/>
      <c r="M12" s="143" t="n"/>
      <c r="N12" s="143" t="n"/>
      <c r="O12" s="143" t="n"/>
      <c r="P12" s="143" t="n"/>
      <c r="Q12" s="143" t="n"/>
      <c r="R12" s="143" t="n"/>
      <c r="S12" s="143" t="n"/>
      <c r="T12" s="143" t="n"/>
      <c r="U12" s="143" t="n"/>
      <c r="V12" s="143" t="n"/>
      <c r="W12" s="143" t="n"/>
      <c r="X12" s="143" t="n"/>
      <c r="Y12" s="143" t="n"/>
      <c r="Z12" s="143" t="n"/>
      <c r="AA12" s="143" t="n"/>
      <c r="AB12" s="143" t="n"/>
    </row>
    <row r="13" hidden="1" ht="18" customHeight="1" s="204" thickBot="1">
      <c r="A13" s="142" t="inlineStr">
        <is>
          <t>Pihak ketiga 5 - Jumlah</t>
        </is>
      </c>
      <c r="B13" s="142" t="n"/>
      <c r="C13" s="102" t="n">
        <v/>
      </c>
      <c r="D13" s="102" t="n">
        <v/>
      </c>
      <c r="E13" s="102" t="n"/>
      <c r="F13" s="102" t="n"/>
      <c r="G13" s="102" t="n"/>
      <c r="H13" s="102" t="n"/>
      <c r="I13" s="102" t="n"/>
      <c r="J13" s="102" t="n"/>
      <c r="K13" s="102" t="n"/>
      <c r="L13" s="102" t="n"/>
      <c r="M13" s="102" t="n"/>
      <c r="N13" s="102" t="n"/>
      <c r="O13" s="102" t="n"/>
      <c r="P13" s="102" t="n"/>
      <c r="Q13" s="102" t="n"/>
      <c r="R13" s="102" t="n"/>
      <c r="S13" s="102" t="n"/>
      <c r="T13" s="102" t="n"/>
      <c r="U13" s="102" t="n"/>
      <c r="V13" s="102" t="n"/>
      <c r="W13" s="102" t="n"/>
      <c r="X13" s="102" t="n"/>
      <c r="Y13" s="102" t="n"/>
      <c r="Z13" s="102" t="n"/>
      <c r="AA13" s="102" t="n"/>
      <c r="AB13" s="102" t="n"/>
    </row>
    <row r="14" hidden="1" ht="18" customHeight="1" s="204" thickBot="1">
      <c r="A14" s="142" t="inlineStr">
        <is>
          <t>Pihak ketiga 6 - Nama</t>
        </is>
      </c>
      <c r="B14" s="142" t="n"/>
      <c r="C14" s="143" t="n">
        <v/>
      </c>
      <c r="D14" s="143" t="n">
        <v/>
      </c>
      <c r="E14" s="143" t="n"/>
      <c r="F14" s="143" t="n"/>
      <c r="G14" s="143" t="n"/>
      <c r="H14" s="143" t="n"/>
      <c r="I14" s="143" t="n"/>
      <c r="J14" s="143" t="n"/>
      <c r="K14" s="143" t="n"/>
      <c r="L14" s="143" t="n"/>
      <c r="M14" s="143" t="n"/>
      <c r="N14" s="143" t="n"/>
      <c r="O14" s="143" t="n"/>
      <c r="P14" s="143" t="n"/>
      <c r="Q14" s="143" t="n"/>
      <c r="R14" s="143" t="n"/>
      <c r="S14" s="143" t="n"/>
      <c r="T14" s="143" t="n"/>
      <c r="U14" s="143" t="n"/>
      <c r="V14" s="143" t="n"/>
      <c r="W14" s="143" t="n"/>
      <c r="X14" s="143" t="n"/>
      <c r="Y14" s="143" t="n"/>
      <c r="Z14" s="143" t="n"/>
      <c r="AA14" s="143" t="n"/>
      <c r="AB14" s="143" t="n"/>
    </row>
    <row r="15" hidden="1" ht="18" customHeight="1" s="204" thickBot="1">
      <c r="A15" s="142" t="inlineStr">
        <is>
          <t>Pihak ketiga 6 - Jumlah</t>
        </is>
      </c>
      <c r="B15" s="142" t="n"/>
      <c r="C15" s="102" t="n">
        <v/>
      </c>
      <c r="D15" s="102" t="n">
        <v/>
      </c>
      <c r="E15" s="102" t="n"/>
      <c r="F15" s="102" t="n"/>
      <c r="G15" s="102" t="n"/>
      <c r="H15" s="102" t="n"/>
      <c r="I15" s="102" t="n"/>
      <c r="J15" s="102" t="n"/>
      <c r="K15" s="102" t="n"/>
      <c r="L15" s="102" t="n"/>
      <c r="M15" s="102" t="n"/>
      <c r="N15" s="102" t="n"/>
      <c r="O15" s="102" t="n"/>
      <c r="P15" s="102" t="n"/>
      <c r="Q15" s="102" t="n"/>
      <c r="R15" s="102" t="n"/>
      <c r="S15" s="102" t="n"/>
      <c r="T15" s="102" t="n"/>
      <c r="U15" s="102" t="n"/>
      <c r="V15" s="102" t="n"/>
      <c r="W15" s="102" t="n"/>
      <c r="X15" s="102" t="n"/>
      <c r="Y15" s="102" t="n"/>
      <c r="Z15" s="102" t="n"/>
      <c r="AA15" s="102" t="n"/>
      <c r="AB15" s="102" t="n"/>
    </row>
    <row r="16" hidden="1" ht="18" customHeight="1" s="204" thickBot="1">
      <c r="A16" s="142" t="inlineStr">
        <is>
          <t>Pihak ketiga 7 - Nama</t>
        </is>
      </c>
      <c r="B16" s="142" t="n"/>
      <c r="C16" s="143" t="n">
        <v/>
      </c>
      <c r="D16" s="143" t="n">
        <v/>
      </c>
      <c r="E16" s="143" t="n"/>
      <c r="F16" s="143" t="n"/>
      <c r="G16" s="143" t="n"/>
      <c r="H16" s="143" t="n"/>
      <c r="I16" s="143" t="n"/>
      <c r="J16" s="143" t="n"/>
      <c r="K16" s="143" t="n"/>
      <c r="L16" s="143" t="n"/>
      <c r="M16" s="143" t="n"/>
      <c r="N16" s="143" t="n"/>
      <c r="O16" s="143" t="n"/>
      <c r="P16" s="143" t="n"/>
      <c r="Q16" s="143" t="n"/>
      <c r="R16" s="143" t="n"/>
      <c r="S16" s="143" t="n"/>
      <c r="T16" s="143" t="n"/>
      <c r="U16" s="143" t="n"/>
      <c r="V16" s="143" t="n"/>
      <c r="W16" s="143" t="n"/>
      <c r="X16" s="143" t="n"/>
      <c r="Y16" s="143" t="n"/>
      <c r="Z16" s="143" t="n"/>
      <c r="AA16" s="143" t="n"/>
      <c r="AB16" s="143" t="n"/>
    </row>
    <row r="17" hidden="1" ht="18" customHeight="1" s="204" thickBot="1">
      <c r="A17" s="142" t="inlineStr">
        <is>
          <t>Pihak ketiga 7 - Jumlah</t>
        </is>
      </c>
      <c r="B17" s="142" t="n"/>
      <c r="C17" s="102" t="n">
        <v/>
      </c>
      <c r="D17" s="102" t="n">
        <v/>
      </c>
      <c r="E17" s="102" t="n"/>
      <c r="F17" s="102" t="n"/>
      <c r="G17" s="102" t="n"/>
      <c r="H17" s="102" t="n"/>
      <c r="I17" s="102" t="n"/>
      <c r="J17" s="102" t="n"/>
      <c r="K17" s="102" t="n"/>
      <c r="L17" s="102" t="n"/>
      <c r="M17" s="102" t="n"/>
      <c r="N17" s="102" t="n"/>
      <c r="O17" s="102" t="n"/>
      <c r="P17" s="102" t="n"/>
      <c r="Q17" s="102" t="n"/>
      <c r="R17" s="102" t="n"/>
      <c r="S17" s="102" t="n"/>
      <c r="T17" s="102" t="n"/>
      <c r="U17" s="102" t="n"/>
      <c r="V17" s="102" t="n"/>
      <c r="W17" s="102" t="n"/>
      <c r="X17" s="102" t="n"/>
      <c r="Y17" s="102" t="n"/>
      <c r="Z17" s="102" t="n"/>
      <c r="AA17" s="102" t="n"/>
      <c r="AB17" s="102" t="n"/>
    </row>
    <row r="18" hidden="1" ht="18" customHeight="1" s="204" thickBot="1">
      <c r="A18" s="142" t="inlineStr">
        <is>
          <t>Pihak ketiga 8 - Nama</t>
        </is>
      </c>
      <c r="B18" s="142" t="n"/>
      <c r="C18" s="143" t="n">
        <v/>
      </c>
      <c r="D18" s="143" t="n">
        <v/>
      </c>
      <c r="E18" s="143" t="n"/>
      <c r="F18" s="143" t="n"/>
      <c r="G18" s="143" t="n"/>
      <c r="H18" s="143" t="n"/>
      <c r="I18" s="143" t="n"/>
      <c r="J18" s="143" t="n"/>
      <c r="K18" s="143" t="n"/>
      <c r="L18" s="143" t="n"/>
      <c r="M18" s="143" t="n"/>
      <c r="N18" s="143" t="n"/>
      <c r="O18" s="143" t="n"/>
      <c r="P18" s="143" t="n"/>
      <c r="Q18" s="143" t="n"/>
      <c r="R18" s="143" t="n"/>
      <c r="S18" s="143" t="n"/>
      <c r="T18" s="143" t="n"/>
      <c r="U18" s="143" t="n"/>
      <c r="V18" s="143" t="n"/>
      <c r="W18" s="143" t="n"/>
      <c r="X18" s="143" t="n"/>
      <c r="Y18" s="143" t="n"/>
      <c r="Z18" s="143" t="n"/>
      <c r="AA18" s="143" t="n"/>
      <c r="AB18" s="143" t="n"/>
    </row>
    <row r="19" hidden="1" ht="18" customHeight="1" s="204" thickBot="1">
      <c r="A19" s="142" t="inlineStr">
        <is>
          <t>Pihak ketiga 8 - Jumlah</t>
        </is>
      </c>
      <c r="B19" s="142" t="n"/>
      <c r="C19" s="102" t="n">
        <v/>
      </c>
      <c r="D19" s="102" t="n">
        <v/>
      </c>
      <c r="E19" s="102" t="n"/>
      <c r="F19" s="102" t="n"/>
      <c r="G19" s="102" t="n"/>
      <c r="H19" s="102" t="n"/>
      <c r="I19" s="102" t="n"/>
      <c r="J19" s="102" t="n"/>
      <c r="K19" s="102" t="n"/>
      <c r="L19" s="102" t="n"/>
      <c r="M19" s="102" t="n"/>
      <c r="N19" s="102" t="n"/>
      <c r="O19" s="102" t="n"/>
      <c r="P19" s="102" t="n"/>
      <c r="Q19" s="102" t="n"/>
      <c r="R19" s="102" t="n"/>
      <c r="S19" s="102" t="n"/>
      <c r="T19" s="102" t="n"/>
      <c r="U19" s="102" t="n"/>
      <c r="V19" s="102" t="n"/>
      <c r="W19" s="102" t="n"/>
      <c r="X19" s="102" t="n"/>
      <c r="Y19" s="102" t="n"/>
      <c r="Z19" s="102" t="n"/>
      <c r="AA19" s="102" t="n"/>
      <c r="AB19" s="102" t="n"/>
    </row>
    <row r="20" hidden="1" ht="18" customHeight="1" s="204" thickBot="1">
      <c r="A20" s="142" t="inlineStr">
        <is>
          <t>Pihak ketiga 9 - Nama</t>
        </is>
      </c>
      <c r="B20" s="142" t="n"/>
      <c r="C20" s="143" t="n">
        <v/>
      </c>
      <c r="D20" s="143" t="n">
        <v/>
      </c>
      <c r="E20" s="143" t="n"/>
      <c r="F20" s="143" t="n"/>
      <c r="G20" s="143" t="n"/>
      <c r="H20" s="143" t="n"/>
      <c r="I20" s="143" t="n"/>
      <c r="J20" s="143" t="n"/>
      <c r="K20" s="143" t="n"/>
      <c r="L20" s="143" t="n"/>
      <c r="M20" s="143" t="n"/>
      <c r="N20" s="143" t="n"/>
      <c r="O20" s="143" t="n"/>
      <c r="P20" s="143" t="n"/>
      <c r="Q20" s="143" t="n"/>
      <c r="R20" s="143" t="n"/>
      <c r="S20" s="143" t="n"/>
      <c r="T20" s="143" t="n"/>
      <c r="U20" s="143" t="n"/>
      <c r="V20" s="143" t="n"/>
      <c r="W20" s="143" t="n"/>
      <c r="X20" s="143" t="n"/>
      <c r="Y20" s="143" t="n"/>
      <c r="Z20" s="143" t="n"/>
      <c r="AA20" s="143" t="n"/>
      <c r="AB20" s="143" t="n"/>
    </row>
    <row r="21" hidden="1" ht="18" customHeight="1" s="204" thickBot="1">
      <c r="A21" s="142" t="inlineStr">
        <is>
          <t>Pihak ketiga 9 - Jumlah</t>
        </is>
      </c>
      <c r="B21" s="142" t="n"/>
      <c r="C21" s="102" t="n">
        <v/>
      </c>
      <c r="D21" s="102" t="n">
        <v/>
      </c>
      <c r="E21" s="102" t="n"/>
      <c r="F21" s="102" t="n"/>
      <c r="G21" s="102" t="n"/>
      <c r="H21" s="102" t="n"/>
      <c r="I21" s="102" t="n"/>
      <c r="J21" s="102" t="n"/>
      <c r="K21" s="102" t="n"/>
      <c r="L21" s="102" t="n"/>
      <c r="M21" s="102" t="n"/>
      <c r="N21" s="102" t="n"/>
      <c r="O21" s="102" t="n"/>
      <c r="P21" s="102" t="n"/>
      <c r="Q21" s="102" t="n"/>
      <c r="R21" s="102" t="n"/>
      <c r="S21" s="102" t="n"/>
      <c r="T21" s="102" t="n"/>
      <c r="U21" s="102" t="n"/>
      <c r="V21" s="102" t="n"/>
      <c r="W21" s="102" t="n"/>
      <c r="X21" s="102" t="n"/>
      <c r="Y21" s="102" t="n"/>
      <c r="Z21" s="102" t="n"/>
      <c r="AA21" s="102" t="n"/>
      <c r="AB21" s="102" t="n"/>
    </row>
    <row r="22" hidden="1" ht="18" customHeight="1" s="204" thickBot="1">
      <c r="A22" s="142" t="inlineStr">
        <is>
          <t>Pihak ketiga 10 - Nama</t>
        </is>
      </c>
      <c r="B22" s="142" t="n"/>
      <c r="C22" s="143" t="n">
        <v/>
      </c>
      <c r="D22" s="143" t="n">
        <v/>
      </c>
      <c r="E22" s="143" t="n"/>
      <c r="F22" s="143" t="n"/>
      <c r="G22" s="143" t="n"/>
      <c r="H22" s="143" t="n"/>
      <c r="I22" s="143" t="n"/>
      <c r="J22" s="143" t="n"/>
      <c r="K22" s="143" t="n"/>
      <c r="L22" s="143" t="n"/>
      <c r="M22" s="143" t="n"/>
      <c r="N22" s="143" t="n"/>
      <c r="O22" s="143" t="n"/>
      <c r="P22" s="143" t="n"/>
      <c r="Q22" s="143" t="n"/>
      <c r="R22" s="143" t="n"/>
      <c r="S22" s="143" t="n"/>
      <c r="T22" s="143" t="n"/>
      <c r="U22" s="143" t="n"/>
      <c r="V22" s="143" t="n"/>
      <c r="W22" s="143" t="n"/>
      <c r="X22" s="143" t="n"/>
      <c r="Y22" s="143" t="n"/>
      <c r="Z22" s="143" t="n"/>
      <c r="AA22" s="143" t="n"/>
      <c r="AB22" s="143" t="n"/>
    </row>
    <row r="23" hidden="1" ht="18" customHeight="1" s="204" thickBot="1">
      <c r="A23" s="142" t="inlineStr">
        <is>
          <t>Pihak ketiga 10 - Jumlah</t>
        </is>
      </c>
      <c r="B23" s="142" t="n"/>
      <c r="C23" s="102" t="n">
        <v/>
      </c>
      <c r="D23" s="102" t="n">
        <v/>
      </c>
      <c r="E23" s="102" t="n"/>
      <c r="F23" s="102" t="n"/>
      <c r="G23" s="102" t="n"/>
      <c r="H23" s="102" t="n"/>
      <c r="I23" s="102" t="n"/>
      <c r="J23" s="102" t="n"/>
      <c r="K23" s="102" t="n"/>
      <c r="L23" s="102" t="n"/>
      <c r="M23" s="102" t="n"/>
      <c r="N23" s="102" t="n"/>
      <c r="O23" s="102" t="n"/>
      <c r="P23" s="102" t="n"/>
      <c r="Q23" s="102" t="n"/>
      <c r="R23" s="102" t="n"/>
      <c r="S23" s="102" t="n"/>
      <c r="T23" s="102" t="n"/>
      <c r="U23" s="102" t="n"/>
      <c r="V23" s="102" t="n"/>
      <c r="W23" s="102" t="n"/>
      <c r="X23" s="102" t="n"/>
      <c r="Y23" s="102" t="n"/>
      <c r="Z23" s="102" t="n"/>
      <c r="AA23" s="102" t="n"/>
      <c r="AB23" s="102" t="n"/>
    </row>
    <row r="24" hidden="1" ht="18" customHeight="1" s="204" thickBot="1">
      <c r="A24" s="142" t="inlineStr">
        <is>
          <t>Pihak ketiga lainnya - Nama</t>
        </is>
      </c>
      <c r="B24" s="142" t="n"/>
      <c r="C24" s="143" t="n">
        <v/>
      </c>
      <c r="D24" s="143" t="n">
        <v/>
      </c>
      <c r="E24" s="143" t="n"/>
      <c r="F24" s="143" t="n"/>
      <c r="G24" s="143" t="n"/>
      <c r="H24" s="143" t="n"/>
      <c r="I24" s="143" t="n"/>
      <c r="J24" s="143" t="n"/>
      <c r="K24" s="143" t="n"/>
      <c r="L24" s="143" t="n"/>
      <c r="M24" s="143" t="n"/>
      <c r="N24" s="143" t="n"/>
      <c r="O24" s="143" t="n"/>
      <c r="P24" s="143" t="n"/>
      <c r="Q24" s="143" t="n"/>
      <c r="R24" s="143" t="n"/>
      <c r="S24" s="143" t="n"/>
      <c r="T24" s="143" t="n"/>
      <c r="U24" s="143" t="n"/>
      <c r="V24" s="143" t="n"/>
      <c r="W24" s="143" t="n"/>
      <c r="X24" s="143" t="n"/>
      <c r="Y24" s="143" t="n"/>
      <c r="Z24" s="143" t="n"/>
      <c r="AA24" s="143" t="n"/>
      <c r="AB24" s="143" t="n"/>
    </row>
    <row r="25" ht="18" customHeight="1" s="204" thickBot="1">
      <c r="A25" s="142" t="inlineStr">
        <is>
          <t>Pihak ketiga lainnya - Jumlah</t>
        </is>
      </c>
      <c r="B25" s="142" t="n"/>
      <c r="C25" s="102" t="n">
        <v>804.36</v>
      </c>
      <c r="D25" s="102" t="n">
        <v>882.149</v>
      </c>
      <c r="E25" s="102" t="n"/>
      <c r="F25" s="102" t="n"/>
      <c r="G25" s="102" t="n"/>
      <c r="H25" s="102" t="n"/>
      <c r="I25" s="102" t="n"/>
      <c r="J25" s="102" t="n"/>
      <c r="K25" s="102" t="n"/>
      <c r="L25" s="102" t="n"/>
      <c r="M25" s="102" t="n"/>
      <c r="N25" s="102" t="n"/>
      <c r="O25" s="102" t="n"/>
      <c r="P25" s="102" t="n"/>
      <c r="Q25" s="102" t="n"/>
      <c r="R25" s="102" t="n"/>
      <c r="S25" s="102" t="n"/>
      <c r="T25" s="102" t="n"/>
      <c r="U25" s="102" t="n"/>
      <c r="V25" s="102" t="n"/>
      <c r="W25" s="102" t="n"/>
      <c r="X25" s="102" t="n"/>
      <c r="Y25" s="102" t="n"/>
      <c r="Z25" s="102" t="n"/>
      <c r="AA25" s="102" t="n"/>
      <c r="AB25" s="102" t="n"/>
    </row>
    <row r="26" ht="18" customHeight="1" s="204" thickBot="1">
      <c r="A26" s="144" t="inlineStr">
        <is>
          <t>Pihak ketiga</t>
        </is>
      </c>
      <c r="B26" s="144" t="n"/>
      <c r="C26" s="104" t="n">
        <v>804.36</v>
      </c>
      <c r="D26" s="104" t="n">
        <v>882.149</v>
      </c>
      <c r="E26" s="104" t="n"/>
      <c r="F26" s="104" t="n"/>
      <c r="G26" s="104" t="n"/>
      <c r="H26" s="104" t="n"/>
      <c r="I26" s="104" t="n"/>
      <c r="J26" s="104" t="n"/>
      <c r="K26" s="104" t="n"/>
      <c r="L26" s="104" t="n"/>
      <c r="M26" s="104" t="n"/>
      <c r="N26" s="104" t="n"/>
      <c r="O26" s="104" t="n"/>
      <c r="P26" s="104" t="n"/>
      <c r="Q26" s="104" t="n"/>
      <c r="R26" s="104" t="n"/>
      <c r="S26" s="104" t="n"/>
      <c r="T26" s="104" t="n"/>
      <c r="U26" s="104" t="n"/>
      <c r="V26" s="104" t="n"/>
      <c r="W26" s="104" t="n"/>
      <c r="X26" s="104" t="n"/>
      <c r="Y26" s="104" t="n"/>
      <c r="Z26" s="104" t="n"/>
      <c r="AA26" s="104" t="n"/>
      <c r="AB26" s="104" t="n"/>
    </row>
    <row r="27" ht="18" customHeight="1" s="204" thickBot="1">
      <c r="A27" s="142" t="inlineStr">
        <is>
          <t>Pihak berelasi 1 - Nama</t>
        </is>
      </c>
      <c r="B27" s="142" t="n"/>
      <c r="C27" s="143" t="inlineStr">
        <is>
          <t>PT Perusahaan Listrik Negara</t>
        </is>
      </c>
      <c r="D27" s="143" t="inlineStr">
        <is>
          <t>PT Perusahaan Listrik Negara</t>
        </is>
      </c>
      <c r="E27" s="143" t="n"/>
      <c r="F27" s="143" t="n"/>
      <c r="G27" s="143" t="n"/>
      <c r="H27" s="143" t="n"/>
      <c r="I27" s="143" t="n"/>
      <c r="J27" s="143" t="n"/>
      <c r="K27" s="143" t="n"/>
      <c r="L27" s="143" t="n"/>
      <c r="M27" s="143" t="n"/>
      <c r="N27" s="143" t="n"/>
      <c r="O27" s="143" t="n"/>
      <c r="P27" s="143" t="n"/>
      <c r="Q27" s="143" t="n"/>
      <c r="R27" s="143" t="n"/>
      <c r="S27" s="143" t="n"/>
      <c r="T27" s="143" t="n"/>
      <c r="U27" s="143" t="n"/>
      <c r="V27" s="143" t="n"/>
      <c r="W27" s="143" t="n"/>
      <c r="X27" s="143" t="n"/>
      <c r="Y27" s="143" t="n"/>
      <c r="Z27" s="143" t="n"/>
      <c r="AA27" s="143" t="n"/>
      <c r="AB27" s="143" t="n"/>
    </row>
    <row r="28" ht="18" customHeight="1" s="204" thickBot="1">
      <c r="A28" s="142" t="inlineStr">
        <is>
          <t>Pihak berelasi 1 - Jumlah</t>
        </is>
      </c>
      <c r="B28" s="142" t="n"/>
      <c r="C28" s="102" t="n">
        <v>500.419</v>
      </c>
      <c r="D28" s="102" t="n">
        <v>719.902</v>
      </c>
      <c r="E28" s="102" t="n"/>
      <c r="F28" s="102" t="n"/>
      <c r="G28" s="102" t="n"/>
      <c r="H28" s="102" t="n"/>
      <c r="I28" s="102" t="n"/>
      <c r="J28" s="102" t="n"/>
      <c r="K28" s="102" t="n"/>
      <c r="L28" s="102" t="n"/>
      <c r="M28" s="102" t="n"/>
      <c r="N28" s="102" t="n"/>
      <c r="O28" s="102" t="n"/>
      <c r="P28" s="102" t="n"/>
      <c r="Q28" s="102" t="n"/>
      <c r="R28" s="102" t="n"/>
      <c r="S28" s="102" t="n"/>
      <c r="T28" s="102" t="n"/>
      <c r="U28" s="102" t="n"/>
      <c r="V28" s="102" t="n"/>
      <c r="W28" s="102" t="n"/>
      <c r="X28" s="102" t="n"/>
      <c r="Y28" s="102" t="n"/>
      <c r="Z28" s="102" t="n"/>
      <c r="AA28" s="102" t="n"/>
      <c r="AB28" s="102" t="n"/>
    </row>
    <row r="29" ht="18" customHeight="1" s="204" thickBot="1">
      <c r="A29" s="142" t="inlineStr">
        <is>
          <t>Pihak berelasi 2 - Nama</t>
        </is>
      </c>
      <c r="B29" s="142" t="n"/>
      <c r="C29" s="143" t="inlineStr">
        <is>
          <t>PT Pertamina Patra Niaga</t>
        </is>
      </c>
      <c r="D29" s="143" t="inlineStr">
        <is>
          <t>PT Pertamina Patra Niaga</t>
        </is>
      </c>
      <c r="E29" s="143" t="n"/>
      <c r="F29" s="143" t="n"/>
      <c r="G29" s="143" t="n"/>
      <c r="H29" s="143" t="n"/>
      <c r="I29" s="143" t="n"/>
      <c r="J29" s="143" t="n"/>
      <c r="K29" s="143" t="n"/>
      <c r="L29" s="143" t="n"/>
      <c r="M29" s="143" t="n"/>
      <c r="N29" s="143" t="n"/>
      <c r="O29" s="143" t="n"/>
      <c r="P29" s="143" t="n"/>
      <c r="Q29" s="143" t="n"/>
      <c r="R29" s="143" t="n"/>
      <c r="S29" s="143" t="n"/>
      <c r="T29" s="143" t="n"/>
      <c r="U29" s="143" t="n"/>
      <c r="V29" s="143" t="n"/>
      <c r="W29" s="143" t="n"/>
      <c r="X29" s="143" t="n"/>
      <c r="Y29" s="143" t="n"/>
      <c r="Z29" s="143" t="n"/>
      <c r="AA29" s="143" t="n"/>
      <c r="AB29" s="143" t="n"/>
    </row>
    <row r="30" ht="18" customHeight="1" s="204" thickBot="1">
      <c r="A30" s="142" t="inlineStr">
        <is>
          <t>Pihak berelasi 2 - Jumlah</t>
        </is>
      </c>
      <c r="B30" s="142" t="n"/>
      <c r="C30" s="102" t="n">
        <v>199.359</v>
      </c>
      <c r="D30" s="102" t="n">
        <v>68.69799999999999</v>
      </c>
      <c r="E30" s="102" t="n"/>
      <c r="F30" s="102" t="n"/>
      <c r="G30" s="102" t="n"/>
      <c r="H30" s="102" t="n"/>
      <c r="I30" s="102" t="n"/>
      <c r="J30" s="102" t="n"/>
      <c r="K30" s="102" t="n"/>
      <c r="L30" s="102" t="n"/>
      <c r="M30" s="102" t="n"/>
      <c r="N30" s="102" t="n"/>
      <c r="O30" s="102" t="n"/>
      <c r="P30" s="102" t="n"/>
      <c r="Q30" s="102" t="n"/>
      <c r="R30" s="102" t="n"/>
      <c r="S30" s="102" t="n"/>
      <c r="T30" s="102" t="n"/>
      <c r="U30" s="102" t="n"/>
      <c r="V30" s="102" t="n"/>
      <c r="W30" s="102" t="n"/>
      <c r="X30" s="102" t="n"/>
      <c r="Y30" s="102" t="n"/>
      <c r="Z30" s="102" t="n"/>
      <c r="AA30" s="102" t="n"/>
      <c r="AB30" s="102" t="n"/>
    </row>
    <row r="31" ht="18" customHeight="1" s="204" thickBot="1">
      <c r="A31" s="142" t="inlineStr">
        <is>
          <t>Pihak berelasi 3 - Nama</t>
        </is>
      </c>
      <c r="B31" s="142" t="n"/>
      <c r="C31" s="143" t="inlineStr">
        <is>
          <t>BUMD Perdana Cipta Mandiri</t>
        </is>
      </c>
      <c r="D31" s="143" t="inlineStr">
        <is>
          <t>BUMD Perdana Cipta Mandiri</t>
        </is>
      </c>
      <c r="E31" s="143" t="n"/>
      <c r="F31" s="143" t="n"/>
      <c r="G31" s="143" t="n"/>
      <c r="H31" s="143" t="n"/>
      <c r="I31" s="143" t="n"/>
      <c r="J31" s="143" t="n"/>
      <c r="K31" s="143" t="n"/>
      <c r="L31" s="143" t="n"/>
      <c r="M31" s="143" t="n"/>
      <c r="N31" s="143" t="n"/>
      <c r="O31" s="143" t="n"/>
      <c r="P31" s="143" t="n"/>
      <c r="Q31" s="143" t="n"/>
      <c r="R31" s="143" t="n"/>
      <c r="S31" s="143" t="n"/>
      <c r="T31" s="143" t="n"/>
      <c r="U31" s="143" t="n"/>
      <c r="V31" s="143" t="n"/>
      <c r="W31" s="143" t="n"/>
      <c r="X31" s="143" t="n"/>
      <c r="Y31" s="143" t="n"/>
      <c r="Z31" s="143" t="n"/>
      <c r="AA31" s="143" t="n"/>
      <c r="AB31" s="143" t="n"/>
    </row>
    <row r="32" ht="18" customHeight="1" s="204" thickBot="1">
      <c r="A32" s="142" t="inlineStr">
        <is>
          <t>Pihak berelasi 3 - Jumlah</t>
        </is>
      </c>
      <c r="B32" s="142" t="n"/>
      <c r="C32" s="102" t="n">
        <v>18.527</v>
      </c>
      <c r="D32" s="102" t="n">
        <v>25.665</v>
      </c>
      <c r="E32" s="102" t="n"/>
      <c r="F32" s="102" t="n"/>
      <c r="G32" s="102" t="n"/>
      <c r="H32" s="102" t="n"/>
      <c r="I32" s="102" t="n"/>
      <c r="J32" s="102" t="n"/>
      <c r="K32" s="102" t="n"/>
      <c r="L32" s="102" t="n"/>
      <c r="M32" s="102" t="n"/>
      <c r="N32" s="102" t="n"/>
      <c r="O32" s="102" t="n"/>
      <c r="P32" s="102" t="n"/>
      <c r="Q32" s="102" t="n"/>
      <c r="R32" s="102" t="n"/>
      <c r="S32" s="102" t="n"/>
      <c r="T32" s="102" t="n"/>
      <c r="U32" s="102" t="n"/>
      <c r="V32" s="102" t="n"/>
      <c r="W32" s="102" t="n"/>
      <c r="X32" s="102" t="n"/>
      <c r="Y32" s="102" t="n"/>
      <c r="Z32" s="102" t="n"/>
      <c r="AA32" s="102" t="n"/>
      <c r="AB32" s="102" t="n"/>
    </row>
    <row r="33" ht="18" customHeight="1" s="204" thickBot="1">
      <c r="A33" s="142" t="inlineStr">
        <is>
          <t>Pihak berelasi 4 - Nama</t>
        </is>
      </c>
      <c r="B33" s="142" t="n"/>
      <c r="C33" s="143" t="n">
        <v/>
      </c>
      <c r="D33" s="143" t="inlineStr">
        <is>
          <t>PT Pelindo Multi Terminal</t>
        </is>
      </c>
      <c r="E33" s="143" t="n"/>
      <c r="F33" s="143" t="n"/>
      <c r="G33" s="143" t="n"/>
      <c r="H33" s="143" t="n"/>
      <c r="I33" s="143" t="n"/>
      <c r="J33" s="143" t="n"/>
      <c r="K33" s="143" t="n"/>
      <c r="L33" s="143" t="n"/>
      <c r="M33" s="143" t="n"/>
      <c r="N33" s="143" t="n"/>
      <c r="O33" s="143" t="n"/>
      <c r="P33" s="143" t="n"/>
      <c r="Q33" s="143" t="n"/>
      <c r="R33" s="143" t="n"/>
      <c r="S33" s="143" t="n"/>
      <c r="T33" s="143" t="n"/>
      <c r="U33" s="143" t="n"/>
      <c r="V33" s="143" t="n"/>
      <c r="W33" s="143" t="n"/>
      <c r="X33" s="143" t="n"/>
      <c r="Y33" s="143" t="n"/>
      <c r="Z33" s="143" t="n"/>
      <c r="AA33" s="143" t="n"/>
      <c r="AB33" s="143" t="n"/>
    </row>
    <row r="34" ht="18" customHeight="1" s="204" thickBot="1">
      <c r="A34" s="142" t="inlineStr">
        <is>
          <t>Pihak berelasi 4 - Jumlah</t>
        </is>
      </c>
      <c r="B34" s="142" t="n"/>
      <c r="C34" s="102" t="n">
        <v/>
      </c>
      <c r="D34" s="102" t="n">
        <v>17.474</v>
      </c>
      <c r="E34" s="102" t="n"/>
      <c r="F34" s="102" t="n"/>
      <c r="G34" s="102" t="n"/>
      <c r="H34" s="102" t="n"/>
      <c r="I34" s="102" t="n"/>
      <c r="J34" s="102" t="n"/>
      <c r="K34" s="102" t="n"/>
      <c r="L34" s="102" t="n"/>
      <c r="M34" s="102" t="n"/>
      <c r="N34" s="102" t="n"/>
      <c r="O34" s="102" t="n"/>
      <c r="P34" s="102" t="n"/>
      <c r="Q34" s="102" t="n"/>
      <c r="R34" s="102" t="n"/>
      <c r="S34" s="102" t="n"/>
      <c r="T34" s="102" t="n"/>
      <c r="U34" s="102" t="n"/>
      <c r="V34" s="102" t="n"/>
      <c r="W34" s="102" t="n"/>
      <c r="X34" s="102" t="n"/>
      <c r="Y34" s="102" t="n"/>
      <c r="Z34" s="102" t="n"/>
      <c r="AA34" s="102" t="n"/>
      <c r="AB34" s="102" t="n"/>
    </row>
    <row r="35" hidden="1" ht="18" customHeight="1" s="204" thickBot="1">
      <c r="A35" s="142" t="inlineStr">
        <is>
          <t>Pihak berelasi 5 - Nama</t>
        </is>
      </c>
      <c r="B35" s="142" t="n"/>
      <c r="C35" s="143" t="n">
        <v/>
      </c>
      <c r="D35" s="143" t="n">
        <v/>
      </c>
      <c r="E35" s="143" t="n"/>
      <c r="F35" s="143" t="n"/>
      <c r="G35" s="143" t="n"/>
      <c r="H35" s="143" t="n"/>
      <c r="I35" s="143" t="n"/>
      <c r="J35" s="143" t="n"/>
      <c r="K35" s="143" t="n"/>
      <c r="L35" s="143" t="n"/>
      <c r="M35" s="143" t="n"/>
      <c r="N35" s="143" t="n"/>
      <c r="O35" s="143" t="n"/>
      <c r="P35" s="143" t="n"/>
      <c r="Q35" s="143" t="n"/>
      <c r="R35" s="143" t="n"/>
      <c r="S35" s="143" t="n"/>
      <c r="T35" s="143" t="n"/>
      <c r="U35" s="143" t="n"/>
      <c r="V35" s="143" t="n"/>
      <c r="W35" s="143" t="n"/>
      <c r="X35" s="143" t="n"/>
      <c r="Y35" s="143" t="n"/>
      <c r="Z35" s="143" t="n"/>
      <c r="AA35" s="143" t="n"/>
      <c r="AB35" s="143" t="n"/>
    </row>
    <row r="36" hidden="1" ht="18" customHeight="1" s="204" thickBot="1">
      <c r="A36" s="142" t="inlineStr">
        <is>
          <t>Pihak berelasi 5 - Jumlah</t>
        </is>
      </c>
      <c r="B36" s="142" t="n"/>
      <c r="C36" s="102" t="n">
        <v/>
      </c>
      <c r="D36" s="102" t="n">
        <v/>
      </c>
      <c r="E36" s="102" t="n"/>
      <c r="F36" s="102" t="n"/>
      <c r="G36" s="102" t="n"/>
      <c r="H36" s="102" t="n"/>
      <c r="I36" s="102" t="n"/>
      <c r="J36" s="102" t="n"/>
      <c r="K36" s="102" t="n"/>
      <c r="L36" s="102" t="n"/>
      <c r="M36" s="102" t="n"/>
      <c r="N36" s="102" t="n"/>
      <c r="O36" s="102" t="n"/>
      <c r="P36" s="102" t="n"/>
      <c r="Q36" s="102" t="n"/>
      <c r="R36" s="102" t="n"/>
      <c r="S36" s="102" t="n"/>
      <c r="T36" s="102" t="n"/>
      <c r="U36" s="102" t="n"/>
      <c r="V36" s="102" t="n"/>
      <c r="W36" s="102" t="n"/>
      <c r="X36" s="102" t="n"/>
      <c r="Y36" s="102" t="n"/>
      <c r="Z36" s="102" t="n"/>
      <c r="AA36" s="102" t="n"/>
      <c r="AB36" s="102" t="n"/>
    </row>
    <row r="37" hidden="1" ht="18" customHeight="1" s="204" thickBot="1">
      <c r="A37" s="142" t="inlineStr">
        <is>
          <t>Pihak berelasi 6 - Nama</t>
        </is>
      </c>
      <c r="B37" s="142" t="n"/>
      <c r="C37" s="143" t="n">
        <v/>
      </c>
      <c r="D37" s="143" t="n">
        <v/>
      </c>
      <c r="E37" s="143" t="n"/>
      <c r="F37" s="143" t="n"/>
      <c r="G37" s="143" t="n"/>
      <c r="H37" s="143" t="n"/>
      <c r="I37" s="143" t="n"/>
      <c r="J37" s="143" t="n"/>
      <c r="K37" s="143" t="n"/>
      <c r="L37" s="143" t="n"/>
      <c r="M37" s="143" t="n"/>
      <c r="N37" s="143" t="n"/>
      <c r="O37" s="143" t="n"/>
      <c r="P37" s="143" t="n"/>
      <c r="Q37" s="143" t="n"/>
      <c r="R37" s="143" t="n"/>
      <c r="S37" s="143" t="n"/>
      <c r="T37" s="143" t="n"/>
      <c r="U37" s="143" t="n"/>
      <c r="V37" s="143" t="n"/>
      <c r="W37" s="143" t="n"/>
      <c r="X37" s="143" t="n"/>
      <c r="Y37" s="143" t="n"/>
      <c r="Z37" s="143" t="n"/>
      <c r="AA37" s="143" t="n"/>
      <c r="AB37" s="143" t="n"/>
    </row>
    <row r="38" hidden="1" ht="18" customHeight="1" s="204" thickBot="1">
      <c r="A38" s="142" t="inlineStr">
        <is>
          <t>Pihak berelasi 6 - Jumlah</t>
        </is>
      </c>
      <c r="B38" s="142" t="n"/>
      <c r="C38" s="102" t="n">
        <v/>
      </c>
      <c r="D38" s="102" t="n">
        <v/>
      </c>
      <c r="E38" s="102" t="n"/>
      <c r="F38" s="102" t="n"/>
      <c r="G38" s="102" t="n"/>
      <c r="H38" s="102" t="n"/>
      <c r="I38" s="102" t="n"/>
      <c r="J38" s="102" t="n"/>
      <c r="K38" s="102" t="n"/>
      <c r="L38" s="102" t="n"/>
      <c r="M38" s="102" t="n"/>
      <c r="N38" s="102" t="n"/>
      <c r="O38" s="102" t="n"/>
      <c r="P38" s="102" t="n"/>
      <c r="Q38" s="102" t="n"/>
      <c r="R38" s="102" t="n"/>
      <c r="S38" s="102" t="n"/>
      <c r="T38" s="102" t="n"/>
      <c r="U38" s="102" t="n"/>
      <c r="V38" s="102" t="n"/>
      <c r="W38" s="102" t="n"/>
      <c r="X38" s="102" t="n"/>
      <c r="Y38" s="102" t="n"/>
      <c r="Z38" s="102" t="n"/>
      <c r="AA38" s="102" t="n"/>
      <c r="AB38" s="102" t="n"/>
    </row>
    <row r="39" hidden="1" ht="18" customHeight="1" s="204" thickBot="1">
      <c r="A39" s="142" t="inlineStr">
        <is>
          <t>Pihak berelasi 7 - Nama</t>
        </is>
      </c>
      <c r="B39" s="142" t="n"/>
      <c r="C39" s="143" t="n">
        <v/>
      </c>
      <c r="D39" s="143" t="n">
        <v/>
      </c>
      <c r="E39" s="143" t="n"/>
      <c r="F39" s="143" t="n"/>
      <c r="G39" s="143" t="n"/>
      <c r="H39" s="143" t="n"/>
      <c r="I39" s="143" t="n"/>
      <c r="J39" s="143" t="n"/>
      <c r="K39" s="143" t="n"/>
      <c r="L39" s="143" t="n"/>
      <c r="M39" s="143" t="n"/>
      <c r="N39" s="143" t="n"/>
      <c r="O39" s="143" t="n"/>
      <c r="P39" s="143" t="n"/>
      <c r="Q39" s="143" t="n"/>
      <c r="R39" s="143" t="n"/>
      <c r="S39" s="143" t="n"/>
      <c r="T39" s="143" t="n"/>
      <c r="U39" s="143" t="n"/>
      <c r="V39" s="143" t="n"/>
      <c r="W39" s="143" t="n"/>
      <c r="X39" s="143" t="n"/>
      <c r="Y39" s="143" t="n"/>
      <c r="Z39" s="143" t="n"/>
      <c r="AA39" s="143" t="n"/>
      <c r="AB39" s="143" t="n"/>
    </row>
    <row r="40" hidden="1" ht="18" customHeight="1" s="204" thickBot="1">
      <c r="A40" s="142" t="inlineStr">
        <is>
          <t>Pihak berelasi 7 - Jumlah</t>
        </is>
      </c>
      <c r="B40" s="142" t="n"/>
      <c r="C40" s="102" t="n">
        <v/>
      </c>
      <c r="D40" s="102" t="n">
        <v/>
      </c>
      <c r="E40" s="102" t="n"/>
      <c r="F40" s="102" t="n"/>
      <c r="G40" s="102" t="n"/>
      <c r="H40" s="102" t="n"/>
      <c r="I40" s="102" t="n"/>
      <c r="J40" s="102" t="n"/>
      <c r="K40" s="102" t="n"/>
      <c r="L40" s="102" t="n"/>
      <c r="M40" s="102" t="n"/>
      <c r="N40" s="102" t="n"/>
      <c r="O40" s="102" t="n"/>
      <c r="P40" s="102" t="n"/>
      <c r="Q40" s="102" t="n"/>
      <c r="R40" s="102" t="n"/>
      <c r="S40" s="102" t="n"/>
      <c r="T40" s="102" t="n"/>
      <c r="U40" s="102" t="n"/>
      <c r="V40" s="102" t="n"/>
      <c r="W40" s="102" t="n"/>
      <c r="X40" s="102" t="n"/>
      <c r="Y40" s="102" t="n"/>
      <c r="Z40" s="102" t="n"/>
      <c r="AA40" s="102" t="n"/>
      <c r="AB40" s="102" t="n"/>
    </row>
    <row r="41" hidden="1" ht="18" customHeight="1" s="204" thickBot="1">
      <c r="A41" s="142" t="inlineStr">
        <is>
          <t>Pihak berelasi 8 - Nama</t>
        </is>
      </c>
      <c r="B41" s="142" t="n"/>
      <c r="C41" s="143" t="n">
        <v/>
      </c>
      <c r="D41" s="143" t="n">
        <v/>
      </c>
      <c r="E41" s="143" t="n"/>
      <c r="F41" s="143" t="n"/>
      <c r="G41" s="143" t="n"/>
      <c r="H41" s="143" t="n"/>
      <c r="I41" s="143" t="n"/>
      <c r="J41" s="143" t="n"/>
      <c r="K41" s="143" t="n"/>
      <c r="L41" s="143" t="n"/>
      <c r="M41" s="143" t="n"/>
      <c r="N41" s="143" t="n"/>
      <c r="O41" s="143" t="n"/>
      <c r="P41" s="143" t="n"/>
      <c r="Q41" s="143" t="n"/>
      <c r="R41" s="143" t="n"/>
      <c r="S41" s="143" t="n"/>
      <c r="T41" s="143" t="n"/>
      <c r="U41" s="143" t="n"/>
      <c r="V41" s="143" t="n"/>
      <c r="W41" s="143" t="n"/>
      <c r="X41" s="143" t="n"/>
      <c r="Y41" s="143" t="n"/>
      <c r="Z41" s="143" t="n"/>
      <c r="AA41" s="143" t="n"/>
      <c r="AB41" s="143" t="n"/>
    </row>
    <row r="42" hidden="1" ht="18" customHeight="1" s="204" thickBot="1">
      <c r="A42" s="142" t="inlineStr">
        <is>
          <t>Pihak berelasi 8 - Jumlah</t>
        </is>
      </c>
      <c r="B42" s="142" t="n"/>
      <c r="C42" s="102" t="n">
        <v/>
      </c>
      <c r="D42" s="102" t="n">
        <v/>
      </c>
      <c r="E42" s="102" t="n"/>
      <c r="F42" s="102" t="n"/>
      <c r="G42" s="102" t="n"/>
      <c r="H42" s="102" t="n"/>
      <c r="I42" s="102" t="n"/>
      <c r="J42" s="102" t="n"/>
      <c r="K42" s="102" t="n"/>
      <c r="L42" s="102" t="n"/>
      <c r="M42" s="102" t="n"/>
      <c r="N42" s="102" t="n"/>
      <c r="O42" s="102" t="n"/>
      <c r="P42" s="102" t="n"/>
      <c r="Q42" s="102" t="n"/>
      <c r="R42" s="102" t="n"/>
      <c r="S42" s="102" t="n"/>
      <c r="T42" s="102" t="n"/>
      <c r="U42" s="102" t="n"/>
      <c r="V42" s="102" t="n"/>
      <c r="W42" s="102" t="n"/>
      <c r="X42" s="102" t="n"/>
      <c r="Y42" s="102" t="n"/>
      <c r="Z42" s="102" t="n"/>
      <c r="AA42" s="102" t="n"/>
      <c r="AB42" s="102" t="n"/>
    </row>
    <row r="43" hidden="1" ht="18" customHeight="1" s="204" thickBot="1">
      <c r="A43" s="142" t="inlineStr">
        <is>
          <t>Pihak berelasi 9 - Nama</t>
        </is>
      </c>
      <c r="B43" s="142" t="n"/>
      <c r="C43" s="143" t="n">
        <v/>
      </c>
      <c r="D43" s="143" t="n">
        <v/>
      </c>
      <c r="E43" s="143" t="n"/>
      <c r="F43" s="143" t="n"/>
      <c r="G43" s="143" t="n"/>
      <c r="H43" s="143" t="n"/>
      <c r="I43" s="143" t="n"/>
      <c r="J43" s="143" t="n"/>
      <c r="K43" s="143" t="n"/>
      <c r="L43" s="143" t="n"/>
      <c r="M43" s="143" t="n"/>
      <c r="N43" s="143" t="n"/>
      <c r="O43" s="143" t="n"/>
      <c r="P43" s="143" t="n"/>
      <c r="Q43" s="143" t="n"/>
      <c r="R43" s="143" t="n"/>
      <c r="S43" s="143" t="n"/>
      <c r="T43" s="143" t="n"/>
      <c r="U43" s="143" t="n"/>
      <c r="V43" s="143" t="n"/>
      <c r="W43" s="143" t="n"/>
      <c r="X43" s="143" t="n"/>
      <c r="Y43" s="143" t="n"/>
      <c r="Z43" s="143" t="n"/>
      <c r="AA43" s="143" t="n"/>
      <c r="AB43" s="143" t="n"/>
    </row>
    <row r="44" hidden="1" ht="18" customHeight="1" s="204" thickBot="1">
      <c r="A44" s="142" t="inlineStr">
        <is>
          <t>Pihak berelasi 9 - Jumlah</t>
        </is>
      </c>
      <c r="B44" s="142" t="n"/>
      <c r="C44" s="102" t="n">
        <v/>
      </c>
      <c r="D44" s="102" t="n">
        <v/>
      </c>
      <c r="E44" s="102" t="n"/>
      <c r="F44" s="102" t="n"/>
      <c r="G44" s="102" t="n"/>
      <c r="H44" s="102" t="n"/>
      <c r="I44" s="102" t="n"/>
      <c r="J44" s="102" t="n"/>
      <c r="K44" s="102" t="n"/>
      <c r="L44" s="102" t="n"/>
      <c r="M44" s="102" t="n"/>
      <c r="N44" s="102" t="n"/>
      <c r="O44" s="102" t="n"/>
      <c r="P44" s="102" t="n"/>
      <c r="Q44" s="102" t="n"/>
      <c r="R44" s="102" t="n"/>
      <c r="S44" s="102" t="n"/>
      <c r="T44" s="102" t="n"/>
      <c r="U44" s="102" t="n"/>
      <c r="V44" s="102" t="n"/>
      <c r="W44" s="102" t="n"/>
      <c r="X44" s="102" t="n"/>
      <c r="Y44" s="102" t="n"/>
      <c r="Z44" s="102" t="n"/>
      <c r="AA44" s="102" t="n"/>
      <c r="AB44" s="102" t="n"/>
    </row>
    <row r="45" hidden="1" ht="18" customHeight="1" s="204" thickBot="1">
      <c r="A45" s="142" t="inlineStr">
        <is>
          <t>Pihak berelasi 10 - Nama</t>
        </is>
      </c>
      <c r="B45" s="142" t="n"/>
      <c r="C45" s="143" t="n">
        <v/>
      </c>
      <c r="D45" s="143" t="n">
        <v/>
      </c>
      <c r="E45" s="143" t="n"/>
      <c r="F45" s="143" t="n"/>
      <c r="G45" s="143" t="n"/>
      <c r="H45" s="143" t="n"/>
      <c r="I45" s="143" t="n"/>
      <c r="J45" s="143" t="n"/>
      <c r="K45" s="143" t="n"/>
      <c r="L45" s="143" t="n"/>
      <c r="M45" s="143" t="n"/>
      <c r="N45" s="143" t="n"/>
      <c r="O45" s="143" t="n"/>
      <c r="P45" s="143" t="n"/>
      <c r="Q45" s="143" t="n"/>
      <c r="R45" s="143" t="n"/>
      <c r="S45" s="143" t="n"/>
      <c r="T45" s="143" t="n"/>
      <c r="U45" s="143" t="n"/>
      <c r="V45" s="143" t="n"/>
      <c r="W45" s="143" t="n"/>
      <c r="X45" s="143" t="n"/>
      <c r="Y45" s="143" t="n"/>
      <c r="Z45" s="143" t="n"/>
      <c r="AA45" s="143" t="n"/>
      <c r="AB45" s="143" t="n"/>
    </row>
    <row r="46" hidden="1" ht="18" customHeight="1" s="204" thickBot="1">
      <c r="A46" s="142" t="inlineStr">
        <is>
          <t>Pihak berelasi 10 - Jumlah</t>
        </is>
      </c>
      <c r="B46" s="142" t="n"/>
      <c r="C46" s="102" t="n">
        <v/>
      </c>
      <c r="D46" s="102" t="n">
        <v/>
      </c>
      <c r="E46" s="102" t="n"/>
      <c r="F46" s="102" t="n"/>
      <c r="G46" s="102" t="n"/>
      <c r="H46" s="102" t="n"/>
      <c r="I46" s="102" t="n"/>
      <c r="J46" s="102" t="n"/>
      <c r="K46" s="102" t="n"/>
      <c r="L46" s="102" t="n"/>
      <c r="M46" s="102" t="n"/>
      <c r="N46" s="102" t="n"/>
      <c r="O46" s="102" t="n"/>
      <c r="P46" s="102" t="n"/>
      <c r="Q46" s="102" t="n"/>
      <c r="R46" s="102" t="n"/>
      <c r="S46" s="102" t="n"/>
      <c r="T46" s="102" t="n"/>
      <c r="U46" s="102" t="n"/>
      <c r="V46" s="102" t="n"/>
      <c r="W46" s="102" t="n"/>
      <c r="X46" s="102" t="n"/>
      <c r="Y46" s="102" t="n"/>
      <c r="Z46" s="102" t="n"/>
      <c r="AA46" s="102" t="n"/>
      <c r="AB46" s="102" t="n"/>
    </row>
    <row r="47" ht="18" customHeight="1" s="204" thickBot="1">
      <c r="A47" s="142" t="inlineStr">
        <is>
          <t>Pihak berelasi lainnya - Nama</t>
        </is>
      </c>
      <c r="B47" s="142" t="n"/>
      <c r="C47" s="143" t="inlineStr">
        <is>
          <t>masing-masing di bawah 0,5% dari modal disetor)</t>
        </is>
      </c>
      <c r="D47" s="143" t="inlineStr">
        <is>
          <t>masing-masing di bawah 0,5% dari modal disetor)</t>
        </is>
      </c>
      <c r="E47" s="143" t="n"/>
      <c r="F47" s="143" t="n"/>
      <c r="G47" s="143" t="n"/>
      <c r="H47" s="143" t="n"/>
      <c r="I47" s="143" t="n"/>
      <c r="J47" s="143" t="n"/>
      <c r="K47" s="143" t="n"/>
      <c r="L47" s="143" t="n"/>
      <c r="M47" s="143" t="n"/>
      <c r="N47" s="143" t="n"/>
      <c r="O47" s="143" t="n"/>
      <c r="P47" s="143" t="n"/>
      <c r="Q47" s="143" t="n"/>
      <c r="R47" s="143" t="n"/>
      <c r="S47" s="143" t="n"/>
      <c r="T47" s="143" t="n"/>
      <c r="U47" s="143" t="n"/>
      <c r="V47" s="143" t="n"/>
      <c r="W47" s="143" t="n"/>
      <c r="X47" s="143" t="n"/>
      <c r="Y47" s="143" t="n"/>
      <c r="Z47" s="143" t="n"/>
      <c r="AA47" s="143" t="n"/>
      <c r="AB47" s="143" t="n"/>
    </row>
    <row r="48" ht="18" customHeight="1" s="204" thickBot="1">
      <c r="A48" s="142" t="inlineStr">
        <is>
          <t>Pihak berelasi lainnya - Jumlah</t>
        </is>
      </c>
      <c r="B48" s="142" t="n"/>
      <c r="C48" s="102" t="n">
        <v>26.913</v>
      </c>
      <c r="D48" s="102" t="n">
        <v>57.145</v>
      </c>
      <c r="E48" s="102" t="n"/>
      <c r="F48" s="102" t="n"/>
      <c r="G48" s="102" t="n"/>
      <c r="H48" s="102" t="n"/>
      <c r="I48" s="102" t="n"/>
      <c r="J48" s="102" t="n"/>
      <c r="K48" s="102" t="n"/>
      <c r="L48" s="102" t="n"/>
      <c r="M48" s="102" t="n"/>
      <c r="N48" s="102" t="n"/>
      <c r="O48" s="102" t="n"/>
      <c r="P48" s="102" t="n"/>
      <c r="Q48" s="102" t="n"/>
      <c r="R48" s="102" t="n"/>
      <c r="S48" s="102" t="n"/>
      <c r="T48" s="102" t="n"/>
      <c r="U48" s="102" t="n"/>
      <c r="V48" s="102" t="n"/>
      <c r="W48" s="102" t="n"/>
      <c r="X48" s="102" t="n"/>
      <c r="Y48" s="102" t="n"/>
      <c r="Z48" s="102" t="n"/>
      <c r="AA48" s="102" t="n"/>
      <c r="AB48" s="102" t="n"/>
    </row>
    <row r="49" ht="18" customHeight="1" s="204" thickBot="1">
      <c r="A49" s="144" t="inlineStr">
        <is>
          <t>Pihak berelasi</t>
        </is>
      </c>
      <c r="B49" s="144" t="n"/>
      <c r="C49" s="104" t="n">
        <v>745.218</v>
      </c>
      <c r="D49" s="104" t="n">
        <v>888.884</v>
      </c>
      <c r="E49" s="104" t="n"/>
      <c r="F49" s="104" t="n"/>
      <c r="G49" s="104" t="n"/>
      <c r="H49" s="104" t="n"/>
      <c r="I49" s="104" t="n"/>
      <c r="J49" s="104" t="n"/>
      <c r="K49" s="104" t="n"/>
      <c r="L49" s="104" t="n"/>
      <c r="M49" s="104" t="n"/>
      <c r="N49" s="104" t="n"/>
      <c r="O49" s="104" t="n"/>
      <c r="P49" s="104" t="n"/>
      <c r="Q49" s="104" t="n"/>
      <c r="R49" s="104" t="n"/>
      <c r="S49" s="104" t="n"/>
      <c r="T49" s="104" t="n"/>
      <c r="U49" s="104" t="n"/>
      <c r="V49" s="104" t="n"/>
      <c r="W49" s="104" t="n"/>
      <c r="X49" s="104" t="n"/>
      <c r="Y49" s="104" t="n"/>
      <c r="Z49" s="104" t="n"/>
      <c r="AA49" s="104" t="n"/>
      <c r="AB49" s="104" t="n"/>
    </row>
  </sheetData>
  <mergeCells count="1">
    <mergeCell ref="A1:C1"/>
  </mergeCells>
  <dataValidations count="3">
    <dataValidation sqref="C26:AB26 C49:AB49" showErrorMessage="1" showInputMessage="1" allowBlank="1" errorTitle="Invalid Data Type" error="Please input data in Numeric Data Type" type="decimal">
      <formula1>-9.99999999999999E+33</formula1>
      <formula2>9.99999999999999E+33</formula2>
    </dataValidation>
    <dataValidation sqref="C5:AB5 C21:AB21 C7:AB7 C9:AB9 C11:AB11 C13:AB13 C15:AB15 C17:AB17 C19:AB19 C23:AB23 C28:AB28 C30:AB30 C32:AB32 C34:AB34 C36:AB36 C38:AB38 C40:AB40 C42:AB42 C44:AB44 C46:AB46 C25:AB25 C48:AB48" showErrorMessage="1" showInputMessage="1" allowBlank="1" errorTitle="Invalid Data Type" error="Please input data in Numeric Data Type" type="decimal">
      <formula1>-9.99999999999999E+33</formula1>
      <formula2>9.99999999999999E+33</formula2>
    </dataValidation>
    <dataValidation sqref="C24:AB24 C4:AB4 C6:AB6 C8:AB8 C10:AB10 C12:AB12 C14:AB14 C16:AB16 C18:AB18 C20:AB20 C22:AB22 C27:AB27 C29:AB29 C31:AB31 C33:AB33 C35:AB35 C37:AB37 C39:AB39 C41:AB41 C43:AB43 C45:AB45 C47:AB47" showErrorMessage="1" showInputMessage="1" allowBlank="1" errorTitle="Invalid Data Type" error="Please input data in String Data Type" type="textLength" operator="greaterThan">
      <formula1>0</formula1>
    </dataValidation>
  </dataValidations>
  <pageMargins left="0.15" right="0.15" top="0.15" bottom="0.15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Y584"/>
  <sheetViews>
    <sheetView showGridLines="0" topLeftCell="A1" workbookViewId="0">
      <pane xSplit="2" ySplit="3" topLeftCell="C4" activePane="bottomRight" state="frozen"/>
      <selection pane="topRight"/>
      <selection pane="bottomLeft"/>
      <selection pane="bottomRight" activeCell="W1" sqref="W1:Y1048576"/>
    </sheetView>
  </sheetViews>
  <sheetFormatPr baseColWidth="10" defaultColWidth="9.3984375" defaultRowHeight="15"/>
  <cols>
    <col collapsed="1" width="46" customWidth="1" style="168" min="1" max="1"/>
    <col width="26" customWidth="1" style="168" min="2" max="2"/>
    <col collapsed="1" width="21" customWidth="1" style="198" min="3" max="25"/>
    <col collapsed="1" width="9.3984375" customWidth="1" style="198" min="26" max="16384"/>
  </cols>
  <sheetData>
    <row r="1" ht="18" customHeight="1" s="204">
      <c r="A1" s="197" t="inlineStr">
        <is>
          <t>Catatan untuk utang bank jangka panjang</t>
        </is>
      </c>
    </row>
    <row r="2">
      <c r="A2" s="167" t="n">
        <v>1</v>
      </c>
    </row>
    <row r="3" ht="16" customHeight="1" s="204">
      <c r="A3" s="169" t="inlineStr">
        <is>
          <t>Period</t>
        </is>
      </c>
      <c r="B3" s="170" t="n"/>
      <c r="C3" s="141" t="inlineStr">
        <is>
          <t>2018-12-31</t>
        </is>
      </c>
      <c r="D3" s="141" t="inlineStr">
        <is>
          <t>2019-12-31</t>
        </is>
      </c>
      <c r="E3" s="141" t="inlineStr">
        <is>
          <t>2020-12-31</t>
        </is>
      </c>
      <c r="F3" s="141" t="inlineStr">
        <is>
          <t>2021-12-31</t>
        </is>
      </c>
      <c r="G3" s="141" t="inlineStr">
        <is>
          <t>2022-12-31</t>
        </is>
      </c>
      <c r="H3" s="141" t="inlineStr">
        <is>
          <t>2023-12-31</t>
        </is>
      </c>
      <c r="I3" s="141" t="inlineStr">
        <is>
          <t>2024-12-31</t>
        </is>
      </c>
      <c r="J3" s="141" t="n"/>
      <c r="K3" s="141" t="n"/>
      <c r="L3" s="141" t="n"/>
      <c r="M3" s="141" t="n"/>
      <c r="N3" s="141" t="n"/>
      <c r="O3" s="141" t="n"/>
      <c r="P3" s="141" t="n"/>
      <c r="Q3" s="141" t="n"/>
      <c r="R3" s="141" t="n"/>
      <c r="S3" s="141" t="n"/>
      <c r="T3" s="141" t="n"/>
      <c r="U3" s="141" t="n"/>
      <c r="V3" s="141" t="n"/>
      <c r="W3" s="141" t="n"/>
      <c r="X3" s="141" t="n"/>
      <c r="Y3" s="141" t="n"/>
    </row>
    <row r="4" ht="18" customHeight="1" s="204" thickBot="1">
      <c r="A4" s="171" t="inlineStr">
        <is>
          <t>Jumlah utang bank, kotor</t>
        </is>
      </c>
      <c r="B4" s="164" t="n"/>
      <c r="C4" s="104" t="n">
        <v/>
      </c>
      <c r="D4" s="104" t="n">
        <v/>
      </c>
      <c r="E4" s="104" t="n">
        <v/>
      </c>
      <c r="F4" s="104" t="n">
        <v>4773.946</v>
      </c>
      <c r="G4" s="104" t="n">
        <v>2820.755</v>
      </c>
      <c r="H4" s="104" t="n">
        <v>1505.894</v>
      </c>
      <c r="I4" s="104" t="n">
        <v>0</v>
      </c>
      <c r="J4" s="104" t="n"/>
      <c r="K4" s="104" t="n"/>
      <c r="L4" s="104" t="n"/>
      <c r="M4" s="104" t="n"/>
      <c r="N4" s="104" t="n"/>
      <c r="O4" s="104" t="n"/>
      <c r="P4" s="104" t="n"/>
      <c r="Q4" s="104" t="n"/>
      <c r="R4" s="104" t="n"/>
      <c r="S4" s="104" t="n"/>
      <c r="T4" s="104" t="n"/>
      <c r="U4" s="104" t="n"/>
      <c r="V4" s="104" t="n"/>
      <c r="W4" s="104" t="n"/>
      <c r="X4" s="104" t="n"/>
      <c r="Y4" s="104" t="n"/>
    </row>
    <row r="5" ht="35" customHeight="1" s="204" thickBot="1">
      <c r="A5" s="172" t="inlineStr">
        <is>
          <t>Biaya penerbitan utang bank yang belum diamortisasi</t>
        </is>
      </c>
      <c r="B5" s="164" t="n"/>
      <c r="C5" s="102" t="n">
        <v/>
      </c>
      <c r="D5" s="102" t="n">
        <v/>
      </c>
      <c r="E5" s="102" t="n">
        <v/>
      </c>
      <c r="F5" s="102" t="n">
        <v>-9.038</v>
      </c>
      <c r="G5" s="102" t="n">
        <v>0.785</v>
      </c>
      <c r="H5" s="102" t="n">
        <v>0.094</v>
      </c>
      <c r="I5" s="102" t="n">
        <v>0</v>
      </c>
      <c r="J5" s="102" t="n"/>
      <c r="K5" s="102" t="n"/>
      <c r="L5" s="102" t="n"/>
      <c r="M5" s="102" t="n"/>
      <c r="N5" s="102" t="n"/>
      <c r="O5" s="102" t="n"/>
      <c r="P5" s="102" t="n"/>
      <c r="Q5" s="102" t="n"/>
      <c r="R5" s="102" t="n"/>
      <c r="S5" s="102" t="n"/>
      <c r="T5" s="102" t="n"/>
      <c r="U5" s="102" t="n"/>
      <c r="V5" s="102" t="n"/>
      <c r="W5" s="102" t="n"/>
      <c r="X5" s="102" t="n"/>
      <c r="Y5" s="102" t="n"/>
    </row>
    <row r="6" ht="18" customHeight="1" s="204" thickBot="1">
      <c r="A6" s="173" t="inlineStr">
        <is>
          <t>Jumlah utang bank, bersih</t>
        </is>
      </c>
      <c r="B6" s="164" t="n"/>
      <c r="C6" s="104" t="n">
        <v/>
      </c>
      <c r="D6" s="104" t="n">
        <v/>
      </c>
      <c r="E6" s="104" t="n">
        <v/>
      </c>
      <c r="F6" s="104" t="n">
        <v>4782.984</v>
      </c>
      <c r="G6" s="104" t="n">
        <v>2819.97</v>
      </c>
      <c r="H6" s="104" t="n">
        <v>1505.8</v>
      </c>
      <c r="I6" s="104" t="n">
        <v>0</v>
      </c>
      <c r="J6" s="104" t="n"/>
      <c r="K6" s="104" t="n"/>
      <c r="L6" s="104" t="n"/>
      <c r="M6" s="104" t="n"/>
      <c r="N6" s="104" t="n"/>
      <c r="O6" s="104" t="n"/>
      <c r="P6" s="104" t="n"/>
      <c r="Q6" s="104" t="n"/>
      <c r="R6" s="104" t="n"/>
      <c r="S6" s="104" t="n"/>
      <c r="T6" s="104" t="n"/>
      <c r="U6" s="104" t="n"/>
      <c r="V6" s="104" t="n"/>
      <c r="W6" s="104" t="n"/>
      <c r="X6" s="104" t="n"/>
      <c r="Y6" s="104" t="n"/>
    </row>
    <row r="7" ht="52" customHeight="1" s="204" thickBot="1">
      <c r="A7" s="174" t="inlineStr">
        <is>
          <t>Liabilitas jangka panjang yang jatuh tempo dalam satu tahun atas utang bank</t>
        </is>
      </c>
      <c r="B7" s="164" t="n"/>
      <c r="C7" s="102" t="n">
        <v>1121.605386</v>
      </c>
      <c r="D7" s="102" t="n">
        <v>1585.286186</v>
      </c>
      <c r="E7" s="102" t="n">
        <v>1033.259037</v>
      </c>
      <c r="F7" s="102" t="n">
        <v>1079.63</v>
      </c>
      <c r="G7" s="102" t="n">
        <v>737.837</v>
      </c>
      <c r="H7" s="102" t="n">
        <v>624.303</v>
      </c>
      <c r="I7" s="102" t="n">
        <v>0</v>
      </c>
      <c r="J7" s="102" t="n"/>
      <c r="K7" s="102" t="n"/>
      <c r="L7" s="102" t="n"/>
      <c r="M7" s="102" t="n"/>
      <c r="N7" s="102" t="n"/>
      <c r="O7" s="102" t="n"/>
      <c r="P7" s="102" t="n"/>
      <c r="Q7" s="102" t="n"/>
      <c r="R7" s="102" t="n"/>
      <c r="S7" s="102" t="n"/>
      <c r="T7" s="102" t="n"/>
      <c r="U7" s="102" t="n"/>
      <c r="V7" s="102" t="n"/>
      <c r="W7" s="102" t="n"/>
      <c r="X7" s="102" t="n"/>
      <c r="Y7" s="102" t="n"/>
    </row>
    <row r="8" ht="35" customHeight="1" s="204" thickBot="1">
      <c r="A8" s="174" t="inlineStr">
        <is>
          <t>Liabilitas jangka panjang atas utang bank</t>
        </is>
      </c>
      <c r="B8" s="164" t="n"/>
      <c r="C8" s="102" t="n">
        <v>5249.741153</v>
      </c>
      <c r="D8" s="102" t="n">
        <v>3465.639144</v>
      </c>
      <c r="E8" s="102" t="n">
        <v>3387.656839</v>
      </c>
      <c r="F8" s="102" t="n">
        <v>3703.354</v>
      </c>
      <c r="G8" s="102" t="n">
        <v>2082.133</v>
      </c>
      <c r="H8" s="102" t="n">
        <v>881.497</v>
      </c>
      <c r="I8" s="102" t="n">
        <v>0</v>
      </c>
      <c r="J8" s="102" t="n"/>
      <c r="K8" s="102" t="n"/>
      <c r="L8" s="102" t="n"/>
      <c r="M8" s="102" t="n"/>
      <c r="N8" s="102" t="n"/>
      <c r="O8" s="102" t="n"/>
      <c r="P8" s="102" t="n"/>
      <c r="Q8" s="102" t="n"/>
      <c r="R8" s="102" t="n"/>
      <c r="S8" s="102" t="n"/>
      <c r="T8" s="102" t="n"/>
      <c r="U8" s="102" t="n"/>
      <c r="V8" s="102" t="n"/>
      <c r="W8" s="102" t="n"/>
      <c r="X8" s="102" t="n"/>
      <c r="Y8" s="102" t="n"/>
    </row>
    <row r="9" ht="18" customHeight="1" s="204" thickBot="1">
      <c r="A9" s="171" t="inlineStr">
        <is>
          <t>Detail utang bank</t>
        </is>
      </c>
      <c r="B9" s="164" t="n"/>
      <c r="C9" s="165" t="n"/>
      <c r="D9" s="165" t="n"/>
      <c r="E9" s="165" t="n"/>
      <c r="F9" s="165" t="n"/>
      <c r="G9" s="165" t="n"/>
      <c r="H9" s="165" t="n"/>
      <c r="I9" s="165" t="n"/>
      <c r="J9" s="165" t="n"/>
      <c r="K9" s="165" t="n"/>
      <c r="L9" s="165" t="n"/>
      <c r="M9" s="165" t="n"/>
      <c r="N9" s="165" t="n"/>
      <c r="O9" s="165" t="n"/>
      <c r="P9" s="165" t="n"/>
      <c r="Q9" s="165" t="n"/>
      <c r="R9" s="165" t="n"/>
      <c r="S9" s="165" t="n"/>
      <c r="T9" s="165" t="n"/>
      <c r="U9" s="165" t="n"/>
      <c r="V9" s="165" t="n"/>
      <c r="W9" s="165" t="n"/>
      <c r="X9" s="165" t="n"/>
      <c r="Y9" s="165" t="n"/>
    </row>
    <row r="10" hidden="1" ht="35" customHeight="1" s="204" thickBot="1">
      <c r="A10" s="175" t="inlineStr">
        <is>
          <t>Bank Central Asia Tbk - IDR - Utang bank, nilai dalam mata uang asing</t>
        </is>
      </c>
      <c r="B10" s="164" t="n"/>
      <c r="C10" s="102" t="n">
        <v/>
      </c>
      <c r="D10" s="102" t="n">
        <v/>
      </c>
      <c r="E10" s="102" t="n">
        <v/>
      </c>
      <c r="F10" s="102" t="n">
        <v/>
      </c>
      <c r="G10" s="102" t="n">
        <v/>
      </c>
      <c r="H10" s="102" t="n">
        <v/>
      </c>
      <c r="I10" s="102" t="n">
        <v/>
      </c>
      <c r="J10" s="102" t="n"/>
      <c r="K10" s="102" t="n"/>
      <c r="L10" s="102" t="n"/>
      <c r="M10" s="102" t="n"/>
      <c r="N10" s="102" t="n"/>
      <c r="O10" s="102" t="n"/>
      <c r="P10" s="102" t="n"/>
      <c r="Q10" s="102" t="n"/>
      <c r="R10" s="102" t="n"/>
      <c r="S10" s="102" t="n"/>
      <c r="T10" s="102" t="n"/>
      <c r="U10" s="102" t="n"/>
      <c r="V10" s="102" t="n"/>
      <c r="W10" s="102" t="n"/>
      <c r="X10" s="102" t="n"/>
      <c r="Y10" s="102" t="n"/>
    </row>
    <row r="11" hidden="1" ht="35" customHeight="1" s="204" thickBot="1">
      <c r="A11" s="175" t="inlineStr">
        <is>
          <t>Bank Central Asia Tbk - IDR - Jumlah utang bank, kotor</t>
        </is>
      </c>
      <c r="B11" s="164" t="n"/>
      <c r="C11" s="102" t="n">
        <v/>
      </c>
      <c r="D11" s="102" t="n">
        <v/>
      </c>
      <c r="E11" s="102" t="n">
        <v/>
      </c>
      <c r="F11" s="102" t="n">
        <v/>
      </c>
      <c r="G11" s="102" t="n">
        <v/>
      </c>
      <c r="H11" s="102" t="n">
        <v/>
      </c>
      <c r="I11" s="102" t="n">
        <v/>
      </c>
      <c r="J11" s="102" t="n"/>
      <c r="K11" s="102" t="n"/>
      <c r="L11" s="102" t="n"/>
      <c r="M11" s="102" t="n"/>
      <c r="N11" s="102" t="n"/>
      <c r="O11" s="102" t="n"/>
      <c r="P11" s="102" t="n"/>
      <c r="Q11" s="102" t="n"/>
      <c r="R11" s="102" t="n"/>
      <c r="S11" s="102" t="n"/>
      <c r="T11" s="102" t="n"/>
      <c r="U11" s="102" t="n"/>
      <c r="V11" s="102" t="n"/>
      <c r="W11" s="102" t="n"/>
      <c r="X11" s="102" t="n"/>
      <c r="Y11" s="102" t="n"/>
    </row>
    <row r="12" hidden="1" ht="35" customHeight="1" s="204" thickBot="1">
      <c r="A12" s="175" t="inlineStr">
        <is>
          <t>Bank Central Asia Tbk - AUD - Utang bank, nilai dalam mata uang asing</t>
        </is>
      </c>
      <c r="B12" s="164" t="n"/>
      <c r="C12" s="102" t="n">
        <v/>
      </c>
      <c r="D12" s="102" t="n">
        <v/>
      </c>
      <c r="E12" s="102" t="n">
        <v/>
      </c>
      <c r="F12" s="102" t="n">
        <v/>
      </c>
      <c r="G12" s="102" t="n">
        <v/>
      </c>
      <c r="H12" s="102" t="n">
        <v/>
      </c>
      <c r="I12" s="102" t="n">
        <v/>
      </c>
      <c r="J12" s="102" t="n"/>
      <c r="K12" s="102" t="n"/>
      <c r="L12" s="102" t="n"/>
      <c r="M12" s="102" t="n"/>
      <c r="N12" s="102" t="n"/>
      <c r="O12" s="102" t="n"/>
      <c r="P12" s="102" t="n"/>
      <c r="Q12" s="102" t="n"/>
      <c r="R12" s="102" t="n"/>
      <c r="S12" s="102" t="n"/>
      <c r="T12" s="102" t="n"/>
      <c r="U12" s="102" t="n"/>
      <c r="V12" s="102" t="n"/>
      <c r="W12" s="102" t="n"/>
      <c r="X12" s="102" t="n"/>
      <c r="Y12" s="102" t="n"/>
    </row>
    <row r="13" hidden="1" ht="35" customHeight="1" s="204" thickBot="1">
      <c r="A13" s="175" t="inlineStr">
        <is>
          <t>Bank Central Asia Tbk - AUD - Jumlah utang bank, kotor</t>
        </is>
      </c>
      <c r="B13" s="164" t="n"/>
      <c r="C13" s="102" t="n">
        <v/>
      </c>
      <c r="D13" s="102" t="n">
        <v/>
      </c>
      <c r="E13" s="102" t="n">
        <v/>
      </c>
      <c r="F13" s="102" t="n">
        <v/>
      </c>
      <c r="G13" s="102" t="n">
        <v/>
      </c>
      <c r="H13" s="102" t="n">
        <v/>
      </c>
      <c r="I13" s="102" t="n">
        <v/>
      </c>
      <c r="J13" s="102" t="n"/>
      <c r="K13" s="102" t="n"/>
      <c r="L13" s="102" t="n"/>
      <c r="M13" s="102" t="n"/>
      <c r="N13" s="102" t="n"/>
      <c r="O13" s="102" t="n"/>
      <c r="P13" s="102" t="n"/>
      <c r="Q13" s="102" t="n"/>
      <c r="R13" s="102" t="n"/>
      <c r="S13" s="102" t="n"/>
      <c r="T13" s="102" t="n"/>
      <c r="U13" s="102" t="n"/>
      <c r="V13" s="102" t="n"/>
      <c r="W13" s="102" t="n"/>
      <c r="X13" s="102" t="n"/>
      <c r="Y13" s="102" t="n"/>
    </row>
    <row r="14" hidden="1" ht="35" customHeight="1" s="204" thickBot="1">
      <c r="A14" s="175" t="inlineStr">
        <is>
          <t>Bank Central Asia Tbk - CAD - Utang bank, nilai dalam mata uang asing</t>
        </is>
      </c>
      <c r="B14" s="164" t="n"/>
      <c r="C14" s="102" t="n">
        <v/>
      </c>
      <c r="D14" s="102" t="n">
        <v/>
      </c>
      <c r="E14" s="102" t="n">
        <v/>
      </c>
      <c r="F14" s="102" t="n">
        <v/>
      </c>
      <c r="G14" s="102" t="n">
        <v/>
      </c>
      <c r="H14" s="102" t="n">
        <v/>
      </c>
      <c r="I14" s="102" t="n">
        <v/>
      </c>
      <c r="J14" s="102" t="n"/>
      <c r="K14" s="102" t="n"/>
      <c r="L14" s="102" t="n"/>
      <c r="M14" s="102" t="n"/>
      <c r="N14" s="102" t="n"/>
      <c r="O14" s="102" t="n"/>
      <c r="P14" s="102" t="n"/>
      <c r="Q14" s="102" t="n"/>
      <c r="R14" s="102" t="n"/>
      <c r="S14" s="102" t="n"/>
      <c r="T14" s="102" t="n"/>
      <c r="U14" s="102" t="n"/>
      <c r="V14" s="102" t="n"/>
      <c r="W14" s="102" t="n"/>
      <c r="X14" s="102" t="n"/>
      <c r="Y14" s="102" t="n"/>
    </row>
    <row r="15" hidden="1" ht="35" customHeight="1" s="204" thickBot="1">
      <c r="A15" s="175" t="inlineStr">
        <is>
          <t>Bank Central Asia Tbk - CAD - Jumlah utang bank, kotor</t>
        </is>
      </c>
      <c r="B15" s="164" t="n"/>
      <c r="C15" s="102" t="n">
        <v/>
      </c>
      <c r="D15" s="102" t="n">
        <v/>
      </c>
      <c r="E15" s="102" t="n">
        <v/>
      </c>
      <c r="F15" s="102" t="n">
        <v/>
      </c>
      <c r="G15" s="102" t="n">
        <v/>
      </c>
      <c r="H15" s="102" t="n">
        <v/>
      </c>
      <c r="I15" s="102" t="n">
        <v/>
      </c>
      <c r="J15" s="102" t="n"/>
      <c r="K15" s="102" t="n"/>
      <c r="L15" s="102" t="n"/>
      <c r="M15" s="102" t="n"/>
      <c r="N15" s="102" t="n"/>
      <c r="O15" s="102" t="n"/>
      <c r="P15" s="102" t="n"/>
      <c r="Q15" s="102" t="n"/>
      <c r="R15" s="102" t="n"/>
      <c r="S15" s="102" t="n"/>
      <c r="T15" s="102" t="n"/>
      <c r="U15" s="102" t="n"/>
      <c r="V15" s="102" t="n"/>
      <c r="W15" s="102" t="n"/>
      <c r="X15" s="102" t="n"/>
      <c r="Y15" s="102" t="n"/>
    </row>
    <row r="16" hidden="1" ht="35" customHeight="1" s="204" thickBot="1">
      <c r="A16" s="175" t="inlineStr">
        <is>
          <t>Bank Central Asia Tbk - CNY - Utang bank, nilai dalam mata uang asing</t>
        </is>
      </c>
      <c r="B16" s="164" t="n"/>
      <c r="C16" s="102" t="n">
        <v/>
      </c>
      <c r="D16" s="102" t="n">
        <v/>
      </c>
      <c r="E16" s="102" t="n">
        <v/>
      </c>
      <c r="F16" s="102" t="n">
        <v/>
      </c>
      <c r="G16" s="102" t="n">
        <v/>
      </c>
      <c r="H16" s="102" t="n">
        <v/>
      </c>
      <c r="I16" s="102" t="n">
        <v/>
      </c>
      <c r="J16" s="102" t="n"/>
      <c r="K16" s="102" t="n"/>
      <c r="L16" s="102" t="n"/>
      <c r="M16" s="102" t="n"/>
      <c r="N16" s="102" t="n"/>
      <c r="O16" s="102" t="n"/>
      <c r="P16" s="102" t="n"/>
      <c r="Q16" s="102" t="n"/>
      <c r="R16" s="102" t="n"/>
      <c r="S16" s="102" t="n"/>
      <c r="T16" s="102" t="n"/>
      <c r="U16" s="102" t="n"/>
      <c r="V16" s="102" t="n"/>
      <c r="W16" s="102" t="n"/>
      <c r="X16" s="102" t="n"/>
      <c r="Y16" s="102" t="n"/>
    </row>
    <row r="17" hidden="1" ht="35" customHeight="1" s="204" thickBot="1">
      <c r="A17" s="175" t="inlineStr">
        <is>
          <t>Bank Central Asia Tbk - CNY - Jumlah utang bank, kotor</t>
        </is>
      </c>
      <c r="B17" s="164" t="n"/>
      <c r="C17" s="102" t="n">
        <v/>
      </c>
      <c r="D17" s="102" t="n">
        <v/>
      </c>
      <c r="E17" s="102" t="n">
        <v/>
      </c>
      <c r="F17" s="102" t="n">
        <v/>
      </c>
      <c r="G17" s="102" t="n">
        <v/>
      </c>
      <c r="H17" s="102" t="n">
        <v/>
      </c>
      <c r="I17" s="102" t="n">
        <v/>
      </c>
      <c r="J17" s="102" t="n"/>
      <c r="K17" s="102" t="n"/>
      <c r="L17" s="102" t="n"/>
      <c r="M17" s="102" t="n"/>
      <c r="N17" s="102" t="n"/>
      <c r="O17" s="102" t="n"/>
      <c r="P17" s="102" t="n"/>
      <c r="Q17" s="102" t="n"/>
      <c r="R17" s="102" t="n"/>
      <c r="S17" s="102" t="n"/>
      <c r="T17" s="102" t="n"/>
      <c r="U17" s="102" t="n"/>
      <c r="V17" s="102" t="n"/>
      <c r="W17" s="102" t="n"/>
      <c r="X17" s="102" t="n"/>
      <c r="Y17" s="102" t="n"/>
    </row>
    <row r="18" hidden="1" ht="35" customHeight="1" s="204" thickBot="1">
      <c r="A18" s="175" t="inlineStr">
        <is>
          <t>Bank Central Asia Tbk - EUR - Utang bank, nilai dalam mata uang asing</t>
        </is>
      </c>
      <c r="B18" s="164" t="n"/>
      <c r="C18" s="102" t="n">
        <v/>
      </c>
      <c r="D18" s="102" t="n">
        <v/>
      </c>
      <c r="E18" s="102" t="n">
        <v/>
      </c>
      <c r="F18" s="102" t="n">
        <v/>
      </c>
      <c r="G18" s="102" t="n">
        <v/>
      </c>
      <c r="H18" s="102" t="n">
        <v/>
      </c>
      <c r="I18" s="102" t="n">
        <v/>
      </c>
      <c r="J18" s="102" t="n"/>
      <c r="K18" s="102" t="n"/>
      <c r="L18" s="102" t="n"/>
      <c r="M18" s="102" t="n"/>
      <c r="N18" s="102" t="n"/>
      <c r="O18" s="102" t="n"/>
      <c r="P18" s="102" t="n"/>
      <c r="Q18" s="102" t="n"/>
      <c r="R18" s="102" t="n"/>
      <c r="S18" s="102" t="n"/>
      <c r="T18" s="102" t="n"/>
      <c r="U18" s="102" t="n"/>
      <c r="V18" s="102" t="n"/>
      <c r="W18" s="102" t="n"/>
      <c r="X18" s="102" t="n"/>
      <c r="Y18" s="102" t="n"/>
    </row>
    <row r="19" hidden="1" ht="35" customHeight="1" s="204" thickBot="1">
      <c r="A19" s="175" t="inlineStr">
        <is>
          <t>Bank Central Asia Tbk - EUR - Jumlah utang bank, kotor</t>
        </is>
      </c>
      <c r="B19" s="164" t="n"/>
      <c r="C19" s="102" t="n">
        <v/>
      </c>
      <c r="D19" s="102" t="n">
        <v/>
      </c>
      <c r="E19" s="102" t="n">
        <v/>
      </c>
      <c r="F19" s="102" t="n">
        <v/>
      </c>
      <c r="G19" s="102" t="n">
        <v/>
      </c>
      <c r="H19" s="102" t="n">
        <v/>
      </c>
      <c r="I19" s="102" t="n">
        <v/>
      </c>
      <c r="J19" s="102" t="n"/>
      <c r="K19" s="102" t="n"/>
      <c r="L19" s="102" t="n"/>
      <c r="M19" s="102" t="n"/>
      <c r="N19" s="102" t="n"/>
      <c r="O19" s="102" t="n"/>
      <c r="P19" s="102" t="n"/>
      <c r="Q19" s="102" t="n"/>
      <c r="R19" s="102" t="n"/>
      <c r="S19" s="102" t="n"/>
      <c r="T19" s="102" t="n"/>
      <c r="U19" s="102" t="n"/>
      <c r="V19" s="102" t="n"/>
      <c r="W19" s="102" t="n"/>
      <c r="X19" s="102" t="n"/>
      <c r="Y19" s="102" t="n"/>
    </row>
    <row r="20" hidden="1" ht="35" customHeight="1" s="204" thickBot="1">
      <c r="A20" s="175" t="inlineStr">
        <is>
          <t>Bank Central Asia Tbk - HKD - Utang bank, nilai dalam mata uang asing</t>
        </is>
      </c>
      <c r="B20" s="164" t="n"/>
      <c r="C20" s="102" t="n">
        <v/>
      </c>
      <c r="D20" s="102" t="n">
        <v/>
      </c>
      <c r="E20" s="102" t="n">
        <v/>
      </c>
      <c r="F20" s="102" t="n">
        <v/>
      </c>
      <c r="G20" s="102" t="n">
        <v/>
      </c>
      <c r="H20" s="102" t="n">
        <v/>
      </c>
      <c r="I20" s="102" t="n">
        <v/>
      </c>
      <c r="J20" s="102" t="n"/>
      <c r="K20" s="102" t="n"/>
      <c r="L20" s="102" t="n"/>
      <c r="M20" s="102" t="n"/>
      <c r="N20" s="102" t="n"/>
      <c r="O20" s="102" t="n"/>
      <c r="P20" s="102" t="n"/>
      <c r="Q20" s="102" t="n"/>
      <c r="R20" s="102" t="n"/>
      <c r="S20" s="102" t="n"/>
      <c r="T20" s="102" t="n"/>
      <c r="U20" s="102" t="n"/>
      <c r="V20" s="102" t="n"/>
      <c r="W20" s="102" t="n"/>
      <c r="X20" s="102" t="n"/>
      <c r="Y20" s="102" t="n"/>
    </row>
    <row r="21" hidden="1" ht="35" customHeight="1" s="204" thickBot="1">
      <c r="A21" s="175" t="inlineStr">
        <is>
          <t>Bank Central Asia Tbk - HKD - Jumlah utang bank, kotor</t>
        </is>
      </c>
      <c r="B21" s="164" t="n"/>
      <c r="C21" s="102" t="n">
        <v/>
      </c>
      <c r="D21" s="102" t="n">
        <v/>
      </c>
      <c r="E21" s="102" t="n">
        <v/>
      </c>
      <c r="F21" s="102" t="n">
        <v/>
      </c>
      <c r="G21" s="102" t="n">
        <v/>
      </c>
      <c r="H21" s="102" t="n">
        <v/>
      </c>
      <c r="I21" s="102" t="n">
        <v/>
      </c>
      <c r="J21" s="102" t="n"/>
      <c r="K21" s="102" t="n"/>
      <c r="L21" s="102" t="n"/>
      <c r="M21" s="102" t="n"/>
      <c r="N21" s="102" t="n"/>
      <c r="O21" s="102" t="n"/>
      <c r="P21" s="102" t="n"/>
      <c r="Q21" s="102" t="n"/>
      <c r="R21" s="102" t="n"/>
      <c r="S21" s="102" t="n"/>
      <c r="T21" s="102" t="n"/>
      <c r="U21" s="102" t="n"/>
      <c r="V21" s="102" t="n"/>
      <c r="W21" s="102" t="n"/>
      <c r="X21" s="102" t="n"/>
      <c r="Y21" s="102" t="n"/>
    </row>
    <row r="22" hidden="1" ht="35" customHeight="1" s="204" thickBot="1">
      <c r="A22" s="175" t="inlineStr">
        <is>
          <t>Bank Central Asia Tbk - GBP - Utang bank, nilai dalam mata uang asing</t>
        </is>
      </c>
      <c r="B22" s="164" t="n"/>
      <c r="C22" s="102" t="n">
        <v/>
      </c>
      <c r="D22" s="102" t="n">
        <v/>
      </c>
      <c r="E22" s="102" t="n">
        <v/>
      </c>
      <c r="F22" s="102" t="n">
        <v/>
      </c>
      <c r="G22" s="102" t="n">
        <v/>
      </c>
      <c r="H22" s="102" t="n">
        <v/>
      </c>
      <c r="I22" s="102" t="n">
        <v/>
      </c>
      <c r="J22" s="102" t="n"/>
      <c r="K22" s="102" t="n"/>
      <c r="L22" s="102" t="n"/>
      <c r="M22" s="102" t="n"/>
      <c r="N22" s="102" t="n"/>
      <c r="O22" s="102" t="n"/>
      <c r="P22" s="102" t="n"/>
      <c r="Q22" s="102" t="n"/>
      <c r="R22" s="102" t="n"/>
      <c r="S22" s="102" t="n"/>
      <c r="T22" s="102" t="n"/>
      <c r="U22" s="102" t="n"/>
      <c r="V22" s="102" t="n"/>
      <c r="W22" s="102" t="n"/>
      <c r="X22" s="102" t="n"/>
      <c r="Y22" s="102" t="n"/>
    </row>
    <row r="23" hidden="1" ht="35" customHeight="1" s="204" thickBot="1">
      <c r="A23" s="175" t="inlineStr">
        <is>
          <t>Bank Central Asia Tbk - GBP - Jumlah utang bank, kotor</t>
        </is>
      </c>
      <c r="B23" s="164" t="n"/>
      <c r="C23" s="102" t="n">
        <v/>
      </c>
      <c r="D23" s="102" t="n">
        <v/>
      </c>
      <c r="E23" s="102" t="n">
        <v/>
      </c>
      <c r="F23" s="102" t="n">
        <v/>
      </c>
      <c r="G23" s="102" t="n">
        <v/>
      </c>
      <c r="H23" s="102" t="n">
        <v/>
      </c>
      <c r="I23" s="102" t="n">
        <v/>
      </c>
      <c r="J23" s="102" t="n"/>
      <c r="K23" s="102" t="n"/>
      <c r="L23" s="102" t="n"/>
      <c r="M23" s="102" t="n"/>
      <c r="N23" s="102" t="n"/>
      <c r="O23" s="102" t="n"/>
      <c r="P23" s="102" t="n"/>
      <c r="Q23" s="102" t="n"/>
      <c r="R23" s="102" t="n"/>
      <c r="S23" s="102" t="n"/>
      <c r="T23" s="102" t="n"/>
      <c r="U23" s="102" t="n"/>
      <c r="V23" s="102" t="n"/>
      <c r="W23" s="102" t="n"/>
      <c r="X23" s="102" t="n"/>
      <c r="Y23" s="102" t="n"/>
    </row>
    <row r="24" hidden="1" ht="35" customHeight="1" s="204" thickBot="1">
      <c r="A24" s="175" t="inlineStr">
        <is>
          <t>Bank Central Asia Tbk - JPY - Utang bank, nilai dalam mata uang asing</t>
        </is>
      </c>
      <c r="B24" s="164" t="n"/>
      <c r="C24" s="102" t="n">
        <v/>
      </c>
      <c r="D24" s="102" t="n">
        <v/>
      </c>
      <c r="E24" s="102" t="n">
        <v/>
      </c>
      <c r="F24" s="102" t="n">
        <v/>
      </c>
      <c r="G24" s="102" t="n">
        <v/>
      </c>
      <c r="H24" s="102" t="n">
        <v/>
      </c>
      <c r="I24" s="102" t="n">
        <v/>
      </c>
      <c r="J24" s="102" t="n"/>
      <c r="K24" s="102" t="n"/>
      <c r="L24" s="102" t="n"/>
      <c r="M24" s="102" t="n"/>
      <c r="N24" s="102" t="n"/>
      <c r="O24" s="102" t="n"/>
      <c r="P24" s="102" t="n"/>
      <c r="Q24" s="102" t="n"/>
      <c r="R24" s="102" t="n"/>
      <c r="S24" s="102" t="n"/>
      <c r="T24" s="102" t="n"/>
      <c r="U24" s="102" t="n"/>
      <c r="V24" s="102" t="n"/>
      <c r="W24" s="102" t="n"/>
      <c r="X24" s="102" t="n"/>
      <c r="Y24" s="102" t="n"/>
    </row>
    <row r="25" hidden="1" ht="35" customHeight="1" s="204" thickBot="1">
      <c r="A25" s="175" t="inlineStr">
        <is>
          <t>Bank Central Asia Tbk - JPY - Jumlah utang bank, kotor</t>
        </is>
      </c>
      <c r="B25" s="164" t="n"/>
      <c r="C25" s="102" t="n">
        <v/>
      </c>
      <c r="D25" s="102" t="n">
        <v/>
      </c>
      <c r="E25" s="102" t="n">
        <v/>
      </c>
      <c r="F25" s="102" t="n">
        <v/>
      </c>
      <c r="G25" s="102" t="n">
        <v/>
      </c>
      <c r="H25" s="102" t="n">
        <v/>
      </c>
      <c r="I25" s="102" t="n">
        <v/>
      </c>
      <c r="J25" s="102" t="n"/>
      <c r="K25" s="102" t="n"/>
      <c r="L25" s="102" t="n"/>
      <c r="M25" s="102" t="n"/>
      <c r="N25" s="102" t="n"/>
      <c r="O25" s="102" t="n"/>
      <c r="P25" s="102" t="n"/>
      <c r="Q25" s="102" t="n"/>
      <c r="R25" s="102" t="n"/>
      <c r="S25" s="102" t="n"/>
      <c r="T25" s="102" t="n"/>
      <c r="U25" s="102" t="n"/>
      <c r="V25" s="102" t="n"/>
      <c r="W25" s="102" t="n"/>
      <c r="X25" s="102" t="n"/>
      <c r="Y25" s="102" t="n"/>
    </row>
    <row r="26" hidden="1" ht="35" customHeight="1" s="204" thickBot="1">
      <c r="A26" s="175" t="inlineStr">
        <is>
          <t>Bank Central Asia Tbk - SGD - Utang bank, nilai dalam mata uang asing</t>
        </is>
      </c>
      <c r="B26" s="164" t="n"/>
      <c r="C26" s="102" t="n">
        <v/>
      </c>
      <c r="D26" s="102" t="n">
        <v/>
      </c>
      <c r="E26" s="102" t="n">
        <v/>
      </c>
      <c r="F26" s="102" t="n">
        <v/>
      </c>
      <c r="G26" s="102" t="n">
        <v/>
      </c>
      <c r="H26" s="102" t="n">
        <v/>
      </c>
      <c r="I26" s="102" t="n">
        <v/>
      </c>
      <c r="J26" s="102" t="n"/>
      <c r="K26" s="102" t="n"/>
      <c r="L26" s="102" t="n"/>
      <c r="M26" s="102" t="n"/>
      <c r="N26" s="102" t="n"/>
      <c r="O26" s="102" t="n"/>
      <c r="P26" s="102" t="n"/>
      <c r="Q26" s="102" t="n"/>
      <c r="R26" s="102" t="n"/>
      <c r="S26" s="102" t="n"/>
      <c r="T26" s="102" t="n"/>
      <c r="U26" s="102" t="n"/>
      <c r="V26" s="102" t="n"/>
      <c r="W26" s="102" t="n"/>
      <c r="X26" s="102" t="n"/>
      <c r="Y26" s="102" t="n"/>
    </row>
    <row r="27" hidden="1" ht="35" customHeight="1" s="204" thickBot="1">
      <c r="A27" s="175" t="inlineStr">
        <is>
          <t>Bank Central Asia Tbk - SGD - Jumlah utang bank, kotor</t>
        </is>
      </c>
      <c r="B27" s="164" t="n"/>
      <c r="C27" s="102" t="n">
        <v/>
      </c>
      <c r="D27" s="102" t="n">
        <v/>
      </c>
      <c r="E27" s="102" t="n">
        <v/>
      </c>
      <c r="F27" s="102" t="n">
        <v/>
      </c>
      <c r="G27" s="102" t="n">
        <v/>
      </c>
      <c r="H27" s="102" t="n">
        <v/>
      </c>
      <c r="I27" s="102" t="n">
        <v/>
      </c>
      <c r="J27" s="102" t="n"/>
      <c r="K27" s="102" t="n"/>
      <c r="L27" s="102" t="n"/>
      <c r="M27" s="102" t="n"/>
      <c r="N27" s="102" t="n"/>
      <c r="O27" s="102" t="n"/>
      <c r="P27" s="102" t="n"/>
      <c r="Q27" s="102" t="n"/>
      <c r="R27" s="102" t="n"/>
      <c r="S27" s="102" t="n"/>
      <c r="T27" s="102" t="n"/>
      <c r="U27" s="102" t="n"/>
      <c r="V27" s="102" t="n"/>
      <c r="W27" s="102" t="n"/>
      <c r="X27" s="102" t="n"/>
      <c r="Y27" s="102" t="n"/>
    </row>
    <row r="28" hidden="1" ht="35" customHeight="1" s="204" thickBot="1">
      <c r="A28" s="175" t="inlineStr">
        <is>
          <t>Bank Central Asia Tbk - THB - Utang bank, nilai dalam mata uang asing</t>
        </is>
      </c>
      <c r="B28" s="164" t="n"/>
      <c r="C28" s="102" t="n">
        <v/>
      </c>
      <c r="D28" s="102" t="n">
        <v/>
      </c>
      <c r="E28" s="102" t="n">
        <v/>
      </c>
      <c r="F28" s="102" t="n">
        <v/>
      </c>
      <c r="G28" s="102" t="n">
        <v/>
      </c>
      <c r="H28" s="102" t="n">
        <v/>
      </c>
      <c r="I28" s="102" t="n">
        <v/>
      </c>
      <c r="J28" s="102" t="n"/>
      <c r="K28" s="102" t="n"/>
      <c r="L28" s="102" t="n"/>
      <c r="M28" s="102" t="n"/>
      <c r="N28" s="102" t="n"/>
      <c r="O28" s="102" t="n"/>
      <c r="P28" s="102" t="n"/>
      <c r="Q28" s="102" t="n"/>
      <c r="R28" s="102" t="n"/>
      <c r="S28" s="102" t="n"/>
      <c r="T28" s="102" t="n"/>
      <c r="U28" s="102" t="n"/>
      <c r="V28" s="102" t="n"/>
      <c r="W28" s="102" t="n"/>
      <c r="X28" s="102" t="n"/>
      <c r="Y28" s="102" t="n"/>
    </row>
    <row r="29" hidden="1" ht="20" customHeight="1" s="204" thickBot="1">
      <c r="A29" s="175" t="inlineStr">
        <is>
          <t>Bank Central Asia Tbk - THB - Jumlah utang bank, kotor</t>
        </is>
      </c>
      <c r="B29" s="164" t="n"/>
      <c r="C29" s="102" t="n">
        <v/>
      </c>
      <c r="D29" s="102" t="n">
        <v/>
      </c>
      <c r="E29" s="102" t="n">
        <v/>
      </c>
      <c r="F29" s="102" t="n">
        <v/>
      </c>
      <c r="G29" s="102" t="n">
        <v/>
      </c>
      <c r="H29" s="102" t="n">
        <v/>
      </c>
      <c r="I29" s="102" t="n">
        <v/>
      </c>
      <c r="J29" s="102" t="n"/>
      <c r="K29" s="102" t="n"/>
      <c r="L29" s="102" t="n"/>
      <c r="M29" s="102" t="n"/>
      <c r="N29" s="102" t="n"/>
      <c r="O29" s="102" t="n"/>
      <c r="P29" s="102" t="n"/>
      <c r="Q29" s="102" t="n"/>
      <c r="R29" s="102" t="n"/>
      <c r="S29" s="102" t="n"/>
      <c r="T29" s="102" t="n"/>
      <c r="U29" s="102" t="n"/>
      <c r="V29" s="102" t="n"/>
      <c r="W29" s="102" t="n"/>
      <c r="X29" s="102" t="n"/>
      <c r="Y29" s="102" t="n"/>
    </row>
    <row r="30" hidden="1" ht="35" customHeight="1" s="204" thickBot="1">
      <c r="A30" s="175" t="inlineStr">
        <is>
          <t>Bank Central Asia Tbk - USD - Utang bank, nilai dalam mata uang asing</t>
        </is>
      </c>
      <c r="B30" s="164" t="n"/>
      <c r="C30" s="102" t="n">
        <v/>
      </c>
      <c r="D30" s="102" t="n">
        <v/>
      </c>
      <c r="E30" s="102" t="n">
        <v/>
      </c>
      <c r="F30" s="102" t="n">
        <v/>
      </c>
      <c r="G30" s="102" t="n">
        <v/>
      </c>
      <c r="H30" s="102" t="n">
        <v/>
      </c>
      <c r="I30" s="102" t="n">
        <v/>
      </c>
      <c r="J30" s="102" t="n"/>
      <c r="K30" s="102" t="n"/>
      <c r="L30" s="102" t="n"/>
      <c r="M30" s="102" t="n"/>
      <c r="N30" s="102" t="n"/>
      <c r="O30" s="102" t="n"/>
      <c r="P30" s="102" t="n"/>
      <c r="Q30" s="102" t="n"/>
      <c r="R30" s="102" t="n"/>
      <c r="S30" s="102" t="n"/>
      <c r="T30" s="102" t="n"/>
      <c r="U30" s="102" t="n"/>
      <c r="V30" s="102" t="n"/>
      <c r="W30" s="102" t="n"/>
      <c r="X30" s="102" t="n"/>
      <c r="Y30" s="102" t="n"/>
    </row>
    <row r="31" hidden="1" ht="35" customHeight="1" s="204" thickBot="1">
      <c r="A31" s="175" t="inlineStr">
        <is>
          <t>Bank Central Asia Tbk - USD - Jumlah utang bank, kotor</t>
        </is>
      </c>
      <c r="B31" s="162" t="n"/>
      <c r="C31" s="102" t="n">
        <v/>
      </c>
      <c r="D31" s="102" t="n">
        <v/>
      </c>
      <c r="E31" s="102" t="n">
        <v/>
      </c>
      <c r="F31" s="102" t="n">
        <v/>
      </c>
      <c r="G31" s="102" t="n">
        <v/>
      </c>
      <c r="H31" s="102" t="n">
        <v/>
      </c>
      <c r="I31" s="102" t="n">
        <v/>
      </c>
      <c r="J31" s="102" t="n"/>
      <c r="K31" s="102" t="n"/>
      <c r="L31" s="102" t="n"/>
      <c r="M31" s="102" t="n"/>
      <c r="N31" s="102" t="n"/>
      <c r="O31" s="102" t="n"/>
      <c r="P31" s="102" t="n"/>
      <c r="Q31" s="102" t="n"/>
      <c r="R31" s="102" t="n"/>
      <c r="S31" s="102" t="n"/>
      <c r="T31" s="102" t="n"/>
      <c r="U31" s="102" t="n"/>
      <c r="V31" s="102" t="n"/>
      <c r="W31" s="102" t="n"/>
      <c r="X31" s="102" t="n"/>
      <c r="Y31" s="102" t="n"/>
    </row>
    <row r="32" hidden="1" ht="52" customHeight="1" s="204" thickBot="1">
      <c r="A32" s="175" t="inlineStr">
        <is>
          <t>Bank Central Asia Tbk - Mata uang lainnya - Utang bank, nilai dalam mata uang asing</t>
        </is>
      </c>
      <c r="B32" s="164" t="n"/>
      <c r="C32" s="102" t="n">
        <v/>
      </c>
      <c r="D32" s="102" t="n">
        <v/>
      </c>
      <c r="E32" s="102" t="n">
        <v/>
      </c>
      <c r="F32" s="102" t="n">
        <v/>
      </c>
      <c r="G32" s="102" t="n">
        <v/>
      </c>
      <c r="H32" s="102" t="n">
        <v/>
      </c>
      <c r="I32" s="102" t="n">
        <v/>
      </c>
      <c r="J32" s="102" t="n"/>
      <c r="K32" s="102" t="n"/>
      <c r="L32" s="102" t="n"/>
      <c r="M32" s="102" t="n"/>
      <c r="N32" s="102" t="n"/>
      <c r="O32" s="102" t="n"/>
      <c r="P32" s="102" t="n"/>
      <c r="Q32" s="102" t="n"/>
      <c r="R32" s="102" t="n"/>
      <c r="S32" s="102" t="n"/>
      <c r="T32" s="102" t="n"/>
      <c r="U32" s="102" t="n"/>
      <c r="V32" s="102" t="n"/>
      <c r="W32" s="102" t="n"/>
      <c r="X32" s="102" t="n"/>
      <c r="Y32" s="102" t="n"/>
    </row>
    <row r="33" hidden="1" ht="35" customHeight="1" s="204" thickBot="1">
      <c r="A33" s="175" t="inlineStr">
        <is>
          <t>Bank Central Asia Tbk - Mata uang lainnya - Jumlah utang bank, kotor</t>
        </is>
      </c>
      <c r="B33" s="164" t="n"/>
      <c r="C33" s="102" t="n">
        <v/>
      </c>
      <c r="D33" s="102" t="n">
        <v/>
      </c>
      <c r="E33" s="102" t="n">
        <v/>
      </c>
      <c r="F33" s="102" t="n">
        <v/>
      </c>
      <c r="G33" s="102" t="n">
        <v/>
      </c>
      <c r="H33" s="102" t="n">
        <v/>
      </c>
      <c r="I33" s="102" t="n">
        <v/>
      </c>
      <c r="J33" s="102" t="n"/>
      <c r="K33" s="102" t="n"/>
      <c r="L33" s="102" t="n"/>
      <c r="M33" s="102" t="n"/>
      <c r="N33" s="102" t="n"/>
      <c r="O33" s="102" t="n"/>
      <c r="P33" s="102" t="n"/>
      <c r="Q33" s="102" t="n"/>
      <c r="R33" s="102" t="n"/>
      <c r="S33" s="102" t="n"/>
      <c r="T33" s="102" t="n"/>
      <c r="U33" s="102" t="n"/>
      <c r="V33" s="102" t="n"/>
      <c r="W33" s="102" t="n"/>
      <c r="X33" s="102" t="n"/>
      <c r="Y33" s="102" t="n"/>
    </row>
    <row r="34" ht="35" customFormat="1" customHeight="1" s="159" thickBot="1">
      <c r="A34" s="166" t="inlineStr">
        <is>
          <t>Bank Central Asia Tbk - Total - Jumlah utang bank, kotor</t>
        </is>
      </c>
      <c r="B34" s="162" t="n"/>
      <c r="C34" s="176" t="n">
        <v/>
      </c>
      <c r="D34" s="176" t="n">
        <v/>
      </c>
      <c r="E34" s="176" t="n">
        <v/>
      </c>
      <c r="F34" s="176" t="n">
        <v/>
      </c>
      <c r="G34" s="176" t="n">
        <v/>
      </c>
      <c r="H34" s="176" t="n">
        <v/>
      </c>
      <c r="I34" s="176" t="n">
        <v/>
      </c>
      <c r="J34" s="176" t="n"/>
      <c r="K34" s="176" t="n"/>
      <c r="L34" s="176" t="n"/>
      <c r="M34" s="176" t="n"/>
      <c r="N34" s="176" t="n"/>
      <c r="O34" s="176" t="n"/>
      <c r="P34" s="176" t="n"/>
      <c r="Q34" s="176" t="n"/>
      <c r="R34" s="176" t="n"/>
      <c r="S34" s="176" t="n"/>
      <c r="T34" s="176" t="n"/>
      <c r="U34" s="176" t="n"/>
      <c r="V34" s="176" t="n"/>
      <c r="W34" s="176" t="n"/>
      <c r="X34" s="176" t="n"/>
      <c r="Y34" s="176" t="n"/>
    </row>
    <row r="35" hidden="1" ht="52" customHeight="1" s="204" thickBot="1">
      <c r="A35" s="175" t="inlineStr">
        <is>
          <t>Bank Rakyat Indonesia (Persero) Tbk - IDR - Utang bank, nilai dalam mata uang asing</t>
        </is>
      </c>
      <c r="B35" s="164" t="n"/>
      <c r="C35" s="102" t="n">
        <v/>
      </c>
      <c r="D35" s="102" t="n">
        <v/>
      </c>
      <c r="E35" s="102" t="n">
        <v/>
      </c>
      <c r="F35" s="102" t="n">
        <v/>
      </c>
      <c r="G35" s="102" t="n">
        <v/>
      </c>
      <c r="H35" s="102" t="n">
        <v/>
      </c>
      <c r="I35" s="102" t="n">
        <v/>
      </c>
      <c r="J35" s="102" t="n"/>
      <c r="K35" s="102" t="n"/>
      <c r="L35" s="102" t="n"/>
      <c r="M35" s="102" t="n"/>
      <c r="N35" s="102" t="n"/>
      <c r="O35" s="102" t="n"/>
      <c r="P35" s="102" t="n"/>
      <c r="Q35" s="102" t="n"/>
      <c r="R35" s="102" t="n"/>
      <c r="S35" s="102" t="n"/>
      <c r="T35" s="102" t="n"/>
      <c r="U35" s="102" t="n"/>
      <c r="V35" s="102" t="n"/>
      <c r="W35" s="102" t="n"/>
      <c r="X35" s="102" t="n"/>
      <c r="Y35" s="102" t="n"/>
    </row>
    <row r="36" hidden="1" ht="35" customHeight="1" s="204" thickBot="1">
      <c r="A36" s="175" t="inlineStr">
        <is>
          <t>Bank Rakyat Indonesia (Persero) Tbk - IDR - Jumlah utang bank, kotor</t>
        </is>
      </c>
      <c r="B36" s="164" t="n"/>
      <c r="C36" s="102" t="n">
        <v/>
      </c>
      <c r="D36" s="102" t="n">
        <v/>
      </c>
      <c r="E36" s="102" t="n">
        <v/>
      </c>
      <c r="F36" s="102" t="n">
        <v/>
      </c>
      <c r="G36" s="102" t="n">
        <v/>
      </c>
      <c r="H36" s="102" t="n">
        <v/>
      </c>
      <c r="I36" s="102" t="n">
        <v/>
      </c>
      <c r="J36" s="102" t="n"/>
      <c r="K36" s="102" t="n"/>
      <c r="L36" s="102" t="n"/>
      <c r="M36" s="102" t="n"/>
      <c r="N36" s="102" t="n"/>
      <c r="O36" s="102" t="n"/>
      <c r="P36" s="102" t="n"/>
      <c r="Q36" s="102" t="n"/>
      <c r="R36" s="102" t="n"/>
      <c r="S36" s="102" t="n"/>
      <c r="T36" s="102" t="n"/>
      <c r="U36" s="102" t="n"/>
      <c r="V36" s="102" t="n"/>
      <c r="W36" s="102" t="n"/>
      <c r="X36" s="102" t="n"/>
      <c r="Y36" s="102" t="n"/>
    </row>
    <row r="37" hidden="1" ht="52" customHeight="1" s="204" thickBot="1">
      <c r="A37" s="175" t="inlineStr">
        <is>
          <t>Bank Rakyat Indonesia (Persero) Tbk - AUD - Utang bank, nilai dalam mata uang asing</t>
        </is>
      </c>
      <c r="B37" s="164" t="n"/>
      <c r="C37" s="102" t="n">
        <v/>
      </c>
      <c r="D37" s="102" t="n">
        <v/>
      </c>
      <c r="E37" s="102" t="n">
        <v/>
      </c>
      <c r="F37" s="102" t="n">
        <v/>
      </c>
      <c r="G37" s="102" t="n">
        <v/>
      </c>
      <c r="H37" s="102" t="n">
        <v/>
      </c>
      <c r="I37" s="102" t="n">
        <v/>
      </c>
      <c r="J37" s="102" t="n"/>
      <c r="K37" s="102" t="n"/>
      <c r="L37" s="102" t="n"/>
      <c r="M37" s="102" t="n"/>
      <c r="N37" s="102" t="n"/>
      <c r="O37" s="102" t="n"/>
      <c r="P37" s="102" t="n"/>
      <c r="Q37" s="102" t="n"/>
      <c r="R37" s="102" t="n"/>
      <c r="S37" s="102" t="n"/>
      <c r="T37" s="102" t="n"/>
      <c r="U37" s="102" t="n"/>
      <c r="V37" s="102" t="n"/>
      <c r="W37" s="102" t="n"/>
      <c r="X37" s="102" t="n"/>
      <c r="Y37" s="102" t="n"/>
    </row>
    <row r="38" hidden="1" ht="35" customHeight="1" s="204" thickBot="1">
      <c r="A38" s="175" t="inlineStr">
        <is>
          <t>Bank Rakyat Indonesia (Persero) Tbk - AUD - Jumlah utang bank, kotor</t>
        </is>
      </c>
      <c r="B38" s="164" t="n"/>
      <c r="C38" s="102" t="n">
        <v/>
      </c>
      <c r="D38" s="102" t="n">
        <v/>
      </c>
      <c r="E38" s="102" t="n">
        <v/>
      </c>
      <c r="F38" s="102" t="n">
        <v/>
      </c>
      <c r="G38" s="102" t="n">
        <v/>
      </c>
      <c r="H38" s="102" t="n">
        <v/>
      </c>
      <c r="I38" s="102" t="n">
        <v/>
      </c>
      <c r="J38" s="102" t="n"/>
      <c r="K38" s="102" t="n"/>
      <c r="L38" s="102" t="n"/>
      <c r="M38" s="102" t="n"/>
      <c r="N38" s="102" t="n"/>
      <c r="O38" s="102" t="n"/>
      <c r="P38" s="102" t="n"/>
      <c r="Q38" s="102" t="n"/>
      <c r="R38" s="102" t="n"/>
      <c r="S38" s="102" t="n"/>
      <c r="T38" s="102" t="n"/>
      <c r="U38" s="102" t="n"/>
      <c r="V38" s="102" t="n"/>
      <c r="W38" s="102" t="n"/>
      <c r="X38" s="102" t="n"/>
      <c r="Y38" s="102" t="n"/>
    </row>
    <row r="39" hidden="1" ht="52" customHeight="1" s="204" thickBot="1">
      <c r="A39" s="175" t="inlineStr">
        <is>
          <t>Bank Rakyat Indonesia (Persero) Tbk - CAD - Utang bank, nilai dalam mata uang asing</t>
        </is>
      </c>
      <c r="B39" s="164" t="n"/>
      <c r="C39" s="102" t="n">
        <v/>
      </c>
      <c r="D39" s="102" t="n">
        <v/>
      </c>
      <c r="E39" s="102" t="n">
        <v/>
      </c>
      <c r="F39" s="102" t="n">
        <v/>
      </c>
      <c r="G39" s="102" t="n">
        <v/>
      </c>
      <c r="H39" s="102" t="n">
        <v/>
      </c>
      <c r="I39" s="102" t="n">
        <v/>
      </c>
      <c r="J39" s="102" t="n"/>
      <c r="K39" s="102" t="n"/>
      <c r="L39" s="102" t="n"/>
      <c r="M39" s="102" t="n"/>
      <c r="N39" s="102" t="n"/>
      <c r="O39" s="102" t="n"/>
      <c r="P39" s="102" t="n"/>
      <c r="Q39" s="102" t="n"/>
      <c r="R39" s="102" t="n"/>
      <c r="S39" s="102" t="n"/>
      <c r="T39" s="102" t="n"/>
      <c r="U39" s="102" t="n"/>
      <c r="V39" s="102" t="n"/>
      <c r="W39" s="102" t="n"/>
      <c r="X39" s="102" t="n"/>
      <c r="Y39" s="102" t="n"/>
    </row>
    <row r="40" hidden="1" ht="35" customHeight="1" s="204" thickBot="1">
      <c r="A40" s="175" t="inlineStr">
        <is>
          <t>Bank Rakyat Indonesia (Persero) Tbk - CAD - Jumlah utang bank, kotor</t>
        </is>
      </c>
      <c r="B40" s="164" t="n"/>
      <c r="C40" s="102" t="n">
        <v/>
      </c>
      <c r="D40" s="102" t="n">
        <v/>
      </c>
      <c r="E40" s="102" t="n">
        <v/>
      </c>
      <c r="F40" s="102" t="n">
        <v/>
      </c>
      <c r="G40" s="102" t="n">
        <v/>
      </c>
      <c r="H40" s="102" t="n">
        <v/>
      </c>
      <c r="I40" s="102" t="n">
        <v/>
      </c>
      <c r="J40" s="102" t="n"/>
      <c r="K40" s="102" t="n"/>
      <c r="L40" s="102" t="n"/>
      <c r="M40" s="102" t="n"/>
      <c r="N40" s="102" t="n"/>
      <c r="O40" s="102" t="n"/>
      <c r="P40" s="102" t="n"/>
      <c r="Q40" s="102" t="n"/>
      <c r="R40" s="102" t="n"/>
      <c r="S40" s="102" t="n"/>
      <c r="T40" s="102" t="n"/>
      <c r="U40" s="102" t="n"/>
      <c r="V40" s="102" t="n"/>
      <c r="W40" s="102" t="n"/>
      <c r="X40" s="102" t="n"/>
      <c r="Y40" s="102" t="n"/>
    </row>
    <row r="41" hidden="1" ht="52" customHeight="1" s="204" thickBot="1">
      <c r="A41" s="175" t="inlineStr">
        <is>
          <t>Bank Rakyat Indonesia (Persero) Tbk - CNY - Utang bank, nilai dalam mata uang asing</t>
        </is>
      </c>
      <c r="B41" s="164" t="n"/>
      <c r="C41" s="102" t="n">
        <v/>
      </c>
      <c r="D41" s="102" t="n">
        <v/>
      </c>
      <c r="E41" s="102" t="n">
        <v/>
      </c>
      <c r="F41" s="102" t="n">
        <v/>
      </c>
      <c r="G41" s="102" t="n">
        <v/>
      </c>
      <c r="H41" s="102" t="n">
        <v/>
      </c>
      <c r="I41" s="102" t="n">
        <v/>
      </c>
      <c r="J41" s="102" t="n"/>
      <c r="K41" s="102" t="n"/>
      <c r="L41" s="102" t="n"/>
      <c r="M41" s="102" t="n"/>
      <c r="N41" s="102" t="n"/>
      <c r="O41" s="102" t="n"/>
      <c r="P41" s="102" t="n"/>
      <c r="Q41" s="102" t="n"/>
      <c r="R41" s="102" t="n"/>
      <c r="S41" s="102" t="n"/>
      <c r="T41" s="102" t="n"/>
      <c r="U41" s="102" t="n"/>
      <c r="V41" s="102" t="n"/>
      <c r="W41" s="102" t="n"/>
      <c r="X41" s="102" t="n"/>
      <c r="Y41" s="102" t="n"/>
    </row>
    <row r="42" hidden="1" ht="35" customHeight="1" s="204" thickBot="1">
      <c r="A42" s="175" t="inlineStr">
        <is>
          <t>Bank Rakyat Indonesia (Persero) Tbk - CNY - Jumlah utang bank, kotor</t>
        </is>
      </c>
      <c r="B42" s="164" t="n"/>
      <c r="C42" s="102" t="n">
        <v/>
      </c>
      <c r="D42" s="102" t="n">
        <v/>
      </c>
      <c r="E42" s="102" t="n">
        <v/>
      </c>
      <c r="F42" s="102" t="n">
        <v/>
      </c>
      <c r="G42" s="102" t="n">
        <v/>
      </c>
      <c r="H42" s="102" t="n">
        <v/>
      </c>
      <c r="I42" s="102" t="n">
        <v/>
      </c>
      <c r="J42" s="102" t="n"/>
      <c r="K42" s="102" t="n"/>
      <c r="L42" s="102" t="n"/>
      <c r="M42" s="102" t="n"/>
      <c r="N42" s="102" t="n"/>
      <c r="O42" s="102" t="n"/>
      <c r="P42" s="102" t="n"/>
      <c r="Q42" s="102" t="n"/>
      <c r="R42" s="102" t="n"/>
      <c r="S42" s="102" t="n"/>
      <c r="T42" s="102" t="n"/>
      <c r="U42" s="102" t="n"/>
      <c r="V42" s="102" t="n"/>
      <c r="W42" s="102" t="n"/>
      <c r="X42" s="102" t="n"/>
      <c r="Y42" s="102" t="n"/>
    </row>
    <row r="43" hidden="1" ht="52" customHeight="1" s="204" thickBot="1">
      <c r="A43" s="175" t="inlineStr">
        <is>
          <t>Bank Rakyat Indonesia (Persero) Tbk - EUR - Utang bank, nilai dalam mata uang asing</t>
        </is>
      </c>
      <c r="B43" s="164" t="n"/>
      <c r="C43" s="102" t="n">
        <v/>
      </c>
      <c r="D43" s="102" t="n">
        <v/>
      </c>
      <c r="E43" s="102" t="n">
        <v/>
      </c>
      <c r="F43" s="102" t="n">
        <v/>
      </c>
      <c r="G43" s="102" t="n">
        <v/>
      </c>
      <c r="H43" s="102" t="n">
        <v/>
      </c>
      <c r="I43" s="102" t="n">
        <v/>
      </c>
      <c r="J43" s="102" t="n"/>
      <c r="K43" s="102" t="n"/>
      <c r="L43" s="102" t="n"/>
      <c r="M43" s="102" t="n"/>
      <c r="N43" s="102" t="n"/>
      <c r="O43" s="102" t="n"/>
      <c r="P43" s="102" t="n"/>
      <c r="Q43" s="102" t="n"/>
      <c r="R43" s="102" t="n"/>
      <c r="S43" s="102" t="n"/>
      <c r="T43" s="102" t="n"/>
      <c r="U43" s="102" t="n"/>
      <c r="V43" s="102" t="n"/>
      <c r="W43" s="102" t="n"/>
      <c r="X43" s="102" t="n"/>
      <c r="Y43" s="102" t="n"/>
    </row>
    <row r="44" hidden="1" ht="35" customHeight="1" s="204" thickBot="1">
      <c r="A44" s="175" t="inlineStr">
        <is>
          <t>Bank Rakyat Indonesia (Persero) Tbk - EUR - Jumlah utang bank, kotor</t>
        </is>
      </c>
      <c r="B44" s="164" t="n"/>
      <c r="C44" s="102" t="n">
        <v/>
      </c>
      <c r="D44" s="102" t="n">
        <v/>
      </c>
      <c r="E44" s="102" t="n">
        <v/>
      </c>
      <c r="F44" s="102" t="n">
        <v/>
      </c>
      <c r="G44" s="102" t="n">
        <v/>
      </c>
      <c r="H44" s="102" t="n">
        <v/>
      </c>
      <c r="I44" s="102" t="n">
        <v/>
      </c>
      <c r="J44" s="102" t="n"/>
      <c r="K44" s="102" t="n"/>
      <c r="L44" s="102" t="n"/>
      <c r="M44" s="102" t="n"/>
      <c r="N44" s="102" t="n"/>
      <c r="O44" s="102" t="n"/>
      <c r="P44" s="102" t="n"/>
      <c r="Q44" s="102" t="n"/>
      <c r="R44" s="102" t="n"/>
      <c r="S44" s="102" t="n"/>
      <c r="T44" s="102" t="n"/>
      <c r="U44" s="102" t="n"/>
      <c r="V44" s="102" t="n"/>
      <c r="W44" s="102" t="n"/>
      <c r="X44" s="102" t="n"/>
      <c r="Y44" s="102" t="n"/>
    </row>
    <row r="45" hidden="1" ht="52" customHeight="1" s="204" thickBot="1">
      <c r="A45" s="175" t="inlineStr">
        <is>
          <t>Bank Rakyat Indonesia (Persero) Tbk - HKD - Utang bank, nilai dalam mata uang asing</t>
        </is>
      </c>
      <c r="B45" s="164" t="n"/>
      <c r="C45" s="102" t="n">
        <v/>
      </c>
      <c r="D45" s="102" t="n">
        <v/>
      </c>
      <c r="E45" s="102" t="n">
        <v/>
      </c>
      <c r="F45" s="102" t="n">
        <v/>
      </c>
      <c r="G45" s="102" t="n">
        <v/>
      </c>
      <c r="H45" s="102" t="n">
        <v/>
      </c>
      <c r="I45" s="102" t="n">
        <v/>
      </c>
      <c r="J45" s="102" t="n"/>
      <c r="K45" s="102" t="n"/>
      <c r="L45" s="102" t="n"/>
      <c r="M45" s="102" t="n"/>
      <c r="N45" s="102" t="n"/>
      <c r="O45" s="102" t="n"/>
      <c r="P45" s="102" t="n"/>
      <c r="Q45" s="102" t="n"/>
      <c r="R45" s="102" t="n"/>
      <c r="S45" s="102" t="n"/>
      <c r="T45" s="102" t="n"/>
      <c r="U45" s="102" t="n"/>
      <c r="V45" s="102" t="n"/>
      <c r="W45" s="102" t="n"/>
      <c r="X45" s="102" t="n"/>
      <c r="Y45" s="102" t="n"/>
    </row>
    <row r="46" hidden="1" ht="35" customHeight="1" s="204" thickBot="1">
      <c r="A46" s="175" t="inlineStr">
        <is>
          <t>Bank Rakyat Indonesia (Persero) Tbk - HKD - Jumlah utang bank, kotor</t>
        </is>
      </c>
      <c r="B46" s="164" t="n"/>
      <c r="C46" s="102" t="n">
        <v/>
      </c>
      <c r="D46" s="102" t="n">
        <v/>
      </c>
      <c r="E46" s="102" t="n">
        <v/>
      </c>
      <c r="F46" s="102" t="n">
        <v/>
      </c>
      <c r="G46" s="102" t="n">
        <v/>
      </c>
      <c r="H46" s="102" t="n">
        <v/>
      </c>
      <c r="I46" s="102" t="n">
        <v/>
      </c>
      <c r="J46" s="102" t="n"/>
      <c r="K46" s="102" t="n"/>
      <c r="L46" s="102" t="n"/>
      <c r="M46" s="102" t="n"/>
      <c r="N46" s="102" t="n"/>
      <c r="O46" s="102" t="n"/>
      <c r="P46" s="102" t="n"/>
      <c r="Q46" s="102" t="n"/>
      <c r="R46" s="102" t="n"/>
      <c r="S46" s="102" t="n"/>
      <c r="T46" s="102" t="n"/>
      <c r="U46" s="102" t="n"/>
      <c r="V46" s="102" t="n"/>
      <c r="W46" s="102" t="n"/>
      <c r="X46" s="102" t="n"/>
      <c r="Y46" s="102" t="n"/>
    </row>
    <row r="47" hidden="1" ht="52" customHeight="1" s="204" thickBot="1">
      <c r="A47" s="175" t="inlineStr">
        <is>
          <t>Bank Rakyat Indonesia (Persero) Tbk - GBP - Utang bank, nilai dalam mata uang asing</t>
        </is>
      </c>
      <c r="B47" s="164" t="n"/>
      <c r="C47" s="102" t="n">
        <v/>
      </c>
      <c r="D47" s="102" t="n">
        <v/>
      </c>
      <c r="E47" s="102" t="n">
        <v/>
      </c>
      <c r="F47" s="102" t="n">
        <v/>
      </c>
      <c r="G47" s="102" t="n">
        <v/>
      </c>
      <c r="H47" s="102" t="n">
        <v/>
      </c>
      <c r="I47" s="102" t="n">
        <v/>
      </c>
      <c r="J47" s="102" t="n"/>
      <c r="K47" s="102" t="n"/>
      <c r="L47" s="102" t="n"/>
      <c r="M47" s="102" t="n"/>
      <c r="N47" s="102" t="n"/>
      <c r="O47" s="102" t="n"/>
      <c r="P47" s="102" t="n"/>
      <c r="Q47" s="102" t="n"/>
      <c r="R47" s="102" t="n"/>
      <c r="S47" s="102" t="n"/>
      <c r="T47" s="102" t="n"/>
      <c r="U47" s="102" t="n"/>
      <c r="V47" s="102" t="n"/>
      <c r="W47" s="102" t="n"/>
      <c r="X47" s="102" t="n"/>
      <c r="Y47" s="102" t="n"/>
    </row>
    <row r="48" hidden="1" ht="35" customHeight="1" s="204" thickBot="1">
      <c r="A48" s="175" t="inlineStr">
        <is>
          <t>Bank Rakyat Indonesia (Persero) Tbk - GBP - Jumlah utang bank, kotor</t>
        </is>
      </c>
      <c r="B48" s="164" t="n"/>
      <c r="C48" s="102" t="n">
        <v/>
      </c>
      <c r="D48" s="102" t="n">
        <v/>
      </c>
      <c r="E48" s="102" t="n">
        <v/>
      </c>
      <c r="F48" s="102" t="n">
        <v/>
      </c>
      <c r="G48" s="102" t="n">
        <v/>
      </c>
      <c r="H48" s="102" t="n">
        <v/>
      </c>
      <c r="I48" s="102" t="n">
        <v/>
      </c>
      <c r="J48" s="102" t="n"/>
      <c r="K48" s="102" t="n"/>
      <c r="L48" s="102" t="n"/>
      <c r="M48" s="102" t="n"/>
      <c r="N48" s="102" t="n"/>
      <c r="O48" s="102" t="n"/>
      <c r="P48" s="102" t="n"/>
      <c r="Q48" s="102" t="n"/>
      <c r="R48" s="102" t="n"/>
      <c r="S48" s="102" t="n"/>
      <c r="T48" s="102" t="n"/>
      <c r="U48" s="102" t="n"/>
      <c r="V48" s="102" t="n"/>
      <c r="W48" s="102" t="n"/>
      <c r="X48" s="102" t="n"/>
      <c r="Y48" s="102" t="n"/>
    </row>
    <row r="49" hidden="1" ht="52" customHeight="1" s="204" thickBot="1">
      <c r="A49" s="175" t="inlineStr">
        <is>
          <t>Bank Rakyat Indonesia (Persero) Tbk - JPY - Utang bank, nilai dalam mata uang asing</t>
        </is>
      </c>
      <c r="B49" s="164" t="n"/>
      <c r="C49" s="102" t="n">
        <v/>
      </c>
      <c r="D49" s="102" t="n">
        <v/>
      </c>
      <c r="E49" s="102" t="n">
        <v/>
      </c>
      <c r="F49" s="102" t="n">
        <v/>
      </c>
      <c r="G49" s="102" t="n">
        <v/>
      </c>
      <c r="H49" s="102" t="n">
        <v/>
      </c>
      <c r="I49" s="102" t="n">
        <v/>
      </c>
      <c r="J49" s="102" t="n"/>
      <c r="K49" s="102" t="n"/>
      <c r="L49" s="102" t="n"/>
      <c r="M49" s="102" t="n"/>
      <c r="N49" s="102" t="n"/>
      <c r="O49" s="102" t="n"/>
      <c r="P49" s="102" t="n"/>
      <c r="Q49" s="102" t="n"/>
      <c r="R49" s="102" t="n"/>
      <c r="S49" s="102" t="n"/>
      <c r="T49" s="102" t="n"/>
      <c r="U49" s="102" t="n"/>
      <c r="V49" s="102" t="n"/>
      <c r="W49" s="102" t="n"/>
      <c r="X49" s="102" t="n"/>
      <c r="Y49" s="102" t="n"/>
    </row>
    <row r="50" hidden="1" ht="35" customHeight="1" s="204" thickBot="1">
      <c r="A50" s="175" t="inlineStr">
        <is>
          <t>Bank Rakyat Indonesia (Persero) Tbk - JPY - Jumlah utang bank, kotor</t>
        </is>
      </c>
      <c r="B50" s="164" t="n"/>
      <c r="C50" s="102" t="n">
        <v/>
      </c>
      <c r="D50" s="102" t="n">
        <v/>
      </c>
      <c r="E50" s="102" t="n">
        <v/>
      </c>
      <c r="F50" s="102" t="n">
        <v/>
      </c>
      <c r="G50" s="102" t="n">
        <v/>
      </c>
      <c r="H50" s="102" t="n">
        <v/>
      </c>
      <c r="I50" s="102" t="n">
        <v/>
      </c>
      <c r="J50" s="102" t="n"/>
      <c r="K50" s="102" t="n"/>
      <c r="L50" s="102" t="n"/>
      <c r="M50" s="102" t="n"/>
      <c r="N50" s="102" t="n"/>
      <c r="O50" s="102" t="n"/>
      <c r="P50" s="102" t="n"/>
      <c r="Q50" s="102" t="n"/>
      <c r="R50" s="102" t="n"/>
      <c r="S50" s="102" t="n"/>
      <c r="T50" s="102" t="n"/>
      <c r="U50" s="102" t="n"/>
      <c r="V50" s="102" t="n"/>
      <c r="W50" s="102" t="n"/>
      <c r="X50" s="102" t="n"/>
      <c r="Y50" s="102" t="n"/>
    </row>
    <row r="51" hidden="1" ht="52" customHeight="1" s="204" thickBot="1">
      <c r="A51" s="175" t="inlineStr">
        <is>
          <t>Bank Rakyat Indonesia (Persero) Tbk - SGD - Utang bank, nilai dalam mata uang asing</t>
        </is>
      </c>
      <c r="B51" s="164" t="n"/>
      <c r="C51" s="102" t="n">
        <v/>
      </c>
      <c r="D51" s="102" t="n">
        <v/>
      </c>
      <c r="E51" s="102" t="n">
        <v/>
      </c>
      <c r="F51" s="102" t="n">
        <v/>
      </c>
      <c r="G51" s="102" t="n">
        <v/>
      </c>
      <c r="H51" s="102" t="n">
        <v/>
      </c>
      <c r="I51" s="102" t="n">
        <v/>
      </c>
      <c r="J51" s="102" t="n"/>
      <c r="K51" s="102" t="n"/>
      <c r="L51" s="102" t="n"/>
      <c r="M51" s="102" t="n"/>
      <c r="N51" s="102" t="n"/>
      <c r="O51" s="102" t="n"/>
      <c r="P51" s="102" t="n"/>
      <c r="Q51" s="102" t="n"/>
      <c r="R51" s="102" t="n"/>
      <c r="S51" s="102" t="n"/>
      <c r="T51" s="102" t="n"/>
      <c r="U51" s="102" t="n"/>
      <c r="V51" s="102" t="n"/>
      <c r="W51" s="102" t="n"/>
      <c r="X51" s="102" t="n"/>
      <c r="Y51" s="102" t="n"/>
    </row>
    <row r="52" hidden="1" ht="35" customHeight="1" s="204" thickBot="1">
      <c r="A52" s="175" t="inlineStr">
        <is>
          <t>Bank Rakyat Indonesia (Persero) Tbk - SGD - Jumlah utang bank, kotor</t>
        </is>
      </c>
      <c r="B52" s="164" t="n"/>
      <c r="C52" s="102" t="n">
        <v/>
      </c>
      <c r="D52" s="102" t="n">
        <v/>
      </c>
      <c r="E52" s="102" t="n">
        <v/>
      </c>
      <c r="F52" s="102" t="n">
        <v/>
      </c>
      <c r="G52" s="102" t="n">
        <v/>
      </c>
      <c r="H52" s="102" t="n">
        <v/>
      </c>
      <c r="I52" s="102" t="n">
        <v/>
      </c>
      <c r="J52" s="102" t="n"/>
      <c r="K52" s="102" t="n"/>
      <c r="L52" s="102" t="n"/>
      <c r="M52" s="102" t="n"/>
      <c r="N52" s="102" t="n"/>
      <c r="O52" s="102" t="n"/>
      <c r="P52" s="102" t="n"/>
      <c r="Q52" s="102" t="n"/>
      <c r="R52" s="102" t="n"/>
      <c r="S52" s="102" t="n"/>
      <c r="T52" s="102" t="n"/>
      <c r="U52" s="102" t="n"/>
      <c r="V52" s="102" t="n"/>
      <c r="W52" s="102" t="n"/>
      <c r="X52" s="102" t="n"/>
      <c r="Y52" s="102" t="n"/>
    </row>
    <row r="53" hidden="1" ht="52" customHeight="1" s="204" thickBot="1">
      <c r="A53" s="175" t="inlineStr">
        <is>
          <t>Bank Rakyat Indonesia (Persero) Tbk - THB - Utang bank, nilai dalam mata uang asing</t>
        </is>
      </c>
      <c r="B53" s="164" t="n"/>
      <c r="C53" s="102" t="n">
        <v/>
      </c>
      <c r="D53" s="102" t="n">
        <v/>
      </c>
      <c r="E53" s="102" t="n">
        <v/>
      </c>
      <c r="F53" s="102" t="n">
        <v/>
      </c>
      <c r="G53" s="102" t="n">
        <v/>
      </c>
      <c r="H53" s="102" t="n">
        <v/>
      </c>
      <c r="I53" s="102" t="n">
        <v/>
      </c>
      <c r="J53" s="102" t="n"/>
      <c r="K53" s="102" t="n"/>
      <c r="L53" s="102" t="n"/>
      <c r="M53" s="102" t="n"/>
      <c r="N53" s="102" t="n"/>
      <c r="O53" s="102" t="n"/>
      <c r="P53" s="102" t="n"/>
      <c r="Q53" s="102" t="n"/>
      <c r="R53" s="102" t="n"/>
      <c r="S53" s="102" t="n"/>
      <c r="T53" s="102" t="n"/>
      <c r="U53" s="102" t="n"/>
      <c r="V53" s="102" t="n"/>
      <c r="W53" s="102" t="n"/>
      <c r="X53" s="102" t="n"/>
      <c r="Y53" s="102" t="n"/>
    </row>
    <row r="54" hidden="1" ht="35" customHeight="1" s="204" thickBot="1">
      <c r="A54" s="175" t="inlineStr">
        <is>
          <t>Bank Rakyat Indonesia (Persero) Tbk - THB - Jumlah utang bank, kotor</t>
        </is>
      </c>
      <c r="B54" s="164" t="n"/>
      <c r="C54" s="102" t="n">
        <v/>
      </c>
      <c r="D54" s="102" t="n">
        <v/>
      </c>
      <c r="E54" s="102" t="n">
        <v/>
      </c>
      <c r="F54" s="102" t="n">
        <v/>
      </c>
      <c r="G54" s="102" t="n">
        <v/>
      </c>
      <c r="H54" s="102" t="n">
        <v/>
      </c>
      <c r="I54" s="102" t="n">
        <v/>
      </c>
      <c r="J54" s="102" t="n"/>
      <c r="K54" s="102" t="n"/>
      <c r="L54" s="102" t="n"/>
      <c r="M54" s="102" t="n"/>
      <c r="N54" s="102" t="n"/>
      <c r="O54" s="102" t="n"/>
      <c r="P54" s="102" t="n"/>
      <c r="Q54" s="102" t="n"/>
      <c r="R54" s="102" t="n"/>
      <c r="S54" s="102" t="n"/>
      <c r="T54" s="102" t="n"/>
      <c r="U54" s="102" t="n"/>
      <c r="V54" s="102" t="n"/>
      <c r="W54" s="102" t="n"/>
      <c r="X54" s="102" t="n"/>
      <c r="Y54" s="102" t="n"/>
    </row>
    <row r="55" hidden="1" ht="52" customHeight="1" s="204" thickBot="1">
      <c r="A55" s="175" t="inlineStr">
        <is>
          <t>Bank Rakyat Indonesia (Persero) Tbk - USD - Utang bank, nilai dalam mata uang asing</t>
        </is>
      </c>
      <c r="B55" s="164" t="n"/>
      <c r="C55" s="102" t="n">
        <v/>
      </c>
      <c r="D55" s="102" t="n">
        <v/>
      </c>
      <c r="E55" s="102" t="n">
        <v/>
      </c>
      <c r="F55" s="102" t="n">
        <v/>
      </c>
      <c r="G55" s="102" t="n">
        <v/>
      </c>
      <c r="H55" s="102" t="n">
        <v/>
      </c>
      <c r="I55" s="102" t="n">
        <v/>
      </c>
      <c r="J55" s="102" t="n"/>
      <c r="K55" s="102" t="n"/>
      <c r="L55" s="102" t="n"/>
      <c r="M55" s="102" t="n"/>
      <c r="N55" s="102" t="n"/>
      <c r="O55" s="102" t="n"/>
      <c r="P55" s="102" t="n"/>
      <c r="Q55" s="102" t="n"/>
      <c r="R55" s="102" t="n"/>
      <c r="S55" s="102" t="n"/>
      <c r="T55" s="102" t="n"/>
      <c r="U55" s="102" t="n"/>
      <c r="V55" s="102" t="n"/>
      <c r="W55" s="102" t="n"/>
      <c r="X55" s="102" t="n"/>
      <c r="Y55" s="102" t="n"/>
    </row>
    <row r="56" hidden="1" ht="35" customHeight="1" s="204" thickBot="1">
      <c r="A56" s="175" t="inlineStr">
        <is>
          <t>Bank Rakyat Indonesia (Persero) Tbk - USD - Jumlah utang bank, kotor</t>
        </is>
      </c>
      <c r="B56" s="164" t="n"/>
      <c r="C56" s="102" t="n">
        <v/>
      </c>
      <c r="D56" s="102" t="n">
        <v/>
      </c>
      <c r="E56" s="102" t="n">
        <v/>
      </c>
      <c r="F56" s="102" t="n">
        <v/>
      </c>
      <c r="G56" s="102" t="n">
        <v/>
      </c>
      <c r="H56" s="102" t="n">
        <v/>
      </c>
      <c r="I56" s="102" t="n">
        <v/>
      </c>
      <c r="J56" s="102" t="n"/>
      <c r="K56" s="102" t="n"/>
      <c r="L56" s="102" t="n"/>
      <c r="M56" s="102" t="n"/>
      <c r="N56" s="102" t="n"/>
      <c r="O56" s="102" t="n"/>
      <c r="P56" s="102" t="n"/>
      <c r="Q56" s="102" t="n"/>
      <c r="R56" s="102" t="n"/>
      <c r="S56" s="102" t="n"/>
      <c r="T56" s="102" t="n"/>
      <c r="U56" s="102" t="n"/>
      <c r="V56" s="102" t="n"/>
      <c r="W56" s="102" t="n"/>
      <c r="X56" s="102" t="n"/>
      <c r="Y56" s="102" t="n"/>
    </row>
    <row r="57" hidden="1" ht="52" customHeight="1" s="204" thickBot="1">
      <c r="A57" s="175" t="inlineStr">
        <is>
          <t>Bank Rakyat Indonesia (Persero) Tbk - Mata uang lainnya - Utang bank, nilai dalam mata uang asing</t>
        </is>
      </c>
      <c r="B57" s="164" t="n"/>
      <c r="C57" s="102" t="n">
        <v/>
      </c>
      <c r="D57" s="102" t="n">
        <v/>
      </c>
      <c r="E57" s="102" t="n">
        <v/>
      </c>
      <c r="F57" s="102" t="n">
        <v/>
      </c>
      <c r="G57" s="102" t="n">
        <v/>
      </c>
      <c r="H57" s="102" t="n">
        <v/>
      </c>
      <c r="I57" s="102" t="n">
        <v/>
      </c>
      <c r="J57" s="102" t="n"/>
      <c r="K57" s="102" t="n"/>
      <c r="L57" s="102" t="n"/>
      <c r="M57" s="102" t="n"/>
      <c r="N57" s="102" t="n"/>
      <c r="O57" s="102" t="n"/>
      <c r="P57" s="102" t="n"/>
      <c r="Q57" s="102" t="n"/>
      <c r="R57" s="102" t="n"/>
      <c r="S57" s="102" t="n"/>
      <c r="T57" s="102" t="n"/>
      <c r="U57" s="102" t="n"/>
      <c r="V57" s="102" t="n"/>
      <c r="W57" s="102" t="n"/>
      <c r="X57" s="102" t="n"/>
      <c r="Y57" s="102" t="n"/>
    </row>
    <row r="58" hidden="1" ht="52" customHeight="1" s="204" thickBot="1">
      <c r="A58" s="175" t="inlineStr">
        <is>
          <t>Bank Rakyat Indonesia (Persero) Tbk - Mata uang lainnya - Jumlah utang bank, kotor</t>
        </is>
      </c>
      <c r="B58" s="164" t="n"/>
      <c r="C58" s="102" t="n">
        <v/>
      </c>
      <c r="D58" s="102" t="n">
        <v/>
      </c>
      <c r="E58" s="102" t="n">
        <v/>
      </c>
      <c r="F58" s="102" t="n">
        <v/>
      </c>
      <c r="G58" s="102" t="n">
        <v/>
      </c>
      <c r="H58" s="102" t="n">
        <v/>
      </c>
      <c r="I58" s="102" t="n">
        <v/>
      </c>
      <c r="J58" s="102" t="n"/>
      <c r="K58" s="102" t="n"/>
      <c r="L58" s="102" t="n"/>
      <c r="M58" s="102" t="n"/>
      <c r="N58" s="102" t="n"/>
      <c r="O58" s="102" t="n"/>
      <c r="P58" s="102" t="n"/>
      <c r="Q58" s="102" t="n"/>
      <c r="R58" s="102" t="n"/>
      <c r="S58" s="102" t="n"/>
      <c r="T58" s="102" t="n"/>
      <c r="U58" s="102" t="n"/>
      <c r="V58" s="102" t="n"/>
      <c r="W58" s="102" t="n"/>
      <c r="X58" s="102" t="n"/>
      <c r="Y58" s="102" t="n"/>
    </row>
    <row r="59" ht="52" customFormat="1" customHeight="1" s="159" thickBot="1">
      <c r="A59" s="166" t="inlineStr">
        <is>
          <t>Bank Rakyat Indonesia (Persero) Tbk - Total - Jumlah utang bank, kotor</t>
        </is>
      </c>
      <c r="B59" s="162" t="n"/>
      <c r="C59" s="104" t="n">
        <v/>
      </c>
      <c r="D59" s="104" t="n">
        <v/>
      </c>
      <c r="E59" s="104" t="n">
        <v/>
      </c>
      <c r="F59" s="104" t="n">
        <v/>
      </c>
      <c r="G59" s="104" t="n">
        <v/>
      </c>
      <c r="H59" s="104" t="n">
        <v/>
      </c>
      <c r="I59" s="104" t="n">
        <v/>
      </c>
      <c r="J59" s="104" t="n"/>
      <c r="K59" s="104" t="n"/>
      <c r="L59" s="104" t="n"/>
      <c r="M59" s="104" t="n"/>
      <c r="N59" s="104" t="n"/>
      <c r="O59" s="104" t="n"/>
      <c r="P59" s="104" t="n"/>
      <c r="Q59" s="104" t="n"/>
      <c r="R59" s="104" t="n"/>
      <c r="S59" s="104" t="n"/>
      <c r="T59" s="104" t="n"/>
      <c r="U59" s="104" t="n"/>
      <c r="V59" s="104" t="n"/>
      <c r="W59" s="104" t="n"/>
      <c r="X59" s="104" t="n"/>
      <c r="Y59" s="104" t="n"/>
    </row>
    <row r="60" hidden="1" ht="52" customHeight="1" s="204" thickBot="1">
      <c r="A60" s="175" t="inlineStr">
        <is>
          <t>Bank Mandiri (Persero) Tbk - IDR - Utang bank, nilai dalam mata uang asing</t>
        </is>
      </c>
      <c r="B60" s="164" t="n"/>
      <c r="C60" s="102" t="n">
        <v/>
      </c>
      <c r="D60" s="102" t="n">
        <v/>
      </c>
      <c r="E60" s="102" t="n">
        <v/>
      </c>
      <c r="F60" s="102" t="n">
        <v/>
      </c>
      <c r="G60" s="102" t="n">
        <v/>
      </c>
      <c r="H60" s="102" t="n">
        <v/>
      </c>
      <c r="I60" s="102" t="n">
        <v/>
      </c>
      <c r="J60" s="102" t="n"/>
      <c r="K60" s="102" t="n"/>
      <c r="L60" s="102" t="n"/>
      <c r="M60" s="102" t="n"/>
      <c r="N60" s="102" t="n"/>
      <c r="O60" s="102" t="n"/>
      <c r="P60" s="102" t="n"/>
      <c r="Q60" s="102" t="n"/>
      <c r="R60" s="102" t="n"/>
      <c r="S60" s="102" t="n"/>
      <c r="T60" s="102" t="n"/>
      <c r="U60" s="102" t="n"/>
      <c r="V60" s="102" t="n"/>
      <c r="W60" s="102" t="n"/>
      <c r="X60" s="102" t="n"/>
      <c r="Y60" s="102" t="n"/>
    </row>
    <row r="61" hidden="1" ht="35" customHeight="1" s="204" thickBot="1">
      <c r="A61" s="175" t="inlineStr">
        <is>
          <t>Bank Mandiri (Persero) Tbk - IDR - Jumlah utang bank, kotor</t>
        </is>
      </c>
      <c r="B61" s="164" t="n"/>
      <c r="C61" s="102" t="n">
        <v/>
      </c>
      <c r="D61" s="102" t="n">
        <v/>
      </c>
      <c r="E61" s="102" t="n">
        <v/>
      </c>
      <c r="F61" s="102" t="n">
        <v/>
      </c>
      <c r="G61" s="102" t="n">
        <v/>
      </c>
      <c r="H61" s="102" t="n">
        <v/>
      </c>
      <c r="I61" s="102" t="n">
        <v/>
      </c>
      <c r="J61" s="102" t="n"/>
      <c r="K61" s="102" t="n"/>
      <c r="L61" s="102" t="n"/>
      <c r="M61" s="102" t="n"/>
      <c r="N61" s="102" t="n"/>
      <c r="O61" s="102" t="n"/>
      <c r="P61" s="102" t="n"/>
      <c r="Q61" s="102" t="n"/>
      <c r="R61" s="102" t="n"/>
      <c r="S61" s="102" t="n"/>
      <c r="T61" s="102" t="n"/>
      <c r="U61" s="102" t="n"/>
      <c r="V61" s="102" t="n"/>
      <c r="W61" s="102" t="n"/>
      <c r="X61" s="102" t="n"/>
      <c r="Y61" s="102" t="n"/>
    </row>
    <row r="62" hidden="1" ht="52" customHeight="1" s="204" thickBot="1">
      <c r="A62" s="175" t="inlineStr">
        <is>
          <t>Bank Mandiri (Persero) Tbk - AUD - Utang bank, nilai dalam mata uang asing</t>
        </is>
      </c>
      <c r="B62" s="164" t="n"/>
      <c r="C62" s="102" t="n">
        <v/>
      </c>
      <c r="D62" s="102" t="n">
        <v/>
      </c>
      <c r="E62" s="102" t="n">
        <v/>
      </c>
      <c r="F62" s="102" t="n">
        <v/>
      </c>
      <c r="G62" s="102" t="n">
        <v/>
      </c>
      <c r="H62" s="102" t="n">
        <v/>
      </c>
      <c r="I62" s="102" t="n">
        <v/>
      </c>
      <c r="J62" s="102" t="n"/>
      <c r="K62" s="102" t="n"/>
      <c r="L62" s="102" t="n"/>
      <c r="M62" s="102" t="n"/>
      <c r="N62" s="102" t="n"/>
      <c r="O62" s="102" t="n"/>
      <c r="P62" s="102" t="n"/>
      <c r="Q62" s="102" t="n"/>
      <c r="R62" s="102" t="n"/>
      <c r="S62" s="102" t="n"/>
      <c r="T62" s="102" t="n"/>
      <c r="U62" s="102" t="n"/>
      <c r="V62" s="102" t="n"/>
      <c r="W62" s="102" t="n"/>
      <c r="X62" s="102" t="n"/>
      <c r="Y62" s="102" t="n"/>
    </row>
    <row r="63" hidden="1" ht="35" customHeight="1" s="204" thickBot="1">
      <c r="A63" s="175" t="inlineStr">
        <is>
          <t>Bank Mandiri (Persero) Tbk - AUD - Jumlah utang bank, kotor</t>
        </is>
      </c>
      <c r="B63" s="164" t="n"/>
      <c r="C63" s="102" t="n">
        <v/>
      </c>
      <c r="D63" s="102" t="n">
        <v/>
      </c>
      <c r="E63" s="102" t="n">
        <v/>
      </c>
      <c r="F63" s="102" t="n">
        <v/>
      </c>
      <c r="G63" s="102" t="n">
        <v/>
      </c>
      <c r="H63" s="102" t="n">
        <v/>
      </c>
      <c r="I63" s="102" t="n">
        <v/>
      </c>
      <c r="J63" s="102" t="n"/>
      <c r="K63" s="102" t="n"/>
      <c r="L63" s="102" t="n"/>
      <c r="M63" s="102" t="n"/>
      <c r="N63" s="102" t="n"/>
      <c r="O63" s="102" t="n"/>
      <c r="P63" s="102" t="n"/>
      <c r="Q63" s="102" t="n"/>
      <c r="R63" s="102" t="n"/>
      <c r="S63" s="102" t="n"/>
      <c r="T63" s="102" t="n"/>
      <c r="U63" s="102" t="n"/>
      <c r="V63" s="102" t="n"/>
      <c r="W63" s="102" t="n"/>
      <c r="X63" s="102" t="n"/>
      <c r="Y63" s="102" t="n"/>
    </row>
    <row r="64" hidden="1" ht="52" customHeight="1" s="204" thickBot="1">
      <c r="A64" s="175" t="inlineStr">
        <is>
          <t>Bank Mandiri (Persero) Tbk - CAD - Utang bank, nilai dalam mata uang asing</t>
        </is>
      </c>
      <c r="B64" s="164" t="n"/>
      <c r="C64" s="102" t="n">
        <v/>
      </c>
      <c r="D64" s="102" t="n">
        <v/>
      </c>
      <c r="E64" s="102" t="n">
        <v/>
      </c>
      <c r="F64" s="102" t="n">
        <v/>
      </c>
      <c r="G64" s="102" t="n">
        <v/>
      </c>
      <c r="H64" s="102" t="n">
        <v/>
      </c>
      <c r="I64" s="102" t="n">
        <v/>
      </c>
      <c r="J64" s="102" t="n"/>
      <c r="K64" s="102" t="n"/>
      <c r="L64" s="102" t="n"/>
      <c r="M64" s="102" t="n"/>
      <c r="N64" s="102" t="n"/>
      <c r="O64" s="102" t="n"/>
      <c r="P64" s="102" t="n"/>
      <c r="Q64" s="102" t="n"/>
      <c r="R64" s="102" t="n"/>
      <c r="S64" s="102" t="n"/>
      <c r="T64" s="102" t="n"/>
      <c r="U64" s="102" t="n"/>
      <c r="V64" s="102" t="n"/>
      <c r="W64" s="102" t="n"/>
      <c r="X64" s="102" t="n"/>
      <c r="Y64" s="102" t="n"/>
    </row>
    <row r="65" hidden="1" ht="35" customHeight="1" s="204" thickBot="1">
      <c r="A65" s="175" t="inlineStr">
        <is>
          <t>Bank Mandiri (Persero) Tbk - CAD - Jumlah utang bank, kotor</t>
        </is>
      </c>
      <c r="B65" s="164" t="n"/>
      <c r="C65" s="102" t="n">
        <v/>
      </c>
      <c r="D65" s="102" t="n">
        <v/>
      </c>
      <c r="E65" s="102" t="n">
        <v/>
      </c>
      <c r="F65" s="102" t="n">
        <v/>
      </c>
      <c r="G65" s="102" t="n">
        <v/>
      </c>
      <c r="H65" s="102" t="n">
        <v/>
      </c>
      <c r="I65" s="102" t="n">
        <v/>
      </c>
      <c r="J65" s="102" t="n"/>
      <c r="K65" s="102" t="n"/>
      <c r="L65" s="102" t="n"/>
      <c r="M65" s="102" t="n"/>
      <c r="N65" s="102" t="n"/>
      <c r="O65" s="102" t="n"/>
      <c r="P65" s="102" t="n"/>
      <c r="Q65" s="102" t="n"/>
      <c r="R65" s="102" t="n"/>
      <c r="S65" s="102" t="n"/>
      <c r="T65" s="102" t="n"/>
      <c r="U65" s="102" t="n"/>
      <c r="V65" s="102" t="n"/>
      <c r="W65" s="102" t="n"/>
      <c r="X65" s="102" t="n"/>
      <c r="Y65" s="102" t="n"/>
    </row>
    <row r="66" hidden="1" ht="52" customHeight="1" s="204" thickBot="1">
      <c r="A66" s="175" t="inlineStr">
        <is>
          <t>Bank Mandiri (Persero) Tbk - CNY - Utang bank, nilai dalam mata uang asing</t>
        </is>
      </c>
      <c r="B66" s="164" t="n"/>
      <c r="C66" s="102" t="n">
        <v/>
      </c>
      <c r="D66" s="102" t="n">
        <v/>
      </c>
      <c r="E66" s="102" t="n">
        <v/>
      </c>
      <c r="F66" s="102" t="n">
        <v/>
      </c>
      <c r="G66" s="102" t="n">
        <v/>
      </c>
      <c r="H66" s="102" t="n">
        <v/>
      </c>
      <c r="I66" s="102" t="n">
        <v/>
      </c>
      <c r="J66" s="102" t="n"/>
      <c r="K66" s="102" t="n"/>
      <c r="L66" s="102" t="n"/>
      <c r="M66" s="102" t="n"/>
      <c r="N66" s="102" t="n"/>
      <c r="O66" s="102" t="n"/>
      <c r="P66" s="102" t="n"/>
      <c r="Q66" s="102" t="n"/>
      <c r="R66" s="102" t="n"/>
      <c r="S66" s="102" t="n"/>
      <c r="T66" s="102" t="n"/>
      <c r="U66" s="102" t="n"/>
      <c r="V66" s="102" t="n"/>
      <c r="W66" s="102" t="n"/>
      <c r="X66" s="102" t="n"/>
      <c r="Y66" s="102" t="n"/>
    </row>
    <row r="67" hidden="1" ht="35" customHeight="1" s="204" thickBot="1">
      <c r="A67" s="175" t="inlineStr">
        <is>
          <t>Bank Mandiri (Persero) Tbk - CNY - Jumlah utang bank, kotor</t>
        </is>
      </c>
      <c r="B67" s="164" t="n"/>
      <c r="C67" s="102" t="n">
        <v/>
      </c>
      <c r="D67" s="102" t="n">
        <v/>
      </c>
      <c r="E67" s="102" t="n">
        <v/>
      </c>
      <c r="F67" s="102" t="n">
        <v/>
      </c>
      <c r="G67" s="102" t="n">
        <v/>
      </c>
      <c r="H67" s="102" t="n">
        <v/>
      </c>
      <c r="I67" s="102" t="n">
        <v/>
      </c>
      <c r="J67" s="102" t="n"/>
      <c r="K67" s="102" t="n"/>
      <c r="L67" s="102" t="n"/>
      <c r="M67" s="102" t="n"/>
      <c r="N67" s="102" t="n"/>
      <c r="O67" s="102" t="n"/>
      <c r="P67" s="102" t="n"/>
      <c r="Q67" s="102" t="n"/>
      <c r="R67" s="102" t="n"/>
      <c r="S67" s="102" t="n"/>
      <c r="T67" s="102" t="n"/>
      <c r="U67" s="102" t="n"/>
      <c r="V67" s="102" t="n"/>
      <c r="W67" s="102" t="n"/>
      <c r="X67" s="102" t="n"/>
      <c r="Y67" s="102" t="n"/>
    </row>
    <row r="68" hidden="1" ht="52" customHeight="1" s="204" thickBot="1">
      <c r="A68" s="175" t="inlineStr">
        <is>
          <t>Bank Mandiri (Persero) Tbk - EUR - Utang bank, nilai dalam mata uang asing</t>
        </is>
      </c>
      <c r="B68" s="164" t="n"/>
      <c r="C68" s="102" t="n">
        <v/>
      </c>
      <c r="D68" s="102" t="n">
        <v/>
      </c>
      <c r="E68" s="102" t="n">
        <v/>
      </c>
      <c r="F68" s="102" t="n">
        <v/>
      </c>
      <c r="G68" s="102" t="n">
        <v/>
      </c>
      <c r="H68" s="102" t="n">
        <v/>
      </c>
      <c r="I68" s="102" t="n">
        <v/>
      </c>
      <c r="J68" s="102" t="n"/>
      <c r="K68" s="102" t="n"/>
      <c r="L68" s="102" t="n"/>
      <c r="M68" s="102" t="n"/>
      <c r="N68" s="102" t="n"/>
      <c r="O68" s="102" t="n"/>
      <c r="P68" s="102" t="n"/>
      <c r="Q68" s="102" t="n"/>
      <c r="R68" s="102" t="n"/>
      <c r="S68" s="102" t="n"/>
      <c r="T68" s="102" t="n"/>
      <c r="U68" s="102" t="n"/>
      <c r="V68" s="102" t="n"/>
      <c r="W68" s="102" t="n"/>
      <c r="X68" s="102" t="n"/>
      <c r="Y68" s="102" t="n"/>
    </row>
    <row r="69" hidden="1" ht="35" customHeight="1" s="204" thickBot="1">
      <c r="A69" s="175" t="inlineStr">
        <is>
          <t>Bank Mandiri (Persero) Tbk - EUR - Jumlah utang bank, kotor</t>
        </is>
      </c>
      <c r="B69" s="164" t="n"/>
      <c r="C69" s="102" t="n">
        <v/>
      </c>
      <c r="D69" s="102" t="n">
        <v/>
      </c>
      <c r="E69" s="102" t="n">
        <v/>
      </c>
      <c r="F69" s="102" t="n">
        <v/>
      </c>
      <c r="G69" s="102" t="n">
        <v/>
      </c>
      <c r="H69" s="102" t="n">
        <v/>
      </c>
      <c r="I69" s="102" t="n">
        <v/>
      </c>
      <c r="J69" s="102" t="n"/>
      <c r="K69" s="102" t="n"/>
      <c r="L69" s="102" t="n"/>
      <c r="M69" s="102" t="n"/>
      <c r="N69" s="102" t="n"/>
      <c r="O69" s="102" t="n"/>
      <c r="P69" s="102" t="n"/>
      <c r="Q69" s="102" t="n"/>
      <c r="R69" s="102" t="n"/>
      <c r="S69" s="102" t="n"/>
      <c r="T69" s="102" t="n"/>
      <c r="U69" s="102" t="n"/>
      <c r="V69" s="102" t="n"/>
      <c r="W69" s="102" t="n"/>
      <c r="X69" s="102" t="n"/>
      <c r="Y69" s="102" t="n"/>
    </row>
    <row r="70" hidden="1" ht="52" customHeight="1" s="204" thickBot="1">
      <c r="A70" s="175" t="inlineStr">
        <is>
          <t>Bank Mandiri (Persero) Tbk - HKD - Utang bank, nilai dalam mata uang asing</t>
        </is>
      </c>
      <c r="B70" s="164" t="n"/>
      <c r="C70" s="102" t="n">
        <v/>
      </c>
      <c r="D70" s="102" t="n">
        <v/>
      </c>
      <c r="E70" s="102" t="n">
        <v/>
      </c>
      <c r="F70" s="102" t="n">
        <v/>
      </c>
      <c r="G70" s="102" t="n">
        <v/>
      </c>
      <c r="H70" s="102" t="n">
        <v/>
      </c>
      <c r="I70" s="102" t="n">
        <v/>
      </c>
      <c r="J70" s="102" t="n"/>
      <c r="K70" s="102" t="n"/>
      <c r="L70" s="102" t="n"/>
      <c r="M70" s="102" t="n"/>
      <c r="N70" s="102" t="n"/>
      <c r="O70" s="102" t="n"/>
      <c r="P70" s="102" t="n"/>
      <c r="Q70" s="102" t="n"/>
      <c r="R70" s="102" t="n"/>
      <c r="S70" s="102" t="n"/>
      <c r="T70" s="102" t="n"/>
      <c r="U70" s="102" t="n"/>
      <c r="V70" s="102" t="n"/>
      <c r="W70" s="102" t="n"/>
      <c r="X70" s="102" t="n"/>
      <c r="Y70" s="102" t="n"/>
    </row>
    <row r="71" hidden="1" ht="35" customHeight="1" s="204" thickBot="1">
      <c r="A71" s="175" t="inlineStr">
        <is>
          <t>Bank Mandiri (Persero) Tbk - HKD - Jumlah utang bank, kotor</t>
        </is>
      </c>
      <c r="B71" s="164" t="n"/>
      <c r="C71" s="102" t="n">
        <v/>
      </c>
      <c r="D71" s="102" t="n">
        <v/>
      </c>
      <c r="E71" s="102" t="n">
        <v/>
      </c>
      <c r="F71" s="102" t="n">
        <v/>
      </c>
      <c r="G71" s="102" t="n">
        <v/>
      </c>
      <c r="H71" s="102" t="n">
        <v/>
      </c>
      <c r="I71" s="102" t="n">
        <v/>
      </c>
      <c r="J71" s="102" t="n"/>
      <c r="K71" s="102" t="n"/>
      <c r="L71" s="102" t="n"/>
      <c r="M71" s="102" t="n"/>
      <c r="N71" s="102" t="n"/>
      <c r="O71" s="102" t="n"/>
      <c r="P71" s="102" t="n"/>
      <c r="Q71" s="102" t="n"/>
      <c r="R71" s="102" t="n"/>
      <c r="S71" s="102" t="n"/>
      <c r="T71" s="102" t="n"/>
      <c r="U71" s="102" t="n"/>
      <c r="V71" s="102" t="n"/>
      <c r="W71" s="102" t="n"/>
      <c r="X71" s="102" t="n"/>
      <c r="Y71" s="102" t="n"/>
    </row>
    <row r="72" hidden="1" ht="52" customHeight="1" s="204" thickBot="1">
      <c r="A72" s="175" t="inlineStr">
        <is>
          <t>Bank Mandiri (Persero) Tbk - GBP - Utang bank, nilai dalam mata uang asing</t>
        </is>
      </c>
      <c r="B72" s="164" t="n"/>
      <c r="C72" s="102" t="n">
        <v/>
      </c>
      <c r="D72" s="102" t="n">
        <v/>
      </c>
      <c r="E72" s="102" t="n">
        <v/>
      </c>
      <c r="F72" s="102" t="n">
        <v/>
      </c>
      <c r="G72" s="102" t="n">
        <v/>
      </c>
      <c r="H72" s="102" t="n">
        <v/>
      </c>
      <c r="I72" s="102" t="n">
        <v/>
      </c>
      <c r="J72" s="102" t="n"/>
      <c r="K72" s="102" t="n"/>
      <c r="L72" s="102" t="n"/>
      <c r="M72" s="102" t="n"/>
      <c r="N72" s="102" t="n"/>
      <c r="O72" s="102" t="n"/>
      <c r="P72" s="102" t="n"/>
      <c r="Q72" s="102" t="n"/>
      <c r="R72" s="102" t="n"/>
      <c r="S72" s="102" t="n"/>
      <c r="T72" s="102" t="n"/>
      <c r="U72" s="102" t="n"/>
      <c r="V72" s="102" t="n"/>
      <c r="W72" s="102" t="n"/>
      <c r="X72" s="102" t="n"/>
      <c r="Y72" s="102" t="n"/>
    </row>
    <row r="73" hidden="1" ht="35" customHeight="1" s="204" thickBot="1">
      <c r="A73" s="175" t="inlineStr">
        <is>
          <t>Bank Mandiri (Persero) Tbk - GBP - Jumlah utang bank, kotor</t>
        </is>
      </c>
      <c r="B73" s="164" t="n"/>
      <c r="C73" s="102" t="n">
        <v/>
      </c>
      <c r="D73" s="102" t="n">
        <v/>
      </c>
      <c r="E73" s="102" t="n">
        <v/>
      </c>
      <c r="F73" s="102" t="n">
        <v/>
      </c>
      <c r="G73" s="102" t="n">
        <v/>
      </c>
      <c r="H73" s="102" t="n">
        <v/>
      </c>
      <c r="I73" s="102" t="n">
        <v/>
      </c>
      <c r="J73" s="102" t="n"/>
      <c r="K73" s="102" t="n"/>
      <c r="L73" s="102" t="n"/>
      <c r="M73" s="102" t="n"/>
      <c r="N73" s="102" t="n"/>
      <c r="O73" s="102" t="n"/>
      <c r="P73" s="102" t="n"/>
      <c r="Q73" s="102" t="n"/>
      <c r="R73" s="102" t="n"/>
      <c r="S73" s="102" t="n"/>
      <c r="T73" s="102" t="n"/>
      <c r="U73" s="102" t="n"/>
      <c r="V73" s="102" t="n"/>
      <c r="W73" s="102" t="n"/>
      <c r="X73" s="102" t="n"/>
      <c r="Y73" s="102" t="n"/>
    </row>
    <row r="74" hidden="1" ht="52" customHeight="1" s="204" thickBot="1">
      <c r="A74" s="175" t="inlineStr">
        <is>
          <t>Bank Mandiri (Persero) Tbk - JPY - Utang bank, nilai dalam mata uang asing</t>
        </is>
      </c>
      <c r="B74" s="164" t="n"/>
      <c r="C74" s="102" t="n">
        <v/>
      </c>
      <c r="D74" s="102" t="n">
        <v/>
      </c>
      <c r="E74" s="102" t="n">
        <v/>
      </c>
      <c r="F74" s="102" t="n">
        <v/>
      </c>
      <c r="G74" s="102" t="n">
        <v/>
      </c>
      <c r="H74" s="102" t="n">
        <v/>
      </c>
      <c r="I74" s="102" t="n">
        <v/>
      </c>
      <c r="J74" s="102" t="n"/>
      <c r="K74" s="102" t="n"/>
      <c r="L74" s="102" t="n"/>
      <c r="M74" s="102" t="n"/>
      <c r="N74" s="102" t="n"/>
      <c r="O74" s="102" t="n"/>
      <c r="P74" s="102" t="n"/>
      <c r="Q74" s="102" t="n"/>
      <c r="R74" s="102" t="n"/>
      <c r="S74" s="102" t="n"/>
      <c r="T74" s="102" t="n"/>
      <c r="U74" s="102" t="n"/>
      <c r="V74" s="102" t="n"/>
      <c r="W74" s="102" t="n"/>
      <c r="X74" s="102" t="n"/>
      <c r="Y74" s="102" t="n"/>
    </row>
    <row r="75" hidden="1" ht="35" customHeight="1" s="204" thickBot="1">
      <c r="A75" s="175" t="inlineStr">
        <is>
          <t>Bank Mandiri (Persero) Tbk - JPY - Jumlah utang bank, kotor</t>
        </is>
      </c>
      <c r="B75" s="164" t="n"/>
      <c r="C75" s="102" t="n">
        <v/>
      </c>
      <c r="D75" s="102" t="n">
        <v/>
      </c>
      <c r="E75" s="102" t="n">
        <v/>
      </c>
      <c r="F75" s="102" t="n">
        <v/>
      </c>
      <c r="G75" s="102" t="n">
        <v/>
      </c>
      <c r="H75" s="102" t="n">
        <v/>
      </c>
      <c r="I75" s="102" t="n">
        <v/>
      </c>
      <c r="J75" s="102" t="n"/>
      <c r="K75" s="102" t="n"/>
      <c r="L75" s="102" t="n"/>
      <c r="M75" s="102" t="n"/>
      <c r="N75" s="102" t="n"/>
      <c r="O75" s="102" t="n"/>
      <c r="P75" s="102" t="n"/>
      <c r="Q75" s="102" t="n"/>
      <c r="R75" s="102" t="n"/>
      <c r="S75" s="102" t="n"/>
      <c r="T75" s="102" t="n"/>
      <c r="U75" s="102" t="n"/>
      <c r="V75" s="102" t="n"/>
      <c r="W75" s="102" t="n"/>
      <c r="X75" s="102" t="n"/>
      <c r="Y75" s="102" t="n"/>
    </row>
    <row r="76" hidden="1" ht="52" customHeight="1" s="204" thickBot="1">
      <c r="A76" s="175" t="inlineStr">
        <is>
          <t>Bank Mandiri (Persero) Tbk - SGD - Utang bank, nilai dalam mata uang asing</t>
        </is>
      </c>
      <c r="B76" s="164" t="n"/>
      <c r="C76" s="102" t="n">
        <v/>
      </c>
      <c r="D76" s="102" t="n">
        <v/>
      </c>
      <c r="E76" s="102" t="n">
        <v/>
      </c>
      <c r="F76" s="102" t="n">
        <v/>
      </c>
      <c r="G76" s="102" t="n">
        <v/>
      </c>
      <c r="H76" s="102" t="n">
        <v/>
      </c>
      <c r="I76" s="102" t="n">
        <v/>
      </c>
      <c r="J76" s="102" t="n"/>
      <c r="K76" s="102" t="n"/>
      <c r="L76" s="102" t="n"/>
      <c r="M76" s="102" t="n"/>
      <c r="N76" s="102" t="n"/>
      <c r="O76" s="102" t="n"/>
      <c r="P76" s="102" t="n"/>
      <c r="Q76" s="102" t="n"/>
      <c r="R76" s="102" t="n"/>
      <c r="S76" s="102" t="n"/>
      <c r="T76" s="102" t="n"/>
      <c r="U76" s="102" t="n"/>
      <c r="V76" s="102" t="n"/>
      <c r="W76" s="102" t="n"/>
      <c r="X76" s="102" t="n"/>
      <c r="Y76" s="102" t="n"/>
    </row>
    <row r="77" hidden="1" ht="35" customHeight="1" s="204" thickBot="1">
      <c r="A77" s="175" t="inlineStr">
        <is>
          <t>Bank Mandiri (Persero) Tbk - SGD - Jumlah utang bank, kotor</t>
        </is>
      </c>
      <c r="B77" s="164" t="n"/>
      <c r="C77" s="102" t="n">
        <v/>
      </c>
      <c r="D77" s="102" t="n">
        <v/>
      </c>
      <c r="E77" s="102" t="n">
        <v/>
      </c>
      <c r="F77" s="102" t="n">
        <v/>
      </c>
      <c r="G77" s="102" t="n">
        <v/>
      </c>
      <c r="H77" s="102" t="n">
        <v/>
      </c>
      <c r="I77" s="102" t="n">
        <v/>
      </c>
      <c r="J77" s="102" t="n"/>
      <c r="K77" s="102" t="n"/>
      <c r="L77" s="102" t="n"/>
      <c r="M77" s="102" t="n"/>
      <c r="N77" s="102" t="n"/>
      <c r="O77" s="102" t="n"/>
      <c r="P77" s="102" t="n"/>
      <c r="Q77" s="102" t="n"/>
      <c r="R77" s="102" t="n"/>
      <c r="S77" s="102" t="n"/>
      <c r="T77" s="102" t="n"/>
      <c r="U77" s="102" t="n"/>
      <c r="V77" s="102" t="n"/>
      <c r="W77" s="102" t="n"/>
      <c r="X77" s="102" t="n"/>
      <c r="Y77" s="102" t="n"/>
    </row>
    <row r="78" hidden="1" ht="52" customHeight="1" s="204" thickBot="1">
      <c r="A78" s="175" t="inlineStr">
        <is>
          <t>Bank Mandiri (Persero) Tbk - THB - Utang bank, nilai dalam mata uang asing</t>
        </is>
      </c>
      <c r="B78" s="164" t="n"/>
      <c r="C78" s="102" t="n">
        <v/>
      </c>
      <c r="D78" s="102" t="n">
        <v/>
      </c>
      <c r="E78" s="102" t="n">
        <v/>
      </c>
      <c r="F78" s="102" t="n">
        <v/>
      </c>
      <c r="G78" s="102" t="n">
        <v/>
      </c>
      <c r="H78" s="102" t="n">
        <v/>
      </c>
      <c r="I78" s="102" t="n">
        <v/>
      </c>
      <c r="J78" s="102" t="n"/>
      <c r="K78" s="102" t="n"/>
      <c r="L78" s="102" t="n"/>
      <c r="M78" s="102" t="n"/>
      <c r="N78" s="102" t="n"/>
      <c r="O78" s="102" t="n"/>
      <c r="P78" s="102" t="n"/>
      <c r="Q78" s="102" t="n"/>
      <c r="R78" s="102" t="n"/>
      <c r="S78" s="102" t="n"/>
      <c r="T78" s="102" t="n"/>
      <c r="U78" s="102" t="n"/>
      <c r="V78" s="102" t="n"/>
      <c r="W78" s="102" t="n"/>
      <c r="X78" s="102" t="n"/>
      <c r="Y78" s="102" t="n"/>
    </row>
    <row r="79" hidden="1" ht="35" customHeight="1" s="204" thickBot="1">
      <c r="A79" s="175" t="inlineStr">
        <is>
          <t>Bank Mandiri (Persero) Tbk - THB - Jumlah utang bank, kotor</t>
        </is>
      </c>
      <c r="B79" s="164" t="n"/>
      <c r="C79" s="102" t="n">
        <v/>
      </c>
      <c r="D79" s="102" t="n">
        <v/>
      </c>
      <c r="E79" s="102" t="n">
        <v/>
      </c>
      <c r="F79" s="102" t="n">
        <v/>
      </c>
      <c r="G79" s="102" t="n">
        <v/>
      </c>
      <c r="H79" s="102" t="n">
        <v/>
      </c>
      <c r="I79" s="102" t="n">
        <v/>
      </c>
      <c r="J79" s="102" t="n"/>
      <c r="K79" s="102" t="n"/>
      <c r="L79" s="102" t="n"/>
      <c r="M79" s="102" t="n"/>
      <c r="N79" s="102" t="n"/>
      <c r="O79" s="102" t="n"/>
      <c r="P79" s="102" t="n"/>
      <c r="Q79" s="102" t="n"/>
      <c r="R79" s="102" t="n"/>
      <c r="S79" s="102" t="n"/>
      <c r="T79" s="102" t="n"/>
      <c r="U79" s="102" t="n"/>
      <c r="V79" s="102" t="n"/>
      <c r="W79" s="102" t="n"/>
      <c r="X79" s="102" t="n"/>
      <c r="Y79" s="102" t="n"/>
    </row>
    <row r="80" ht="52" customHeight="1" s="204" thickBot="1">
      <c r="A80" s="175" t="inlineStr">
        <is>
          <t>Bank Mandiri (Persero) Tbk - USD - Utang bank, nilai dalam mata uang asing</t>
        </is>
      </c>
      <c r="B80" s="164" t="n"/>
      <c r="C80" s="102" t="n">
        <v/>
      </c>
      <c r="D80" s="102" t="n">
        <v/>
      </c>
      <c r="E80" s="102" t="n">
        <v/>
      </c>
      <c r="F80" s="102" t="n">
        <v>104000</v>
      </c>
      <c r="G80" s="102" t="n">
        <v>85000</v>
      </c>
      <c r="H80" s="102" t="n">
        <v>52000</v>
      </c>
      <c r="I80" s="102" t="n">
        <v/>
      </c>
      <c r="J80" s="102" t="n"/>
      <c r="K80" s="102" t="n"/>
      <c r="L80" s="102" t="n"/>
      <c r="M80" s="102" t="n"/>
      <c r="N80" s="102" t="n"/>
      <c r="O80" s="102" t="n"/>
      <c r="P80" s="102" t="n"/>
      <c r="Q80" s="102" t="n"/>
      <c r="R80" s="102" t="n"/>
      <c r="S80" s="102" t="n"/>
      <c r="T80" s="102" t="n"/>
      <c r="U80" s="102" t="n"/>
      <c r="V80" s="102" t="n"/>
      <c r="W80" s="102" t="n"/>
      <c r="X80" s="102" t="n"/>
      <c r="Y80" s="102" t="n"/>
    </row>
    <row r="81" ht="35" customHeight="1" s="204" thickBot="1">
      <c r="A81" s="175" t="inlineStr">
        <is>
          <t>Bank Mandiri (Persero) Tbk - USD - Jumlah utang bank, kotor</t>
        </is>
      </c>
      <c r="B81" s="164" t="n"/>
      <c r="C81" s="102" t="n">
        <v/>
      </c>
      <c r="D81" s="102" t="n">
        <v/>
      </c>
      <c r="E81" s="102" t="n">
        <v/>
      </c>
      <c r="F81" s="102" t="n">
        <v>1483.977</v>
      </c>
      <c r="G81" s="102" t="n">
        <v>1337.135</v>
      </c>
      <c r="H81" s="102" t="n">
        <v>801.6319999999999</v>
      </c>
      <c r="I81" s="102" t="n">
        <v/>
      </c>
      <c r="J81" s="102" t="n"/>
      <c r="K81" s="102" t="n"/>
      <c r="L81" s="102" t="n"/>
      <c r="M81" s="102" t="n"/>
      <c r="N81" s="102" t="n"/>
      <c r="O81" s="102" t="n"/>
      <c r="P81" s="102" t="n"/>
      <c r="Q81" s="102" t="n"/>
      <c r="R81" s="102" t="n"/>
      <c r="S81" s="102" t="n"/>
      <c r="T81" s="102" t="n"/>
      <c r="U81" s="102" t="n"/>
      <c r="V81" s="102" t="n"/>
      <c r="W81" s="102" t="n"/>
      <c r="X81" s="102" t="n"/>
      <c r="Y81" s="102" t="n"/>
    </row>
    <row r="82" hidden="1" ht="52" customHeight="1" s="204" thickBot="1">
      <c r="A82" s="175" t="inlineStr">
        <is>
          <t>Bank Mandiri (Persero) Tbk - Mata uang lainnya - Utang bank, nilai dalam mata uang asing</t>
        </is>
      </c>
      <c r="B82" s="164" t="n"/>
      <c r="C82" s="102" t="n">
        <v/>
      </c>
      <c r="D82" s="102" t="n">
        <v/>
      </c>
      <c r="E82" s="102" t="n">
        <v/>
      </c>
      <c r="F82" s="102" t="n">
        <v/>
      </c>
      <c r="G82" s="102" t="n">
        <v/>
      </c>
      <c r="H82" s="102" t="n">
        <v/>
      </c>
      <c r="I82" s="102" t="n">
        <v/>
      </c>
      <c r="J82" s="102" t="n"/>
      <c r="K82" s="102" t="n"/>
      <c r="L82" s="102" t="n"/>
      <c r="M82" s="102" t="n"/>
      <c r="N82" s="102" t="n"/>
      <c r="O82" s="102" t="n"/>
      <c r="P82" s="102" t="n"/>
      <c r="Q82" s="102" t="n"/>
      <c r="R82" s="102" t="n"/>
      <c r="S82" s="102" t="n"/>
      <c r="T82" s="102" t="n"/>
      <c r="U82" s="102" t="n"/>
      <c r="V82" s="102" t="n"/>
      <c r="W82" s="102" t="n"/>
      <c r="X82" s="102" t="n"/>
      <c r="Y82" s="102" t="n"/>
    </row>
    <row r="83" hidden="1" ht="52" customHeight="1" s="204" thickBot="1">
      <c r="A83" s="175" t="inlineStr">
        <is>
          <t>Bank Mandiri (Persero) Tbk - Mata uang lainnya - Jumlah utang bank, kotor</t>
        </is>
      </c>
      <c r="B83" s="164" t="n"/>
      <c r="C83" s="102" t="n">
        <v/>
      </c>
      <c r="D83" s="102" t="n">
        <v/>
      </c>
      <c r="E83" s="102" t="n">
        <v/>
      </c>
      <c r="F83" s="102" t="n">
        <v/>
      </c>
      <c r="G83" s="102" t="n">
        <v/>
      </c>
      <c r="H83" s="102" t="n">
        <v/>
      </c>
      <c r="I83" s="102" t="n">
        <v/>
      </c>
      <c r="J83" s="102" t="n"/>
      <c r="K83" s="102" t="n"/>
      <c r="L83" s="102" t="n"/>
      <c r="M83" s="102" t="n"/>
      <c r="N83" s="102" t="n"/>
      <c r="O83" s="102" t="n"/>
      <c r="P83" s="102" t="n"/>
      <c r="Q83" s="102" t="n"/>
      <c r="R83" s="102" t="n"/>
      <c r="S83" s="102" t="n"/>
      <c r="T83" s="102" t="n"/>
      <c r="U83" s="102" t="n"/>
      <c r="V83" s="102" t="n"/>
      <c r="W83" s="102" t="n"/>
      <c r="X83" s="102" t="n"/>
      <c r="Y83" s="102" t="n"/>
    </row>
    <row r="84" ht="35" customFormat="1" customHeight="1" s="161" thickBot="1">
      <c r="A84" s="166" t="inlineStr">
        <is>
          <t>Bank Mandiri (Persero) Tbk - Total - Jumlah utang bank, kotor</t>
        </is>
      </c>
      <c r="B84" s="162" t="n"/>
      <c r="C84" s="104" t="n">
        <v/>
      </c>
      <c r="D84" s="104" t="n">
        <v/>
      </c>
      <c r="E84" s="104" t="n">
        <v/>
      </c>
      <c r="F84" s="104" t="n">
        <v>1483.977</v>
      </c>
      <c r="G84" s="104" t="n">
        <v>1337.135</v>
      </c>
      <c r="H84" s="104" t="n">
        <v>801.6319999999999</v>
      </c>
      <c r="I84" s="104" t="n">
        <v/>
      </c>
      <c r="J84" s="104" t="n"/>
      <c r="K84" s="104" t="n"/>
      <c r="L84" s="104" t="n"/>
      <c r="M84" s="104" t="n"/>
      <c r="N84" s="104" t="n"/>
      <c r="O84" s="104" t="n"/>
      <c r="P84" s="104" t="n"/>
      <c r="Q84" s="104" t="n"/>
      <c r="R84" s="104" t="n"/>
      <c r="S84" s="104" t="n"/>
      <c r="T84" s="104" t="n"/>
      <c r="U84" s="104" t="n"/>
      <c r="V84" s="104" t="n"/>
      <c r="W84" s="104" t="n"/>
      <c r="X84" s="104" t="n"/>
      <c r="Y84" s="104" t="n"/>
    </row>
    <row r="85" hidden="1" ht="52" customHeight="1" s="204" thickBot="1">
      <c r="A85" s="175" t="inlineStr">
        <is>
          <t>Bank Syariah Indonesia Tbk - IDR - Utang bank, nilai dalam mata uang asing</t>
        </is>
      </c>
      <c r="B85" s="164" t="n"/>
      <c r="C85" s="102" t="n">
        <v/>
      </c>
      <c r="D85" s="102" t="n">
        <v/>
      </c>
      <c r="E85" s="102" t="n">
        <v/>
      </c>
      <c r="F85" s="102" t="n">
        <v/>
      </c>
      <c r="G85" s="102" t="n">
        <v/>
      </c>
      <c r="H85" s="102" t="n">
        <v/>
      </c>
      <c r="I85" s="102" t="n">
        <v/>
      </c>
      <c r="J85" s="102" t="n"/>
      <c r="K85" s="102" t="n"/>
      <c r="L85" s="102" t="n"/>
      <c r="M85" s="102" t="n"/>
      <c r="N85" s="102" t="n"/>
      <c r="O85" s="102" t="n"/>
      <c r="P85" s="102" t="n"/>
      <c r="Q85" s="102" t="n"/>
      <c r="R85" s="102" t="n"/>
      <c r="S85" s="102" t="n"/>
      <c r="T85" s="102" t="n"/>
      <c r="U85" s="102" t="n"/>
      <c r="V85" s="102" t="n"/>
      <c r="W85" s="102" t="n"/>
      <c r="X85" s="102" t="n"/>
      <c r="Y85" s="102" t="n"/>
    </row>
    <row r="86" hidden="1" ht="35" customHeight="1" s="204" thickBot="1">
      <c r="A86" s="175" t="inlineStr">
        <is>
          <t>Bank Syariah Indonesia Tbk - IDR - Jumlah utang bank, kotor</t>
        </is>
      </c>
      <c r="B86" s="164" t="n"/>
      <c r="C86" s="102" t="n">
        <v/>
      </c>
      <c r="D86" s="102" t="n">
        <v/>
      </c>
      <c r="E86" s="102" t="n">
        <v/>
      </c>
      <c r="F86" s="102" t="n">
        <v/>
      </c>
      <c r="G86" s="102" t="n">
        <v/>
      </c>
      <c r="H86" s="102" t="n">
        <v/>
      </c>
      <c r="I86" s="102" t="n">
        <v/>
      </c>
      <c r="J86" s="102" t="n"/>
      <c r="K86" s="102" t="n"/>
      <c r="L86" s="102" t="n"/>
      <c r="M86" s="102" t="n"/>
      <c r="N86" s="102" t="n"/>
      <c r="O86" s="102" t="n"/>
      <c r="P86" s="102" t="n"/>
      <c r="Q86" s="102" t="n"/>
      <c r="R86" s="102" t="n"/>
      <c r="S86" s="102" t="n"/>
      <c r="T86" s="102" t="n"/>
      <c r="U86" s="102" t="n"/>
      <c r="V86" s="102" t="n"/>
      <c r="W86" s="102" t="n"/>
      <c r="X86" s="102" t="n"/>
      <c r="Y86" s="102" t="n"/>
    </row>
    <row r="87" hidden="1" ht="52" customHeight="1" s="204" thickBot="1">
      <c r="A87" s="175" t="inlineStr">
        <is>
          <t>Bank Syariah Indonesia Tbk - AUD - Utang bank, nilai dalam mata uang asing</t>
        </is>
      </c>
      <c r="B87" s="164" t="n"/>
      <c r="C87" s="102" t="n">
        <v/>
      </c>
      <c r="D87" s="102" t="n">
        <v/>
      </c>
      <c r="E87" s="102" t="n">
        <v/>
      </c>
      <c r="F87" s="102" t="n">
        <v/>
      </c>
      <c r="G87" s="102" t="n">
        <v/>
      </c>
      <c r="H87" s="102" t="n">
        <v/>
      </c>
      <c r="I87" s="102" t="n">
        <v/>
      </c>
      <c r="J87" s="102" t="n"/>
      <c r="K87" s="102" t="n"/>
      <c r="L87" s="102" t="n"/>
      <c r="M87" s="102" t="n"/>
      <c r="N87" s="102" t="n"/>
      <c r="O87" s="102" t="n"/>
      <c r="P87" s="102" t="n"/>
      <c r="Q87" s="102" t="n"/>
      <c r="R87" s="102" t="n"/>
      <c r="S87" s="102" t="n"/>
      <c r="T87" s="102" t="n"/>
      <c r="U87" s="102" t="n"/>
      <c r="V87" s="102" t="n"/>
      <c r="W87" s="102" t="n"/>
      <c r="X87" s="102" t="n"/>
      <c r="Y87" s="102" t="n"/>
    </row>
    <row r="88" hidden="1" ht="35" customHeight="1" s="204" thickBot="1">
      <c r="A88" s="175" t="inlineStr">
        <is>
          <t>Bank Syariah Indonesia Tbk - AUD - Jumlah utang bank, kotor</t>
        </is>
      </c>
      <c r="B88" s="164" t="n"/>
      <c r="C88" s="102" t="n">
        <v/>
      </c>
      <c r="D88" s="102" t="n">
        <v/>
      </c>
      <c r="E88" s="102" t="n">
        <v/>
      </c>
      <c r="F88" s="102" t="n">
        <v/>
      </c>
      <c r="G88" s="102" t="n">
        <v/>
      </c>
      <c r="H88" s="102" t="n">
        <v/>
      </c>
      <c r="I88" s="102" t="n">
        <v/>
      </c>
      <c r="J88" s="102" t="n"/>
      <c r="K88" s="102" t="n"/>
      <c r="L88" s="102" t="n"/>
      <c r="M88" s="102" t="n"/>
      <c r="N88" s="102" t="n"/>
      <c r="O88" s="102" t="n"/>
      <c r="P88" s="102" t="n"/>
      <c r="Q88" s="102" t="n"/>
      <c r="R88" s="102" t="n"/>
      <c r="S88" s="102" t="n"/>
      <c r="T88" s="102" t="n"/>
      <c r="U88" s="102" t="n"/>
      <c r="V88" s="102" t="n"/>
      <c r="W88" s="102" t="n"/>
      <c r="X88" s="102" t="n"/>
      <c r="Y88" s="102" t="n"/>
    </row>
    <row r="89" hidden="1" ht="52" customHeight="1" s="204" thickBot="1">
      <c r="A89" s="175" t="inlineStr">
        <is>
          <t>Bank Syariah Indonesia Tbk - CAD - Utang bank, nilai dalam mata uang asing</t>
        </is>
      </c>
      <c r="B89" s="164" t="n"/>
      <c r="C89" s="102" t="n">
        <v/>
      </c>
      <c r="D89" s="102" t="n">
        <v/>
      </c>
      <c r="E89" s="102" t="n">
        <v/>
      </c>
      <c r="F89" s="102" t="n">
        <v/>
      </c>
      <c r="G89" s="102" t="n">
        <v/>
      </c>
      <c r="H89" s="102" t="n">
        <v/>
      </c>
      <c r="I89" s="102" t="n">
        <v/>
      </c>
      <c r="J89" s="102" t="n"/>
      <c r="K89" s="102" t="n"/>
      <c r="L89" s="102" t="n"/>
      <c r="M89" s="102" t="n"/>
      <c r="N89" s="102" t="n"/>
      <c r="O89" s="102" t="n"/>
      <c r="P89" s="102" t="n"/>
      <c r="Q89" s="102" t="n"/>
      <c r="R89" s="102" t="n"/>
      <c r="S89" s="102" t="n"/>
      <c r="T89" s="102" t="n"/>
      <c r="U89" s="102" t="n"/>
      <c r="V89" s="102" t="n"/>
      <c r="W89" s="102" t="n"/>
      <c r="X89" s="102" t="n"/>
      <c r="Y89" s="102" t="n"/>
    </row>
    <row r="90" hidden="1" ht="35" customHeight="1" s="204" thickBot="1">
      <c r="A90" s="175" t="inlineStr">
        <is>
          <t>Bank Syariah Indonesia Tbk - CAD - Jumlah utang bank, kotor</t>
        </is>
      </c>
      <c r="B90" s="164" t="n"/>
      <c r="C90" s="102" t="n">
        <v/>
      </c>
      <c r="D90" s="102" t="n">
        <v/>
      </c>
      <c r="E90" s="102" t="n">
        <v/>
      </c>
      <c r="F90" s="102" t="n">
        <v/>
      </c>
      <c r="G90" s="102" t="n">
        <v/>
      </c>
      <c r="H90" s="102" t="n">
        <v/>
      </c>
      <c r="I90" s="102" t="n">
        <v/>
      </c>
      <c r="J90" s="102" t="n"/>
      <c r="K90" s="102" t="n"/>
      <c r="L90" s="102" t="n"/>
      <c r="M90" s="102" t="n"/>
      <c r="N90" s="102" t="n"/>
      <c r="O90" s="102" t="n"/>
      <c r="P90" s="102" t="n"/>
      <c r="Q90" s="102" t="n"/>
      <c r="R90" s="102" t="n"/>
      <c r="S90" s="102" t="n"/>
      <c r="T90" s="102" t="n"/>
      <c r="U90" s="102" t="n"/>
      <c r="V90" s="102" t="n"/>
      <c r="W90" s="102" t="n"/>
      <c r="X90" s="102" t="n"/>
      <c r="Y90" s="102" t="n"/>
    </row>
    <row r="91" hidden="1" ht="52" customHeight="1" s="204" thickBot="1">
      <c r="A91" s="175" t="inlineStr">
        <is>
          <t>Bank Syariah Indonesia Tbk - CNY - Utang bank, nilai dalam mata uang asing</t>
        </is>
      </c>
      <c r="B91" s="164" t="n"/>
      <c r="C91" s="102" t="n">
        <v/>
      </c>
      <c r="D91" s="102" t="n">
        <v/>
      </c>
      <c r="E91" s="102" t="n">
        <v/>
      </c>
      <c r="F91" s="102" t="n">
        <v/>
      </c>
      <c r="G91" s="102" t="n">
        <v/>
      </c>
      <c r="H91" s="102" t="n">
        <v/>
      </c>
      <c r="I91" s="102" t="n">
        <v/>
      </c>
      <c r="J91" s="102" t="n"/>
      <c r="K91" s="102" t="n"/>
      <c r="L91" s="102" t="n"/>
      <c r="M91" s="102" t="n"/>
      <c r="N91" s="102" t="n"/>
      <c r="O91" s="102" t="n"/>
      <c r="P91" s="102" t="n"/>
      <c r="Q91" s="102" t="n"/>
      <c r="R91" s="102" t="n"/>
      <c r="S91" s="102" t="n"/>
      <c r="T91" s="102" t="n"/>
      <c r="U91" s="102" t="n"/>
      <c r="V91" s="102" t="n"/>
      <c r="W91" s="102" t="n"/>
      <c r="X91" s="102" t="n"/>
      <c r="Y91" s="102" t="n"/>
    </row>
    <row r="92" hidden="1" ht="35" customHeight="1" s="204" thickBot="1">
      <c r="A92" s="175" t="inlineStr">
        <is>
          <t>Bank Syariah Indonesia Tbk - CNY - Jumlah utang bank, kotor</t>
        </is>
      </c>
      <c r="B92" s="164" t="n"/>
      <c r="C92" s="102" t="n">
        <v/>
      </c>
      <c r="D92" s="102" t="n">
        <v/>
      </c>
      <c r="E92" s="102" t="n">
        <v/>
      </c>
      <c r="F92" s="102" t="n">
        <v/>
      </c>
      <c r="G92" s="102" t="n">
        <v/>
      </c>
      <c r="H92" s="102" t="n">
        <v/>
      </c>
      <c r="I92" s="102" t="n">
        <v/>
      </c>
      <c r="J92" s="102" t="n"/>
      <c r="K92" s="102" t="n"/>
      <c r="L92" s="102" t="n"/>
      <c r="M92" s="102" t="n"/>
      <c r="N92" s="102" t="n"/>
      <c r="O92" s="102" t="n"/>
      <c r="P92" s="102" t="n"/>
      <c r="Q92" s="102" t="n"/>
      <c r="R92" s="102" t="n"/>
      <c r="S92" s="102" t="n"/>
      <c r="T92" s="102" t="n"/>
      <c r="U92" s="102" t="n"/>
      <c r="V92" s="102" t="n"/>
      <c r="W92" s="102" t="n"/>
      <c r="X92" s="102" t="n"/>
      <c r="Y92" s="102" t="n"/>
    </row>
    <row r="93" hidden="1" ht="52" customHeight="1" s="204" thickBot="1">
      <c r="A93" s="175" t="inlineStr">
        <is>
          <t>Bank Syariah Indonesia Tbk - EUR - Utang bank, nilai dalam mata uang asing</t>
        </is>
      </c>
      <c r="B93" s="164" t="n"/>
      <c r="C93" s="102" t="n">
        <v/>
      </c>
      <c r="D93" s="102" t="n">
        <v/>
      </c>
      <c r="E93" s="102" t="n">
        <v/>
      </c>
      <c r="F93" s="102" t="n">
        <v/>
      </c>
      <c r="G93" s="102" t="n">
        <v/>
      </c>
      <c r="H93" s="102" t="n">
        <v/>
      </c>
      <c r="I93" s="102" t="n">
        <v/>
      </c>
      <c r="J93" s="102" t="n"/>
      <c r="K93" s="102" t="n"/>
      <c r="L93" s="102" t="n"/>
      <c r="M93" s="102" t="n"/>
      <c r="N93" s="102" t="n"/>
      <c r="O93" s="102" t="n"/>
      <c r="P93" s="102" t="n"/>
      <c r="Q93" s="102" t="n"/>
      <c r="R93" s="102" t="n"/>
      <c r="S93" s="102" t="n"/>
      <c r="T93" s="102" t="n"/>
      <c r="U93" s="102" t="n"/>
      <c r="V93" s="102" t="n"/>
      <c r="W93" s="102" t="n"/>
      <c r="X93" s="102" t="n"/>
      <c r="Y93" s="102" t="n"/>
    </row>
    <row r="94" hidden="1" ht="35" customHeight="1" s="204" thickBot="1">
      <c r="A94" s="175" t="inlineStr">
        <is>
          <t>Bank Syariah Indonesia Tbk - EUR - Jumlah utang bank, kotor</t>
        </is>
      </c>
      <c r="B94" s="164" t="n"/>
      <c r="C94" s="102" t="n">
        <v/>
      </c>
      <c r="D94" s="102" t="n">
        <v/>
      </c>
      <c r="E94" s="102" t="n">
        <v/>
      </c>
      <c r="F94" s="102" t="n">
        <v/>
      </c>
      <c r="G94" s="102" t="n">
        <v/>
      </c>
      <c r="H94" s="102" t="n">
        <v/>
      </c>
      <c r="I94" s="102" t="n">
        <v/>
      </c>
      <c r="J94" s="102" t="n"/>
      <c r="K94" s="102" t="n"/>
      <c r="L94" s="102" t="n"/>
      <c r="M94" s="102" t="n"/>
      <c r="N94" s="102" t="n"/>
      <c r="O94" s="102" t="n"/>
      <c r="P94" s="102" t="n"/>
      <c r="Q94" s="102" t="n"/>
      <c r="R94" s="102" t="n"/>
      <c r="S94" s="102" t="n"/>
      <c r="T94" s="102" t="n"/>
      <c r="U94" s="102" t="n"/>
      <c r="V94" s="102" t="n"/>
      <c r="W94" s="102" t="n"/>
      <c r="X94" s="102" t="n"/>
      <c r="Y94" s="102" t="n"/>
    </row>
    <row r="95" hidden="1" ht="52" customHeight="1" s="204" thickBot="1">
      <c r="A95" s="175" t="inlineStr">
        <is>
          <t>Bank Syariah Indonesia Tbk - HKD - Utang bank, nilai dalam mata uang asing</t>
        </is>
      </c>
      <c r="B95" s="164" t="n"/>
      <c r="C95" s="102" t="n">
        <v/>
      </c>
      <c r="D95" s="102" t="n">
        <v/>
      </c>
      <c r="E95" s="102" t="n">
        <v/>
      </c>
      <c r="F95" s="102" t="n">
        <v/>
      </c>
      <c r="G95" s="102" t="n">
        <v/>
      </c>
      <c r="H95" s="102" t="n">
        <v/>
      </c>
      <c r="I95" s="102" t="n">
        <v/>
      </c>
      <c r="J95" s="102" t="n"/>
      <c r="K95" s="102" t="n"/>
      <c r="L95" s="102" t="n"/>
      <c r="M95" s="102" t="n"/>
      <c r="N95" s="102" t="n"/>
      <c r="O95" s="102" t="n"/>
      <c r="P95" s="102" t="n"/>
      <c r="Q95" s="102" t="n"/>
      <c r="R95" s="102" t="n"/>
      <c r="S95" s="102" t="n"/>
      <c r="T95" s="102" t="n"/>
      <c r="U95" s="102" t="n"/>
      <c r="V95" s="102" t="n"/>
      <c r="W95" s="102" t="n"/>
      <c r="X95" s="102" t="n"/>
      <c r="Y95" s="102" t="n"/>
    </row>
    <row r="96" hidden="1" ht="35" customHeight="1" s="204" thickBot="1">
      <c r="A96" s="175" t="inlineStr">
        <is>
          <t>Bank Syariah Indonesia Tbk - HKD - Jumlah utang bank, kotor</t>
        </is>
      </c>
      <c r="B96" s="164" t="n"/>
      <c r="C96" s="102" t="n">
        <v/>
      </c>
      <c r="D96" s="102" t="n">
        <v/>
      </c>
      <c r="E96" s="102" t="n">
        <v/>
      </c>
      <c r="F96" s="102" t="n">
        <v/>
      </c>
      <c r="G96" s="102" t="n">
        <v/>
      </c>
      <c r="H96" s="102" t="n">
        <v/>
      </c>
      <c r="I96" s="102" t="n">
        <v/>
      </c>
      <c r="J96" s="102" t="n"/>
      <c r="K96" s="102" t="n"/>
      <c r="L96" s="102" t="n"/>
      <c r="M96" s="102" t="n"/>
      <c r="N96" s="102" t="n"/>
      <c r="O96" s="102" t="n"/>
      <c r="P96" s="102" t="n"/>
      <c r="Q96" s="102" t="n"/>
      <c r="R96" s="102" t="n"/>
      <c r="S96" s="102" t="n"/>
      <c r="T96" s="102" t="n"/>
      <c r="U96" s="102" t="n"/>
      <c r="V96" s="102" t="n"/>
      <c r="W96" s="102" t="n"/>
      <c r="X96" s="102" t="n"/>
      <c r="Y96" s="102" t="n"/>
    </row>
    <row r="97" hidden="1" ht="52" customHeight="1" s="204" thickBot="1">
      <c r="A97" s="175" t="inlineStr">
        <is>
          <t>Bank Syariah Indonesia Tbk - GBP - Utang bank, nilai dalam mata uang asing</t>
        </is>
      </c>
      <c r="B97" s="164" t="n"/>
      <c r="C97" s="102" t="n">
        <v/>
      </c>
      <c r="D97" s="102" t="n">
        <v/>
      </c>
      <c r="E97" s="102" t="n">
        <v/>
      </c>
      <c r="F97" s="102" t="n">
        <v/>
      </c>
      <c r="G97" s="102" t="n">
        <v/>
      </c>
      <c r="H97" s="102" t="n">
        <v/>
      </c>
      <c r="I97" s="102" t="n">
        <v/>
      </c>
      <c r="J97" s="102" t="n"/>
      <c r="K97" s="102" t="n"/>
      <c r="L97" s="102" t="n"/>
      <c r="M97" s="102" t="n"/>
      <c r="N97" s="102" t="n"/>
      <c r="O97" s="102" t="n"/>
      <c r="P97" s="102" t="n"/>
      <c r="Q97" s="102" t="n"/>
      <c r="R97" s="102" t="n"/>
      <c r="S97" s="102" t="n"/>
      <c r="T97" s="102" t="n"/>
      <c r="U97" s="102" t="n"/>
      <c r="V97" s="102" t="n"/>
      <c r="W97" s="102" t="n"/>
      <c r="X97" s="102" t="n"/>
      <c r="Y97" s="102" t="n"/>
    </row>
    <row r="98" hidden="1" ht="35" customHeight="1" s="204" thickBot="1">
      <c r="A98" s="175" t="inlineStr">
        <is>
          <t>Bank Syariah Indonesia Tbk - GBP - Jumlah utang bank, kotor</t>
        </is>
      </c>
      <c r="B98" s="164" t="n"/>
      <c r="C98" s="102" t="n">
        <v/>
      </c>
      <c r="D98" s="102" t="n">
        <v/>
      </c>
      <c r="E98" s="102" t="n">
        <v/>
      </c>
      <c r="F98" s="102" t="n">
        <v/>
      </c>
      <c r="G98" s="102" t="n">
        <v/>
      </c>
      <c r="H98" s="102" t="n">
        <v/>
      </c>
      <c r="I98" s="102" t="n">
        <v/>
      </c>
      <c r="J98" s="102" t="n"/>
      <c r="K98" s="102" t="n"/>
      <c r="L98" s="102" t="n"/>
      <c r="M98" s="102" t="n"/>
      <c r="N98" s="102" t="n"/>
      <c r="O98" s="102" t="n"/>
      <c r="P98" s="102" t="n"/>
      <c r="Q98" s="102" t="n"/>
      <c r="R98" s="102" t="n"/>
      <c r="S98" s="102" t="n"/>
      <c r="T98" s="102" t="n"/>
      <c r="U98" s="102" t="n"/>
      <c r="V98" s="102" t="n"/>
      <c r="W98" s="102" t="n"/>
      <c r="X98" s="102" t="n"/>
      <c r="Y98" s="102" t="n"/>
    </row>
    <row r="99" hidden="1" ht="52" customHeight="1" s="204" thickBot="1">
      <c r="A99" s="175" t="inlineStr">
        <is>
          <t>Bank Syariah Indonesia Tbk - JPY - Utang bank, nilai dalam mata uang asing</t>
        </is>
      </c>
      <c r="B99" s="164" t="n"/>
      <c r="C99" s="102" t="n">
        <v/>
      </c>
      <c r="D99" s="102" t="n">
        <v/>
      </c>
      <c r="E99" s="102" t="n">
        <v/>
      </c>
      <c r="F99" s="102" t="n">
        <v/>
      </c>
      <c r="G99" s="102" t="n">
        <v/>
      </c>
      <c r="H99" s="102" t="n">
        <v/>
      </c>
      <c r="I99" s="102" t="n">
        <v/>
      </c>
      <c r="J99" s="102" t="n"/>
      <c r="K99" s="102" t="n"/>
      <c r="L99" s="102" t="n"/>
      <c r="M99" s="102" t="n"/>
      <c r="N99" s="102" t="n"/>
      <c r="O99" s="102" t="n"/>
      <c r="P99" s="102" t="n"/>
      <c r="Q99" s="102" t="n"/>
      <c r="R99" s="102" t="n"/>
      <c r="S99" s="102" t="n"/>
      <c r="T99" s="102" t="n"/>
      <c r="U99" s="102" t="n"/>
      <c r="V99" s="102" t="n"/>
      <c r="W99" s="102" t="n"/>
      <c r="X99" s="102" t="n"/>
      <c r="Y99" s="102" t="n"/>
    </row>
    <row r="100" hidden="1" ht="35" customHeight="1" s="204" thickBot="1">
      <c r="A100" s="175" t="inlineStr">
        <is>
          <t>Bank Syariah Indonesia Tbk - JPY - Jumlah utang bank, kotor</t>
        </is>
      </c>
      <c r="B100" s="164" t="n"/>
      <c r="C100" s="102" t="n">
        <v/>
      </c>
      <c r="D100" s="102" t="n">
        <v/>
      </c>
      <c r="E100" s="102" t="n">
        <v/>
      </c>
      <c r="F100" s="102" t="n">
        <v/>
      </c>
      <c r="G100" s="102" t="n">
        <v/>
      </c>
      <c r="H100" s="102" t="n">
        <v/>
      </c>
      <c r="I100" s="102" t="n">
        <v/>
      </c>
      <c r="J100" s="102" t="n"/>
      <c r="K100" s="102" t="n"/>
      <c r="L100" s="102" t="n"/>
      <c r="M100" s="102" t="n"/>
      <c r="N100" s="102" t="n"/>
      <c r="O100" s="102" t="n"/>
      <c r="P100" s="102" t="n"/>
      <c r="Q100" s="102" t="n"/>
      <c r="R100" s="102" t="n"/>
      <c r="S100" s="102" t="n"/>
      <c r="T100" s="102" t="n"/>
      <c r="U100" s="102" t="n"/>
      <c r="V100" s="102" t="n"/>
      <c r="W100" s="102" t="n"/>
      <c r="X100" s="102" t="n"/>
      <c r="Y100" s="102" t="n"/>
    </row>
    <row r="101" hidden="1" ht="52" customHeight="1" s="204" thickBot="1">
      <c r="A101" s="175" t="inlineStr">
        <is>
          <t>Bank Syariah Indonesia Tbk - SGD - Utang bank, nilai dalam mata uang asing</t>
        </is>
      </c>
      <c r="B101" s="164" t="n"/>
      <c r="C101" s="102" t="n">
        <v/>
      </c>
      <c r="D101" s="102" t="n">
        <v/>
      </c>
      <c r="E101" s="102" t="n">
        <v/>
      </c>
      <c r="F101" s="102" t="n">
        <v/>
      </c>
      <c r="G101" s="102" t="n">
        <v/>
      </c>
      <c r="H101" s="102" t="n">
        <v/>
      </c>
      <c r="I101" s="102" t="n">
        <v/>
      </c>
      <c r="J101" s="102" t="n"/>
      <c r="K101" s="102" t="n"/>
      <c r="L101" s="102" t="n"/>
      <c r="M101" s="102" t="n"/>
      <c r="N101" s="102" t="n"/>
      <c r="O101" s="102" t="n"/>
      <c r="P101" s="102" t="n"/>
      <c r="Q101" s="102" t="n"/>
      <c r="R101" s="102" t="n"/>
      <c r="S101" s="102" t="n"/>
      <c r="T101" s="102" t="n"/>
      <c r="U101" s="102" t="n"/>
      <c r="V101" s="102" t="n"/>
      <c r="W101" s="102" t="n"/>
      <c r="X101" s="102" t="n"/>
      <c r="Y101" s="102" t="n"/>
    </row>
    <row r="102" hidden="1" ht="35" customHeight="1" s="204" thickBot="1">
      <c r="A102" s="175" t="inlineStr">
        <is>
          <t>Bank Syariah Indonesia Tbk - SGD - Jumlah utang bank, kotor</t>
        </is>
      </c>
      <c r="B102" s="164" t="n"/>
      <c r="C102" s="102" t="n">
        <v/>
      </c>
      <c r="D102" s="102" t="n">
        <v/>
      </c>
      <c r="E102" s="102" t="n">
        <v/>
      </c>
      <c r="F102" s="102" t="n">
        <v/>
      </c>
      <c r="G102" s="102" t="n">
        <v/>
      </c>
      <c r="H102" s="102" t="n">
        <v/>
      </c>
      <c r="I102" s="102" t="n">
        <v/>
      </c>
      <c r="J102" s="102" t="n"/>
      <c r="K102" s="102" t="n"/>
      <c r="L102" s="102" t="n"/>
      <c r="M102" s="102" t="n"/>
      <c r="N102" s="102" t="n"/>
      <c r="O102" s="102" t="n"/>
      <c r="P102" s="102" t="n"/>
      <c r="Q102" s="102" t="n"/>
      <c r="R102" s="102" t="n"/>
      <c r="S102" s="102" t="n"/>
      <c r="T102" s="102" t="n"/>
      <c r="U102" s="102" t="n"/>
      <c r="V102" s="102" t="n"/>
      <c r="W102" s="102" t="n"/>
      <c r="X102" s="102" t="n"/>
      <c r="Y102" s="102" t="n"/>
    </row>
    <row r="103" hidden="1" ht="52" customHeight="1" s="204" thickBot="1">
      <c r="A103" s="175" t="inlineStr">
        <is>
          <t>Bank Syariah Indonesia Tbk - THB - Utang bank, nilai dalam mata uang asing</t>
        </is>
      </c>
      <c r="B103" s="164" t="n"/>
      <c r="C103" s="102" t="n">
        <v/>
      </c>
      <c r="D103" s="102" t="n">
        <v/>
      </c>
      <c r="E103" s="102" t="n">
        <v/>
      </c>
      <c r="F103" s="102" t="n">
        <v/>
      </c>
      <c r="G103" s="102" t="n">
        <v/>
      </c>
      <c r="H103" s="102" t="n">
        <v/>
      </c>
      <c r="I103" s="102" t="n">
        <v/>
      </c>
      <c r="J103" s="102" t="n"/>
      <c r="K103" s="102" t="n"/>
      <c r="L103" s="102" t="n"/>
      <c r="M103" s="102" t="n"/>
      <c r="N103" s="102" t="n"/>
      <c r="O103" s="102" t="n"/>
      <c r="P103" s="102" t="n"/>
      <c r="Q103" s="102" t="n"/>
      <c r="R103" s="102" t="n"/>
      <c r="S103" s="102" t="n"/>
      <c r="T103" s="102" t="n"/>
      <c r="U103" s="102" t="n"/>
      <c r="V103" s="102" t="n"/>
      <c r="W103" s="102" t="n"/>
      <c r="X103" s="102" t="n"/>
      <c r="Y103" s="102" t="n"/>
    </row>
    <row r="104" hidden="1" ht="35" customHeight="1" s="204" thickBot="1">
      <c r="A104" s="175" t="inlineStr">
        <is>
          <t>Bank Syariah Indonesia Tbk - THB - Jumlah utang bank, kotor</t>
        </is>
      </c>
      <c r="B104" s="164" t="n"/>
      <c r="C104" s="102" t="n">
        <v/>
      </c>
      <c r="D104" s="102" t="n">
        <v/>
      </c>
      <c r="E104" s="102" t="n">
        <v/>
      </c>
      <c r="F104" s="102" t="n">
        <v/>
      </c>
      <c r="G104" s="102" t="n">
        <v/>
      </c>
      <c r="H104" s="102" t="n">
        <v/>
      </c>
      <c r="I104" s="102" t="n">
        <v/>
      </c>
      <c r="J104" s="102" t="n"/>
      <c r="K104" s="102" t="n"/>
      <c r="L104" s="102" t="n"/>
      <c r="M104" s="102" t="n"/>
      <c r="N104" s="102" t="n"/>
      <c r="O104" s="102" t="n"/>
      <c r="P104" s="102" t="n"/>
      <c r="Q104" s="102" t="n"/>
      <c r="R104" s="102" t="n"/>
      <c r="S104" s="102" t="n"/>
      <c r="T104" s="102" t="n"/>
      <c r="U104" s="102" t="n"/>
      <c r="V104" s="102" t="n"/>
      <c r="W104" s="102" t="n"/>
      <c r="X104" s="102" t="n"/>
      <c r="Y104" s="102" t="n"/>
    </row>
    <row r="105" hidden="1" ht="52" customHeight="1" s="204" thickBot="1">
      <c r="A105" s="175" t="inlineStr">
        <is>
          <t>Bank Syariah Indonesia Tbk - USD - Utang bank, nilai dalam mata uang asing</t>
        </is>
      </c>
      <c r="B105" s="164" t="n"/>
      <c r="C105" s="102" t="n">
        <v/>
      </c>
      <c r="D105" s="102" t="n">
        <v/>
      </c>
      <c r="E105" s="102" t="n">
        <v/>
      </c>
      <c r="F105" s="102" t="n">
        <v/>
      </c>
      <c r="G105" s="102" t="n">
        <v/>
      </c>
      <c r="H105" s="102" t="n">
        <v/>
      </c>
      <c r="I105" s="102" t="n">
        <v/>
      </c>
      <c r="J105" s="102" t="n"/>
      <c r="K105" s="102" t="n"/>
      <c r="L105" s="102" t="n"/>
      <c r="M105" s="102" t="n"/>
      <c r="N105" s="102" t="n"/>
      <c r="O105" s="102" t="n"/>
      <c r="P105" s="102" t="n"/>
      <c r="Q105" s="102" t="n"/>
      <c r="R105" s="102" t="n"/>
      <c r="S105" s="102" t="n"/>
      <c r="T105" s="102" t="n"/>
      <c r="U105" s="102" t="n"/>
      <c r="V105" s="102" t="n"/>
      <c r="W105" s="102" t="n"/>
      <c r="X105" s="102" t="n"/>
      <c r="Y105" s="102" t="n"/>
    </row>
    <row r="106" hidden="1" ht="35" customHeight="1" s="204" thickBot="1">
      <c r="A106" s="175" t="inlineStr">
        <is>
          <t>Bank Syariah Indonesia Tbk - USD - Jumlah utang bank, kotor</t>
        </is>
      </c>
      <c r="B106" s="164" t="n"/>
      <c r="C106" s="102" t="n">
        <v/>
      </c>
      <c r="D106" s="102" t="n">
        <v/>
      </c>
      <c r="E106" s="102" t="n">
        <v/>
      </c>
      <c r="F106" s="102" t="n">
        <v/>
      </c>
      <c r="G106" s="102" t="n">
        <v/>
      </c>
      <c r="H106" s="102" t="n">
        <v/>
      </c>
      <c r="I106" s="102" t="n">
        <v/>
      </c>
      <c r="J106" s="102" t="n"/>
      <c r="K106" s="102" t="n"/>
      <c r="L106" s="102" t="n"/>
      <c r="M106" s="102" t="n"/>
      <c r="N106" s="102" t="n"/>
      <c r="O106" s="102" t="n"/>
      <c r="P106" s="102" t="n"/>
      <c r="Q106" s="102" t="n"/>
      <c r="R106" s="102" t="n"/>
      <c r="S106" s="102" t="n"/>
      <c r="T106" s="102" t="n"/>
      <c r="U106" s="102" t="n"/>
      <c r="V106" s="102" t="n"/>
      <c r="W106" s="102" t="n"/>
      <c r="X106" s="102" t="n"/>
      <c r="Y106" s="102" t="n"/>
    </row>
    <row r="107" hidden="1" ht="52" customHeight="1" s="204" thickBot="1">
      <c r="A107" s="175" t="inlineStr">
        <is>
          <t>Bank Syariah Indonesia Tbk - Mata uang lainnya - Utang bank, nilai dalam mata uang asing</t>
        </is>
      </c>
      <c r="B107" s="164" t="n"/>
      <c r="C107" s="102" t="n">
        <v/>
      </c>
      <c r="D107" s="102" t="n">
        <v/>
      </c>
      <c r="E107" s="102" t="n">
        <v/>
      </c>
      <c r="F107" s="102" t="n">
        <v/>
      </c>
      <c r="G107" s="102" t="n">
        <v/>
      </c>
      <c r="H107" s="102" t="n">
        <v/>
      </c>
      <c r="I107" s="102" t="n">
        <v/>
      </c>
      <c r="J107" s="102" t="n"/>
      <c r="K107" s="102" t="n"/>
      <c r="L107" s="102" t="n"/>
      <c r="M107" s="102" t="n"/>
      <c r="N107" s="102" t="n"/>
      <c r="O107" s="102" t="n"/>
      <c r="P107" s="102" t="n"/>
      <c r="Q107" s="102" t="n"/>
      <c r="R107" s="102" t="n"/>
      <c r="S107" s="102" t="n"/>
      <c r="T107" s="102" t="n"/>
      <c r="U107" s="102" t="n"/>
      <c r="V107" s="102" t="n"/>
      <c r="W107" s="102" t="n"/>
      <c r="X107" s="102" t="n"/>
      <c r="Y107" s="102" t="n"/>
    </row>
    <row r="108" hidden="1" ht="52" customHeight="1" s="204" thickBot="1">
      <c r="A108" s="175" t="inlineStr">
        <is>
          <t>Bank Syariah Indonesia Tbk - Mata uang lainnya - Jumlah utang bank, kotor</t>
        </is>
      </c>
      <c r="B108" s="164" t="n"/>
      <c r="C108" s="102" t="n">
        <v/>
      </c>
      <c r="D108" s="102" t="n">
        <v/>
      </c>
      <c r="E108" s="102" t="n">
        <v/>
      </c>
      <c r="F108" s="102" t="n">
        <v/>
      </c>
      <c r="G108" s="102" t="n">
        <v/>
      </c>
      <c r="H108" s="102" t="n">
        <v/>
      </c>
      <c r="I108" s="102" t="n">
        <v/>
      </c>
      <c r="J108" s="102" t="n"/>
      <c r="K108" s="102" t="n"/>
      <c r="L108" s="102" t="n"/>
      <c r="M108" s="102" t="n"/>
      <c r="N108" s="102" t="n"/>
      <c r="O108" s="102" t="n"/>
      <c r="P108" s="102" t="n"/>
      <c r="Q108" s="102" t="n"/>
      <c r="R108" s="102" t="n"/>
      <c r="S108" s="102" t="n"/>
      <c r="T108" s="102" t="n"/>
      <c r="U108" s="102" t="n"/>
      <c r="V108" s="102" t="n"/>
      <c r="W108" s="102" t="n"/>
      <c r="X108" s="102" t="n"/>
      <c r="Y108" s="102" t="n"/>
    </row>
    <row r="109" ht="35" customFormat="1" customHeight="1" s="163" thickBot="1">
      <c r="A109" s="166" t="inlineStr">
        <is>
          <t>Bank Syariah Indonesia Tbk - Total - Jumlah utang bank, kotor</t>
        </is>
      </c>
      <c r="B109" s="164" t="n"/>
      <c r="C109" s="160" t="n">
        <v/>
      </c>
      <c r="D109" s="160" t="n">
        <v/>
      </c>
      <c r="E109" s="160" t="n">
        <v/>
      </c>
      <c r="F109" s="160" t="n">
        <v/>
      </c>
      <c r="G109" s="160" t="n">
        <v/>
      </c>
      <c r="H109" s="160" t="n">
        <v/>
      </c>
      <c r="I109" s="160" t="n">
        <v/>
      </c>
      <c r="J109" s="160" t="n"/>
      <c r="K109" s="160" t="n"/>
      <c r="L109" s="160" t="n"/>
      <c r="M109" s="160" t="n"/>
      <c r="N109" s="160" t="n"/>
      <c r="O109" s="160" t="n"/>
      <c r="P109" s="160" t="n"/>
      <c r="Q109" s="160" t="n"/>
      <c r="R109" s="160" t="n"/>
      <c r="S109" s="160" t="n"/>
      <c r="T109" s="160" t="n"/>
      <c r="U109" s="160" t="n"/>
      <c r="V109" s="160" t="n"/>
      <c r="W109" s="160" t="n"/>
      <c r="X109" s="160" t="n"/>
      <c r="Y109" s="160" t="n"/>
    </row>
    <row r="110" hidden="1" ht="52" customHeight="1" s="204" thickBot="1">
      <c r="A110" s="175" t="inlineStr">
        <is>
          <t>Bank Negara Indonesia (Persero) Tbk - IDR - Utang bank, nilai dalam mata uang asing</t>
        </is>
      </c>
      <c r="B110" s="164" t="n"/>
      <c r="C110" s="102" t="n">
        <v/>
      </c>
      <c r="D110" s="102" t="n">
        <v/>
      </c>
      <c r="E110" s="102" t="n">
        <v/>
      </c>
      <c r="F110" s="102" t="n">
        <v/>
      </c>
      <c r="G110" s="102" t="n">
        <v/>
      </c>
      <c r="H110" s="102" t="n">
        <v/>
      </c>
      <c r="I110" s="102" t="n">
        <v/>
      </c>
      <c r="J110" s="102" t="n"/>
      <c r="K110" s="102" t="n"/>
      <c r="L110" s="102" t="n"/>
      <c r="M110" s="102" t="n"/>
      <c r="N110" s="102" t="n"/>
      <c r="O110" s="102" t="n"/>
      <c r="P110" s="102" t="n"/>
      <c r="Q110" s="102" t="n"/>
      <c r="R110" s="102" t="n"/>
      <c r="S110" s="102" t="n"/>
      <c r="T110" s="102" t="n"/>
      <c r="U110" s="102" t="n"/>
      <c r="V110" s="102" t="n"/>
      <c r="W110" s="102" t="n"/>
      <c r="X110" s="102" t="n"/>
      <c r="Y110" s="102" t="n"/>
    </row>
    <row r="111" hidden="1" ht="35" customHeight="1" s="204" thickBot="1">
      <c r="A111" s="175" t="inlineStr">
        <is>
          <t>Bank Negara Indonesia (Persero) Tbk - IDR - Jumlah utang bank, kotor</t>
        </is>
      </c>
      <c r="B111" s="164" t="n"/>
      <c r="C111" s="102" t="n">
        <v/>
      </c>
      <c r="D111" s="102" t="n">
        <v/>
      </c>
      <c r="E111" s="102" t="n">
        <v/>
      </c>
      <c r="F111" s="102" t="n">
        <v/>
      </c>
      <c r="G111" s="102" t="n">
        <v/>
      </c>
      <c r="H111" s="102" t="n">
        <v/>
      </c>
      <c r="I111" s="102" t="n">
        <v/>
      </c>
      <c r="J111" s="102" t="n"/>
      <c r="K111" s="102" t="n"/>
      <c r="L111" s="102" t="n"/>
      <c r="M111" s="102" t="n"/>
      <c r="N111" s="102" t="n"/>
      <c r="O111" s="102" t="n"/>
      <c r="P111" s="102" t="n"/>
      <c r="Q111" s="102" t="n"/>
      <c r="R111" s="102" t="n"/>
      <c r="S111" s="102" t="n"/>
      <c r="T111" s="102" t="n"/>
      <c r="U111" s="102" t="n"/>
      <c r="V111" s="102" t="n"/>
      <c r="W111" s="102" t="n"/>
      <c r="X111" s="102" t="n"/>
      <c r="Y111" s="102" t="n"/>
    </row>
    <row r="112" hidden="1" ht="52" customHeight="1" s="204" thickBot="1">
      <c r="A112" s="175" t="inlineStr">
        <is>
          <t>Bank Negara Indonesia (Persero) Tbk - AUD - Utang bank, nilai dalam mata uang asing</t>
        </is>
      </c>
      <c r="B112" s="164" t="n"/>
      <c r="C112" s="102" t="n">
        <v/>
      </c>
      <c r="D112" s="102" t="n">
        <v/>
      </c>
      <c r="E112" s="102" t="n">
        <v/>
      </c>
      <c r="F112" s="102" t="n">
        <v/>
      </c>
      <c r="G112" s="102" t="n">
        <v/>
      </c>
      <c r="H112" s="102" t="n">
        <v/>
      </c>
      <c r="I112" s="102" t="n">
        <v/>
      </c>
      <c r="J112" s="102" t="n"/>
      <c r="K112" s="102" t="n"/>
      <c r="L112" s="102" t="n"/>
      <c r="M112" s="102" t="n"/>
      <c r="N112" s="102" t="n"/>
      <c r="O112" s="102" t="n"/>
      <c r="P112" s="102" t="n"/>
      <c r="Q112" s="102" t="n"/>
      <c r="R112" s="102" t="n"/>
      <c r="S112" s="102" t="n"/>
      <c r="T112" s="102" t="n"/>
      <c r="U112" s="102" t="n"/>
      <c r="V112" s="102" t="n"/>
      <c r="W112" s="102" t="n"/>
      <c r="X112" s="102" t="n"/>
      <c r="Y112" s="102" t="n"/>
    </row>
    <row r="113" hidden="1" ht="35" customHeight="1" s="204" thickBot="1">
      <c r="A113" s="175" t="inlineStr">
        <is>
          <t>Bank Negara Indonesia (Persero) Tbk - AUD - Jumlah utang bank, kotor</t>
        </is>
      </c>
      <c r="B113" s="164" t="n"/>
      <c r="C113" s="102" t="n">
        <v/>
      </c>
      <c r="D113" s="102" t="n">
        <v/>
      </c>
      <c r="E113" s="102" t="n">
        <v/>
      </c>
      <c r="F113" s="102" t="n">
        <v/>
      </c>
      <c r="G113" s="102" t="n">
        <v/>
      </c>
      <c r="H113" s="102" t="n">
        <v/>
      </c>
      <c r="I113" s="102" t="n">
        <v/>
      </c>
      <c r="J113" s="102" t="n"/>
      <c r="K113" s="102" t="n"/>
      <c r="L113" s="102" t="n"/>
      <c r="M113" s="102" t="n"/>
      <c r="N113" s="102" t="n"/>
      <c r="O113" s="102" t="n"/>
      <c r="P113" s="102" t="n"/>
      <c r="Q113" s="102" t="n"/>
      <c r="R113" s="102" t="n"/>
      <c r="S113" s="102" t="n"/>
      <c r="T113" s="102" t="n"/>
      <c r="U113" s="102" t="n"/>
      <c r="V113" s="102" t="n"/>
      <c r="W113" s="102" t="n"/>
      <c r="X113" s="102" t="n"/>
      <c r="Y113" s="102" t="n"/>
    </row>
    <row r="114" hidden="1" ht="52" customHeight="1" s="204" thickBot="1">
      <c r="A114" s="175" t="inlineStr">
        <is>
          <t>Bank Negara Indonesia (Persero) Tbk - CAD - Utang bank, nilai dalam mata uang asing</t>
        </is>
      </c>
      <c r="B114" s="164" t="n"/>
      <c r="C114" s="102" t="n">
        <v/>
      </c>
      <c r="D114" s="102" t="n">
        <v/>
      </c>
      <c r="E114" s="102" t="n">
        <v/>
      </c>
      <c r="F114" s="102" t="n">
        <v/>
      </c>
      <c r="G114" s="102" t="n">
        <v/>
      </c>
      <c r="H114" s="102" t="n">
        <v/>
      </c>
      <c r="I114" s="102" t="n">
        <v/>
      </c>
      <c r="J114" s="102" t="n"/>
      <c r="K114" s="102" t="n"/>
      <c r="L114" s="102" t="n"/>
      <c r="M114" s="102" t="n"/>
      <c r="N114" s="102" t="n"/>
      <c r="O114" s="102" t="n"/>
      <c r="P114" s="102" t="n"/>
      <c r="Q114" s="102" t="n"/>
      <c r="R114" s="102" t="n"/>
      <c r="S114" s="102" t="n"/>
      <c r="T114" s="102" t="n"/>
      <c r="U114" s="102" t="n"/>
      <c r="V114" s="102" t="n"/>
      <c r="W114" s="102" t="n"/>
      <c r="X114" s="102" t="n"/>
      <c r="Y114" s="102" t="n"/>
    </row>
    <row r="115" hidden="1" ht="35" customHeight="1" s="204" thickBot="1">
      <c r="A115" s="175" t="inlineStr">
        <is>
          <t>Bank Negara Indonesia (Persero) Tbk - CAD - Jumlah utang bank, kotor</t>
        </is>
      </c>
      <c r="B115" s="164" t="n"/>
      <c r="C115" s="102" t="n">
        <v/>
      </c>
      <c r="D115" s="102" t="n">
        <v/>
      </c>
      <c r="E115" s="102" t="n">
        <v/>
      </c>
      <c r="F115" s="102" t="n">
        <v/>
      </c>
      <c r="G115" s="102" t="n">
        <v/>
      </c>
      <c r="H115" s="102" t="n">
        <v/>
      </c>
      <c r="I115" s="102" t="n">
        <v/>
      </c>
      <c r="J115" s="102" t="n"/>
      <c r="K115" s="102" t="n"/>
      <c r="L115" s="102" t="n"/>
      <c r="M115" s="102" t="n"/>
      <c r="N115" s="102" t="n"/>
      <c r="O115" s="102" t="n"/>
      <c r="P115" s="102" t="n"/>
      <c r="Q115" s="102" t="n"/>
      <c r="R115" s="102" t="n"/>
      <c r="S115" s="102" t="n"/>
      <c r="T115" s="102" t="n"/>
      <c r="U115" s="102" t="n"/>
      <c r="V115" s="102" t="n"/>
      <c r="W115" s="102" t="n"/>
      <c r="X115" s="102" t="n"/>
      <c r="Y115" s="102" t="n"/>
    </row>
    <row r="116" hidden="1" ht="52" customHeight="1" s="204" thickBot="1">
      <c r="A116" s="175" t="inlineStr">
        <is>
          <t>Bank Negara Indonesia (Persero) Tbk - CNY - Utang bank, nilai dalam mata uang asing</t>
        </is>
      </c>
      <c r="B116" s="164" t="n"/>
      <c r="C116" s="102" t="n">
        <v/>
      </c>
      <c r="D116" s="102" t="n">
        <v/>
      </c>
      <c r="E116" s="102" t="n">
        <v/>
      </c>
      <c r="F116" s="102" t="n">
        <v/>
      </c>
      <c r="G116" s="102" t="n">
        <v/>
      </c>
      <c r="H116" s="102" t="n">
        <v/>
      </c>
      <c r="I116" s="102" t="n">
        <v/>
      </c>
      <c r="J116" s="102" t="n"/>
      <c r="K116" s="102" t="n"/>
      <c r="L116" s="102" t="n"/>
      <c r="M116" s="102" t="n"/>
      <c r="N116" s="102" t="n"/>
      <c r="O116" s="102" t="n"/>
      <c r="P116" s="102" t="n"/>
      <c r="Q116" s="102" t="n"/>
      <c r="R116" s="102" t="n"/>
      <c r="S116" s="102" t="n"/>
      <c r="T116" s="102" t="n"/>
      <c r="U116" s="102" t="n"/>
      <c r="V116" s="102" t="n"/>
      <c r="W116" s="102" t="n"/>
      <c r="X116" s="102" t="n"/>
      <c r="Y116" s="102" t="n"/>
    </row>
    <row r="117" hidden="1" ht="35" customHeight="1" s="204" thickBot="1">
      <c r="A117" s="175" t="inlineStr">
        <is>
          <t>Bank Negara Indonesia (Persero) Tbk - CNY - Jumlah utang bank, kotor</t>
        </is>
      </c>
      <c r="B117" s="164" t="n"/>
      <c r="C117" s="102" t="n">
        <v/>
      </c>
      <c r="D117" s="102" t="n">
        <v/>
      </c>
      <c r="E117" s="102" t="n">
        <v/>
      </c>
      <c r="F117" s="102" t="n">
        <v/>
      </c>
      <c r="G117" s="102" t="n">
        <v/>
      </c>
      <c r="H117" s="102" t="n">
        <v/>
      </c>
      <c r="I117" s="102" t="n">
        <v/>
      </c>
      <c r="J117" s="102" t="n"/>
      <c r="K117" s="102" t="n"/>
      <c r="L117" s="102" t="n"/>
      <c r="M117" s="102" t="n"/>
      <c r="N117" s="102" t="n"/>
      <c r="O117" s="102" t="n"/>
      <c r="P117" s="102" t="n"/>
      <c r="Q117" s="102" t="n"/>
      <c r="R117" s="102" t="n"/>
      <c r="S117" s="102" t="n"/>
      <c r="T117" s="102" t="n"/>
      <c r="U117" s="102" t="n"/>
      <c r="V117" s="102" t="n"/>
      <c r="W117" s="102" t="n"/>
      <c r="X117" s="102" t="n"/>
      <c r="Y117" s="102" t="n"/>
    </row>
    <row r="118" hidden="1" ht="52" customHeight="1" s="204" thickBot="1">
      <c r="A118" s="175" t="inlineStr">
        <is>
          <t>Bank Negara Indonesia (Persero) Tbk - EUR - Utang bank, nilai dalam mata uang asing</t>
        </is>
      </c>
      <c r="B118" s="164" t="n"/>
      <c r="C118" s="102" t="n">
        <v/>
      </c>
      <c r="D118" s="102" t="n">
        <v/>
      </c>
      <c r="E118" s="102" t="n">
        <v/>
      </c>
      <c r="F118" s="102" t="n">
        <v/>
      </c>
      <c r="G118" s="102" t="n">
        <v/>
      </c>
      <c r="H118" s="102" t="n">
        <v/>
      </c>
      <c r="I118" s="102" t="n">
        <v/>
      </c>
      <c r="J118" s="102" t="n"/>
      <c r="K118" s="102" t="n"/>
      <c r="L118" s="102" t="n"/>
      <c r="M118" s="102" t="n"/>
      <c r="N118" s="102" t="n"/>
      <c r="O118" s="102" t="n"/>
      <c r="P118" s="102" t="n"/>
      <c r="Q118" s="102" t="n"/>
      <c r="R118" s="102" t="n"/>
      <c r="S118" s="102" t="n"/>
      <c r="T118" s="102" t="n"/>
      <c r="U118" s="102" t="n"/>
      <c r="V118" s="102" t="n"/>
      <c r="W118" s="102" t="n"/>
      <c r="X118" s="102" t="n"/>
      <c r="Y118" s="102" t="n"/>
    </row>
    <row r="119" hidden="1" ht="35" customHeight="1" s="204" thickBot="1">
      <c r="A119" s="175" t="inlineStr">
        <is>
          <t>Bank Negara Indonesia (Persero) Tbk - EUR - Jumlah utang bank, kotor</t>
        </is>
      </c>
      <c r="B119" s="164" t="n"/>
      <c r="C119" s="102" t="n">
        <v/>
      </c>
      <c r="D119" s="102" t="n">
        <v/>
      </c>
      <c r="E119" s="102" t="n">
        <v/>
      </c>
      <c r="F119" s="102" t="n">
        <v/>
      </c>
      <c r="G119" s="102" t="n">
        <v/>
      </c>
      <c r="H119" s="102" t="n">
        <v/>
      </c>
      <c r="I119" s="102" t="n">
        <v/>
      </c>
      <c r="J119" s="102" t="n"/>
      <c r="K119" s="102" t="n"/>
      <c r="L119" s="102" t="n"/>
      <c r="M119" s="102" t="n"/>
      <c r="N119" s="102" t="n"/>
      <c r="O119" s="102" t="n"/>
      <c r="P119" s="102" t="n"/>
      <c r="Q119" s="102" t="n"/>
      <c r="R119" s="102" t="n"/>
      <c r="S119" s="102" t="n"/>
      <c r="T119" s="102" t="n"/>
      <c r="U119" s="102" t="n"/>
      <c r="V119" s="102" t="n"/>
      <c r="W119" s="102" t="n"/>
      <c r="X119" s="102" t="n"/>
      <c r="Y119" s="102" t="n"/>
    </row>
    <row r="120" hidden="1" ht="52" customHeight="1" s="204" thickBot="1">
      <c r="A120" s="175" t="inlineStr">
        <is>
          <t>Bank Negara Indonesia (Persero) Tbk - HKD - Utang bank, nilai dalam mata uang asing</t>
        </is>
      </c>
      <c r="B120" s="164" t="n"/>
      <c r="C120" s="102" t="n">
        <v/>
      </c>
      <c r="D120" s="102" t="n">
        <v/>
      </c>
      <c r="E120" s="102" t="n">
        <v/>
      </c>
      <c r="F120" s="102" t="n">
        <v/>
      </c>
      <c r="G120" s="102" t="n">
        <v/>
      </c>
      <c r="H120" s="102" t="n">
        <v/>
      </c>
      <c r="I120" s="102" t="n">
        <v/>
      </c>
      <c r="J120" s="102" t="n"/>
      <c r="K120" s="102" t="n"/>
      <c r="L120" s="102" t="n"/>
      <c r="M120" s="102" t="n"/>
      <c r="N120" s="102" t="n"/>
      <c r="O120" s="102" t="n"/>
      <c r="P120" s="102" t="n"/>
      <c r="Q120" s="102" t="n"/>
      <c r="R120" s="102" t="n"/>
      <c r="S120" s="102" t="n"/>
      <c r="T120" s="102" t="n"/>
      <c r="U120" s="102" t="n"/>
      <c r="V120" s="102" t="n"/>
      <c r="W120" s="102" t="n"/>
      <c r="X120" s="102" t="n"/>
      <c r="Y120" s="102" t="n"/>
    </row>
    <row r="121" hidden="1" ht="35" customHeight="1" s="204" thickBot="1">
      <c r="A121" s="175" t="inlineStr">
        <is>
          <t>Bank Negara Indonesia (Persero) Tbk - HKD - Jumlah utang bank, kotor</t>
        </is>
      </c>
      <c r="B121" s="164" t="n"/>
      <c r="C121" s="102" t="n">
        <v/>
      </c>
      <c r="D121" s="102" t="n">
        <v/>
      </c>
      <c r="E121" s="102" t="n">
        <v/>
      </c>
      <c r="F121" s="102" t="n">
        <v/>
      </c>
      <c r="G121" s="102" t="n">
        <v/>
      </c>
      <c r="H121" s="102" t="n">
        <v/>
      </c>
      <c r="I121" s="102" t="n">
        <v/>
      </c>
      <c r="J121" s="102" t="n"/>
      <c r="K121" s="102" t="n"/>
      <c r="L121" s="102" t="n"/>
      <c r="M121" s="102" t="n"/>
      <c r="N121" s="102" t="n"/>
      <c r="O121" s="102" t="n"/>
      <c r="P121" s="102" t="n"/>
      <c r="Q121" s="102" t="n"/>
      <c r="R121" s="102" t="n"/>
      <c r="S121" s="102" t="n"/>
      <c r="T121" s="102" t="n"/>
      <c r="U121" s="102" t="n"/>
      <c r="V121" s="102" t="n"/>
      <c r="W121" s="102" t="n"/>
      <c r="X121" s="102" t="n"/>
      <c r="Y121" s="102" t="n"/>
    </row>
    <row r="122" hidden="1" ht="52" customHeight="1" s="204" thickBot="1">
      <c r="A122" s="175" t="inlineStr">
        <is>
          <t>Bank Negara Indonesia (Persero) Tbk - GBP - Utang bank, nilai dalam mata uang asing</t>
        </is>
      </c>
      <c r="B122" s="164" t="n"/>
      <c r="C122" s="102" t="n">
        <v/>
      </c>
      <c r="D122" s="102" t="n">
        <v/>
      </c>
      <c r="E122" s="102" t="n">
        <v/>
      </c>
      <c r="F122" s="102" t="n">
        <v/>
      </c>
      <c r="G122" s="102" t="n">
        <v/>
      </c>
      <c r="H122" s="102" t="n">
        <v/>
      </c>
      <c r="I122" s="102" t="n">
        <v/>
      </c>
      <c r="J122" s="102" t="n"/>
      <c r="K122" s="102" t="n"/>
      <c r="L122" s="102" t="n"/>
      <c r="M122" s="102" t="n"/>
      <c r="N122" s="102" t="n"/>
      <c r="O122" s="102" t="n"/>
      <c r="P122" s="102" t="n"/>
      <c r="Q122" s="102" t="n"/>
      <c r="R122" s="102" t="n"/>
      <c r="S122" s="102" t="n"/>
      <c r="T122" s="102" t="n"/>
      <c r="U122" s="102" t="n"/>
      <c r="V122" s="102" t="n"/>
      <c r="W122" s="102" t="n"/>
      <c r="X122" s="102" t="n"/>
      <c r="Y122" s="102" t="n"/>
    </row>
    <row r="123" hidden="1" ht="35" customHeight="1" s="204" thickBot="1">
      <c r="A123" s="175" t="inlineStr">
        <is>
          <t>Bank Negara Indonesia (Persero) Tbk - GBP - Jumlah utang bank, kotor</t>
        </is>
      </c>
      <c r="B123" s="164" t="n"/>
      <c r="C123" s="102" t="n">
        <v/>
      </c>
      <c r="D123" s="102" t="n">
        <v/>
      </c>
      <c r="E123" s="102" t="n">
        <v/>
      </c>
      <c r="F123" s="102" t="n">
        <v/>
      </c>
      <c r="G123" s="102" t="n">
        <v/>
      </c>
      <c r="H123" s="102" t="n">
        <v/>
      </c>
      <c r="I123" s="102" t="n">
        <v/>
      </c>
      <c r="J123" s="102" t="n"/>
      <c r="K123" s="102" t="n"/>
      <c r="L123" s="102" t="n"/>
      <c r="M123" s="102" t="n"/>
      <c r="N123" s="102" t="n"/>
      <c r="O123" s="102" t="n"/>
      <c r="P123" s="102" t="n"/>
      <c r="Q123" s="102" t="n"/>
      <c r="R123" s="102" t="n"/>
      <c r="S123" s="102" t="n"/>
      <c r="T123" s="102" t="n"/>
      <c r="U123" s="102" t="n"/>
      <c r="V123" s="102" t="n"/>
      <c r="W123" s="102" t="n"/>
      <c r="X123" s="102" t="n"/>
      <c r="Y123" s="102" t="n"/>
    </row>
    <row r="124" hidden="1" ht="52" customHeight="1" s="204" thickBot="1">
      <c r="A124" s="175" t="inlineStr">
        <is>
          <t>Bank Negara Indonesia (Persero) Tbk - JPY - Utang bank, nilai dalam mata uang asing</t>
        </is>
      </c>
      <c r="B124" s="164" t="n"/>
      <c r="C124" s="102" t="n">
        <v/>
      </c>
      <c r="D124" s="102" t="n">
        <v/>
      </c>
      <c r="E124" s="102" t="n">
        <v/>
      </c>
      <c r="F124" s="102" t="n">
        <v/>
      </c>
      <c r="G124" s="102" t="n">
        <v/>
      </c>
      <c r="H124" s="102" t="n">
        <v/>
      </c>
      <c r="I124" s="102" t="n">
        <v/>
      </c>
      <c r="J124" s="102" t="n"/>
      <c r="K124" s="102" t="n"/>
      <c r="L124" s="102" t="n"/>
      <c r="M124" s="102" t="n"/>
      <c r="N124" s="102" t="n"/>
      <c r="O124" s="102" t="n"/>
      <c r="P124" s="102" t="n"/>
      <c r="Q124" s="102" t="n"/>
      <c r="R124" s="102" t="n"/>
      <c r="S124" s="102" t="n"/>
      <c r="T124" s="102" t="n"/>
      <c r="U124" s="102" t="n"/>
      <c r="V124" s="102" t="n"/>
      <c r="W124" s="102" t="n"/>
      <c r="X124" s="102" t="n"/>
      <c r="Y124" s="102" t="n"/>
    </row>
    <row r="125" hidden="1" ht="35" customHeight="1" s="204" thickBot="1">
      <c r="A125" s="175" t="inlineStr">
        <is>
          <t>Bank Negara Indonesia (Persero) Tbk - JPY - Jumlah utang bank, kotor</t>
        </is>
      </c>
      <c r="B125" s="164" t="n"/>
      <c r="C125" s="102" t="n">
        <v/>
      </c>
      <c r="D125" s="102" t="n">
        <v/>
      </c>
      <c r="E125" s="102" t="n">
        <v/>
      </c>
      <c r="F125" s="102" t="n">
        <v/>
      </c>
      <c r="G125" s="102" t="n">
        <v/>
      </c>
      <c r="H125" s="102" t="n">
        <v/>
      </c>
      <c r="I125" s="102" t="n">
        <v/>
      </c>
      <c r="J125" s="102" t="n"/>
      <c r="K125" s="102" t="n"/>
      <c r="L125" s="102" t="n"/>
      <c r="M125" s="102" t="n"/>
      <c r="N125" s="102" t="n"/>
      <c r="O125" s="102" t="n"/>
      <c r="P125" s="102" t="n"/>
      <c r="Q125" s="102" t="n"/>
      <c r="R125" s="102" t="n"/>
      <c r="S125" s="102" t="n"/>
      <c r="T125" s="102" t="n"/>
      <c r="U125" s="102" t="n"/>
      <c r="V125" s="102" t="n"/>
      <c r="W125" s="102" t="n"/>
      <c r="X125" s="102" t="n"/>
      <c r="Y125" s="102" t="n"/>
    </row>
    <row r="126" hidden="1" ht="52" customHeight="1" s="204" thickBot="1">
      <c r="A126" s="175" t="inlineStr">
        <is>
          <t>Bank Negara Indonesia (Persero) Tbk - SGD - Utang bank, nilai dalam mata uang asing</t>
        </is>
      </c>
      <c r="B126" s="164" t="n"/>
      <c r="C126" s="102" t="n">
        <v/>
      </c>
      <c r="D126" s="102" t="n">
        <v/>
      </c>
      <c r="E126" s="102" t="n">
        <v/>
      </c>
      <c r="F126" s="102" t="n">
        <v/>
      </c>
      <c r="G126" s="102" t="n">
        <v/>
      </c>
      <c r="H126" s="102" t="n">
        <v/>
      </c>
      <c r="I126" s="102" t="n">
        <v/>
      </c>
      <c r="J126" s="102" t="n"/>
      <c r="K126" s="102" t="n"/>
      <c r="L126" s="102" t="n"/>
      <c r="M126" s="102" t="n"/>
      <c r="N126" s="102" t="n"/>
      <c r="O126" s="102" t="n"/>
      <c r="P126" s="102" t="n"/>
      <c r="Q126" s="102" t="n"/>
      <c r="R126" s="102" t="n"/>
      <c r="S126" s="102" t="n"/>
      <c r="T126" s="102" t="n"/>
      <c r="U126" s="102" t="n"/>
      <c r="V126" s="102" t="n"/>
      <c r="W126" s="102" t="n"/>
      <c r="X126" s="102" t="n"/>
      <c r="Y126" s="102" t="n"/>
    </row>
    <row r="127" hidden="1" ht="35" customHeight="1" s="204" thickBot="1">
      <c r="A127" s="175" t="inlineStr">
        <is>
          <t>Bank Negara Indonesia (Persero) Tbk - SGD - Jumlah utang bank, kotor</t>
        </is>
      </c>
      <c r="B127" s="164" t="n"/>
      <c r="C127" s="102" t="n">
        <v/>
      </c>
      <c r="D127" s="102" t="n">
        <v/>
      </c>
      <c r="E127" s="102" t="n">
        <v/>
      </c>
      <c r="F127" s="102" t="n">
        <v/>
      </c>
      <c r="G127" s="102" t="n">
        <v/>
      </c>
      <c r="H127" s="102" t="n">
        <v/>
      </c>
      <c r="I127" s="102" t="n">
        <v/>
      </c>
      <c r="J127" s="102" t="n"/>
      <c r="K127" s="102" t="n"/>
      <c r="L127" s="102" t="n"/>
      <c r="M127" s="102" t="n"/>
      <c r="N127" s="102" t="n"/>
      <c r="O127" s="102" t="n"/>
      <c r="P127" s="102" t="n"/>
      <c r="Q127" s="102" t="n"/>
      <c r="R127" s="102" t="n"/>
      <c r="S127" s="102" t="n"/>
      <c r="T127" s="102" t="n"/>
      <c r="U127" s="102" t="n"/>
      <c r="V127" s="102" t="n"/>
      <c r="W127" s="102" t="n"/>
      <c r="X127" s="102" t="n"/>
      <c r="Y127" s="102" t="n"/>
    </row>
    <row r="128" hidden="1" ht="52" customHeight="1" s="204" thickBot="1">
      <c r="A128" s="175" t="inlineStr">
        <is>
          <t>Bank Negara Indonesia (Persero) Tbk - THB - Utang bank, nilai dalam mata uang asing</t>
        </is>
      </c>
      <c r="B128" s="164" t="n"/>
      <c r="C128" s="102" t="n">
        <v/>
      </c>
      <c r="D128" s="102" t="n">
        <v/>
      </c>
      <c r="E128" s="102" t="n">
        <v/>
      </c>
      <c r="F128" s="102" t="n">
        <v/>
      </c>
      <c r="G128" s="102" t="n">
        <v/>
      </c>
      <c r="H128" s="102" t="n">
        <v/>
      </c>
      <c r="I128" s="102" t="n">
        <v/>
      </c>
      <c r="J128" s="102" t="n"/>
      <c r="K128" s="102" t="n"/>
      <c r="L128" s="102" t="n"/>
      <c r="M128" s="102" t="n"/>
      <c r="N128" s="102" t="n"/>
      <c r="O128" s="102" t="n"/>
      <c r="P128" s="102" t="n"/>
      <c r="Q128" s="102" t="n"/>
      <c r="R128" s="102" t="n"/>
      <c r="S128" s="102" t="n"/>
      <c r="T128" s="102" t="n"/>
      <c r="U128" s="102" t="n"/>
      <c r="V128" s="102" t="n"/>
      <c r="W128" s="102" t="n"/>
      <c r="X128" s="102" t="n"/>
      <c r="Y128" s="102" t="n"/>
    </row>
    <row r="129" hidden="1" ht="35" customHeight="1" s="204" thickBot="1">
      <c r="A129" s="175" t="inlineStr">
        <is>
          <t>Bank Negara Indonesia (Persero) Tbk - THB - Jumlah utang bank, kotor</t>
        </is>
      </c>
      <c r="B129" s="164" t="n"/>
      <c r="C129" s="102" t="n">
        <v/>
      </c>
      <c r="D129" s="102" t="n">
        <v/>
      </c>
      <c r="E129" s="102" t="n">
        <v/>
      </c>
      <c r="F129" s="102" t="n">
        <v/>
      </c>
      <c r="G129" s="102" t="n">
        <v/>
      </c>
      <c r="H129" s="102" t="n">
        <v/>
      </c>
      <c r="I129" s="102" t="n">
        <v/>
      </c>
      <c r="J129" s="102" t="n"/>
      <c r="K129" s="102" t="n"/>
      <c r="L129" s="102" t="n"/>
      <c r="M129" s="102" t="n"/>
      <c r="N129" s="102" t="n"/>
      <c r="O129" s="102" t="n"/>
      <c r="P129" s="102" t="n"/>
      <c r="Q129" s="102" t="n"/>
      <c r="R129" s="102" t="n"/>
      <c r="S129" s="102" t="n"/>
      <c r="T129" s="102" t="n"/>
      <c r="U129" s="102" t="n"/>
      <c r="V129" s="102" t="n"/>
      <c r="W129" s="102" t="n"/>
      <c r="X129" s="102" t="n"/>
      <c r="Y129" s="102" t="n"/>
    </row>
    <row r="130" ht="52" customHeight="1" s="204" thickBot="1">
      <c r="A130" s="175" t="inlineStr">
        <is>
          <t>Bank Negara Indonesia (Persero) Tbk - USD - Utang bank, nilai dalam mata uang asing</t>
        </is>
      </c>
      <c r="B130" s="164" t="n"/>
      <c r="C130" s="102" t="n">
        <v/>
      </c>
      <c r="D130" s="102" t="n">
        <v/>
      </c>
      <c r="E130" s="102" t="n">
        <v/>
      </c>
      <c r="F130" s="102" t="n">
        <v>22650</v>
      </c>
      <c r="G130" s="102" t="n">
        <v>10350</v>
      </c>
      <c r="H130" s="102" t="n">
        <v/>
      </c>
      <c r="I130" s="102" t="n">
        <v/>
      </c>
      <c r="J130" s="102" t="n"/>
      <c r="K130" s="102" t="n"/>
      <c r="L130" s="102" t="n"/>
      <c r="M130" s="102" t="n"/>
      <c r="N130" s="102" t="n"/>
      <c r="O130" s="102" t="n"/>
      <c r="P130" s="102" t="n"/>
      <c r="Q130" s="102" t="n"/>
      <c r="R130" s="102" t="n"/>
      <c r="S130" s="102" t="n"/>
      <c r="T130" s="102" t="n"/>
      <c r="U130" s="102" t="n"/>
      <c r="V130" s="102" t="n"/>
      <c r="W130" s="102" t="n"/>
      <c r="X130" s="102" t="n"/>
      <c r="Y130" s="102" t="n"/>
    </row>
    <row r="131" ht="35" customHeight="1" s="204" thickBot="1">
      <c r="A131" s="175" t="inlineStr">
        <is>
          <t>Bank Negara Indonesia (Persero) Tbk - USD - Jumlah utang bank, kotor</t>
        </is>
      </c>
      <c r="B131" s="164" t="n"/>
      <c r="C131" s="102" t="n">
        <v/>
      </c>
      <c r="D131" s="102" t="n">
        <v/>
      </c>
      <c r="E131" s="102" t="n">
        <v/>
      </c>
      <c r="F131" s="102" t="n">
        <v>323.193</v>
      </c>
      <c r="G131" s="102" t="n">
        <v>162.816</v>
      </c>
      <c r="H131" s="102" t="n">
        <v/>
      </c>
      <c r="I131" s="102" t="n">
        <v/>
      </c>
      <c r="J131" s="102" t="n"/>
      <c r="K131" s="102" t="n"/>
      <c r="L131" s="102" t="n"/>
      <c r="M131" s="102" t="n"/>
      <c r="N131" s="102" t="n"/>
      <c r="O131" s="102" t="n"/>
      <c r="P131" s="102" t="n"/>
      <c r="Q131" s="102" t="n"/>
      <c r="R131" s="102" t="n"/>
      <c r="S131" s="102" t="n"/>
      <c r="T131" s="102" t="n"/>
      <c r="U131" s="102" t="n"/>
      <c r="V131" s="102" t="n"/>
      <c r="W131" s="102" t="n"/>
      <c r="X131" s="102" t="n"/>
      <c r="Y131" s="102" t="n"/>
    </row>
    <row r="132" hidden="1" ht="52" customHeight="1" s="204" thickBot="1">
      <c r="A132" s="175" t="inlineStr">
        <is>
          <t>Bank Negara Indonesia (Persero) Tbk - Mata uang lainnya - Utang bank, nilai dalam mata uang asing</t>
        </is>
      </c>
      <c r="B132" s="164" t="n"/>
      <c r="C132" s="102" t="n">
        <v/>
      </c>
      <c r="D132" s="102" t="n">
        <v/>
      </c>
      <c r="E132" s="102" t="n">
        <v/>
      </c>
      <c r="F132" s="102" t="n">
        <v/>
      </c>
      <c r="G132" s="102" t="n">
        <v/>
      </c>
      <c r="H132" s="102" t="n">
        <v/>
      </c>
      <c r="I132" s="102" t="n">
        <v/>
      </c>
      <c r="J132" s="102" t="n"/>
      <c r="K132" s="102" t="n"/>
      <c r="L132" s="102" t="n"/>
      <c r="M132" s="102" t="n"/>
      <c r="N132" s="102" t="n"/>
      <c r="O132" s="102" t="n"/>
      <c r="P132" s="102" t="n"/>
      <c r="Q132" s="102" t="n"/>
      <c r="R132" s="102" t="n"/>
      <c r="S132" s="102" t="n"/>
      <c r="T132" s="102" t="n"/>
      <c r="U132" s="102" t="n"/>
      <c r="V132" s="102" t="n"/>
      <c r="W132" s="102" t="n"/>
      <c r="X132" s="102" t="n"/>
      <c r="Y132" s="102" t="n"/>
    </row>
    <row r="133" hidden="1" ht="52" customHeight="1" s="204" thickBot="1">
      <c r="A133" s="175" t="inlineStr">
        <is>
          <t>Bank Negara Indonesia (Persero) Tbk - Mata uang lainnya - Jumlah utang bank, kotor</t>
        </is>
      </c>
      <c r="B133" s="164" t="n"/>
      <c r="C133" s="102" t="n">
        <v/>
      </c>
      <c r="D133" s="102" t="n">
        <v/>
      </c>
      <c r="E133" s="102" t="n">
        <v/>
      </c>
      <c r="F133" s="102" t="n">
        <v/>
      </c>
      <c r="G133" s="102" t="n">
        <v/>
      </c>
      <c r="H133" s="102" t="n">
        <v/>
      </c>
      <c r="I133" s="102" t="n">
        <v/>
      </c>
      <c r="J133" s="102" t="n"/>
      <c r="K133" s="102" t="n"/>
      <c r="L133" s="102" t="n"/>
      <c r="M133" s="102" t="n"/>
      <c r="N133" s="102" t="n"/>
      <c r="O133" s="102" t="n"/>
      <c r="P133" s="102" t="n"/>
      <c r="Q133" s="102" t="n"/>
      <c r="R133" s="102" t="n"/>
      <c r="S133" s="102" t="n"/>
      <c r="T133" s="102" t="n"/>
      <c r="U133" s="102" t="n"/>
      <c r="V133" s="102" t="n"/>
      <c r="W133" s="102" t="n"/>
      <c r="X133" s="102" t="n"/>
      <c r="Y133" s="102" t="n"/>
    </row>
    <row r="134" ht="52" customFormat="1" customHeight="1" s="161" thickBot="1">
      <c r="A134" s="166" t="inlineStr">
        <is>
          <t>Bank Negara Indonesia (Persero) Tbk - Total - Jumlah utang bank, kotor</t>
        </is>
      </c>
      <c r="B134" s="162" t="n"/>
      <c r="C134" s="104" t="n">
        <v/>
      </c>
      <c r="D134" s="104" t="n">
        <v/>
      </c>
      <c r="E134" s="104" t="n">
        <v/>
      </c>
      <c r="F134" s="104" t="n">
        <v>323.193</v>
      </c>
      <c r="G134" s="104" t="n">
        <v>162.816</v>
      </c>
      <c r="H134" s="104" t="n">
        <v/>
      </c>
      <c r="I134" s="104" t="n">
        <v/>
      </c>
      <c r="J134" s="104" t="n"/>
      <c r="K134" s="104" t="n"/>
      <c r="L134" s="104" t="n"/>
      <c r="M134" s="104" t="n"/>
      <c r="N134" s="104" t="n"/>
      <c r="O134" s="104" t="n"/>
      <c r="P134" s="104" t="n"/>
      <c r="Q134" s="104" t="n"/>
      <c r="R134" s="104" t="n"/>
      <c r="S134" s="104" t="n"/>
      <c r="T134" s="104" t="n"/>
      <c r="U134" s="104" t="n"/>
      <c r="V134" s="104" t="n"/>
      <c r="W134" s="104" t="n"/>
      <c r="X134" s="104" t="n"/>
      <c r="Y134" s="104" t="n"/>
    </row>
    <row r="135" hidden="1" ht="35" customHeight="1" s="204" thickBot="1">
      <c r="A135" s="175" t="inlineStr">
        <is>
          <t>Bank Jago Tbk - IDR - Utang bank, nilai dalam mata uang asing</t>
        </is>
      </c>
      <c r="B135" s="164" t="n"/>
      <c r="C135" s="102" t="n">
        <v/>
      </c>
      <c r="D135" s="102" t="n">
        <v/>
      </c>
      <c r="E135" s="102" t="n">
        <v/>
      </c>
      <c r="F135" s="102" t="n">
        <v/>
      </c>
      <c r="G135" s="102" t="n">
        <v/>
      </c>
      <c r="H135" s="102" t="n">
        <v/>
      </c>
      <c r="I135" s="102" t="n">
        <v/>
      </c>
      <c r="J135" s="102" t="n"/>
      <c r="K135" s="102" t="n"/>
      <c r="L135" s="102" t="n"/>
      <c r="M135" s="102" t="n"/>
      <c r="N135" s="102" t="n"/>
      <c r="O135" s="102" t="n"/>
      <c r="P135" s="102" t="n"/>
      <c r="Q135" s="102" t="n"/>
      <c r="R135" s="102" t="n"/>
      <c r="S135" s="102" t="n"/>
      <c r="T135" s="102" t="n"/>
      <c r="U135" s="102" t="n"/>
      <c r="V135" s="102" t="n"/>
      <c r="W135" s="102" t="n"/>
      <c r="X135" s="102" t="n"/>
      <c r="Y135" s="102" t="n"/>
    </row>
    <row r="136" hidden="1" ht="35" customHeight="1" s="204" thickBot="1">
      <c r="A136" s="175" t="inlineStr">
        <is>
          <t>Bank Jago Tbk - IDR - Jumlah utang bank, kotor</t>
        </is>
      </c>
      <c r="B136" s="164" t="n"/>
      <c r="C136" s="102" t="n">
        <v/>
      </c>
      <c r="D136" s="102" t="n">
        <v/>
      </c>
      <c r="E136" s="102" t="n">
        <v/>
      </c>
      <c r="F136" s="102" t="n">
        <v/>
      </c>
      <c r="G136" s="102" t="n">
        <v/>
      </c>
      <c r="H136" s="102" t="n">
        <v/>
      </c>
      <c r="I136" s="102" t="n">
        <v/>
      </c>
      <c r="J136" s="102" t="n"/>
      <c r="K136" s="102" t="n"/>
      <c r="L136" s="102" t="n"/>
      <c r="M136" s="102" t="n"/>
      <c r="N136" s="102" t="n"/>
      <c r="O136" s="102" t="n"/>
      <c r="P136" s="102" t="n"/>
      <c r="Q136" s="102" t="n"/>
      <c r="R136" s="102" t="n"/>
      <c r="S136" s="102" t="n"/>
      <c r="T136" s="102" t="n"/>
      <c r="U136" s="102" t="n"/>
      <c r="V136" s="102" t="n"/>
      <c r="W136" s="102" t="n"/>
      <c r="X136" s="102" t="n"/>
      <c r="Y136" s="102" t="n"/>
    </row>
    <row r="137" hidden="1" ht="35" customHeight="1" s="204" thickBot="1">
      <c r="A137" s="175" t="inlineStr">
        <is>
          <t>Bank Jago Tbk - AUD - Utang bank, nilai dalam mata uang asing</t>
        </is>
      </c>
      <c r="B137" s="164" t="n"/>
      <c r="C137" s="102" t="n">
        <v/>
      </c>
      <c r="D137" s="102" t="n">
        <v/>
      </c>
      <c r="E137" s="102" t="n">
        <v/>
      </c>
      <c r="F137" s="102" t="n">
        <v/>
      </c>
      <c r="G137" s="102" t="n">
        <v/>
      </c>
      <c r="H137" s="102" t="n">
        <v/>
      </c>
      <c r="I137" s="102" t="n">
        <v/>
      </c>
      <c r="J137" s="102" t="n"/>
      <c r="K137" s="102" t="n"/>
      <c r="L137" s="102" t="n"/>
      <c r="M137" s="102" t="n"/>
      <c r="N137" s="102" t="n"/>
      <c r="O137" s="102" t="n"/>
      <c r="P137" s="102" t="n"/>
      <c r="Q137" s="102" t="n"/>
      <c r="R137" s="102" t="n"/>
      <c r="S137" s="102" t="n"/>
      <c r="T137" s="102" t="n"/>
      <c r="U137" s="102" t="n"/>
      <c r="V137" s="102" t="n"/>
      <c r="W137" s="102" t="n"/>
      <c r="X137" s="102" t="n"/>
      <c r="Y137" s="102" t="n"/>
    </row>
    <row r="138" hidden="1" ht="35" customHeight="1" s="204" thickBot="1">
      <c r="A138" s="175" t="inlineStr">
        <is>
          <t>Bank Jago Tbk - AUD - Jumlah utang bank, kotor</t>
        </is>
      </c>
      <c r="B138" s="164" t="n"/>
      <c r="C138" s="102" t="n">
        <v/>
      </c>
      <c r="D138" s="102" t="n">
        <v/>
      </c>
      <c r="E138" s="102" t="n">
        <v/>
      </c>
      <c r="F138" s="102" t="n">
        <v/>
      </c>
      <c r="G138" s="102" t="n">
        <v/>
      </c>
      <c r="H138" s="102" t="n">
        <v/>
      </c>
      <c r="I138" s="102" t="n">
        <v/>
      </c>
      <c r="J138" s="102" t="n"/>
      <c r="K138" s="102" t="n"/>
      <c r="L138" s="102" t="n"/>
      <c r="M138" s="102" t="n"/>
      <c r="N138" s="102" t="n"/>
      <c r="O138" s="102" t="n"/>
      <c r="P138" s="102" t="n"/>
      <c r="Q138" s="102" t="n"/>
      <c r="R138" s="102" t="n"/>
      <c r="S138" s="102" t="n"/>
      <c r="T138" s="102" t="n"/>
      <c r="U138" s="102" t="n"/>
      <c r="V138" s="102" t="n"/>
      <c r="W138" s="102" t="n"/>
      <c r="X138" s="102" t="n"/>
      <c r="Y138" s="102" t="n"/>
    </row>
    <row r="139" hidden="1" ht="35" customHeight="1" s="204" thickBot="1">
      <c r="A139" s="175" t="inlineStr">
        <is>
          <t>Bank Jago Tbk - CAD - Utang bank, nilai dalam mata uang asing</t>
        </is>
      </c>
      <c r="B139" s="164" t="n"/>
      <c r="C139" s="102" t="n">
        <v/>
      </c>
      <c r="D139" s="102" t="n">
        <v/>
      </c>
      <c r="E139" s="102" t="n">
        <v/>
      </c>
      <c r="F139" s="102" t="n">
        <v/>
      </c>
      <c r="G139" s="102" t="n">
        <v/>
      </c>
      <c r="H139" s="102" t="n">
        <v/>
      </c>
      <c r="I139" s="102" t="n">
        <v/>
      </c>
      <c r="J139" s="102" t="n"/>
      <c r="K139" s="102" t="n"/>
      <c r="L139" s="102" t="n"/>
      <c r="M139" s="102" t="n"/>
      <c r="N139" s="102" t="n"/>
      <c r="O139" s="102" t="n"/>
      <c r="P139" s="102" t="n"/>
      <c r="Q139" s="102" t="n"/>
      <c r="R139" s="102" t="n"/>
      <c r="S139" s="102" t="n"/>
      <c r="T139" s="102" t="n"/>
      <c r="U139" s="102" t="n"/>
      <c r="V139" s="102" t="n"/>
      <c r="W139" s="102" t="n"/>
      <c r="X139" s="102" t="n"/>
      <c r="Y139" s="102" t="n"/>
    </row>
    <row r="140" hidden="1" ht="35" customHeight="1" s="204" thickBot="1">
      <c r="A140" s="175" t="inlineStr">
        <is>
          <t>Bank Jago Tbk - CAD - Jumlah utang bank, kotor</t>
        </is>
      </c>
      <c r="B140" s="164" t="n"/>
      <c r="C140" s="102" t="n">
        <v/>
      </c>
      <c r="D140" s="102" t="n">
        <v/>
      </c>
      <c r="E140" s="102" t="n">
        <v/>
      </c>
      <c r="F140" s="102" t="n">
        <v/>
      </c>
      <c r="G140" s="102" t="n">
        <v/>
      </c>
      <c r="H140" s="102" t="n">
        <v/>
      </c>
      <c r="I140" s="102" t="n">
        <v/>
      </c>
      <c r="J140" s="102" t="n"/>
      <c r="K140" s="102" t="n"/>
      <c r="L140" s="102" t="n"/>
      <c r="M140" s="102" t="n"/>
      <c r="N140" s="102" t="n"/>
      <c r="O140" s="102" t="n"/>
      <c r="P140" s="102" t="n"/>
      <c r="Q140" s="102" t="n"/>
      <c r="R140" s="102" t="n"/>
      <c r="S140" s="102" t="n"/>
      <c r="T140" s="102" t="n"/>
      <c r="U140" s="102" t="n"/>
      <c r="V140" s="102" t="n"/>
      <c r="W140" s="102" t="n"/>
      <c r="X140" s="102" t="n"/>
      <c r="Y140" s="102" t="n"/>
    </row>
    <row r="141" hidden="1" ht="35" customHeight="1" s="204" thickBot="1">
      <c r="A141" s="175" t="inlineStr">
        <is>
          <t>Bank Jago Tbk - CNY - Utang bank, nilai dalam mata uang asing</t>
        </is>
      </c>
      <c r="B141" s="164" t="n"/>
      <c r="C141" s="102" t="n">
        <v/>
      </c>
      <c r="D141" s="102" t="n">
        <v/>
      </c>
      <c r="E141" s="102" t="n">
        <v/>
      </c>
      <c r="F141" s="102" t="n">
        <v/>
      </c>
      <c r="G141" s="102" t="n">
        <v/>
      </c>
      <c r="H141" s="102" t="n">
        <v/>
      </c>
      <c r="I141" s="102" t="n">
        <v/>
      </c>
      <c r="J141" s="102" t="n"/>
      <c r="K141" s="102" t="n"/>
      <c r="L141" s="102" t="n"/>
      <c r="M141" s="102" t="n"/>
      <c r="N141" s="102" t="n"/>
      <c r="O141" s="102" t="n"/>
      <c r="P141" s="102" t="n"/>
      <c r="Q141" s="102" t="n"/>
      <c r="R141" s="102" t="n"/>
      <c r="S141" s="102" t="n"/>
      <c r="T141" s="102" t="n"/>
      <c r="U141" s="102" t="n"/>
      <c r="V141" s="102" t="n"/>
      <c r="W141" s="102" t="n"/>
      <c r="X141" s="102" t="n"/>
      <c r="Y141" s="102" t="n"/>
    </row>
    <row r="142" hidden="1" ht="35" customHeight="1" s="204" thickBot="1">
      <c r="A142" s="175" t="inlineStr">
        <is>
          <t>Bank Jago Tbk - CNY - Jumlah utang bank, kotor</t>
        </is>
      </c>
      <c r="B142" s="164" t="n"/>
      <c r="C142" s="102" t="n">
        <v/>
      </c>
      <c r="D142" s="102" t="n">
        <v/>
      </c>
      <c r="E142" s="102" t="n">
        <v/>
      </c>
      <c r="F142" s="102" t="n">
        <v/>
      </c>
      <c r="G142" s="102" t="n">
        <v/>
      </c>
      <c r="H142" s="102" t="n">
        <v/>
      </c>
      <c r="I142" s="102" t="n">
        <v/>
      </c>
      <c r="J142" s="102" t="n"/>
      <c r="K142" s="102" t="n"/>
      <c r="L142" s="102" t="n"/>
      <c r="M142" s="102" t="n"/>
      <c r="N142" s="102" t="n"/>
      <c r="O142" s="102" t="n"/>
      <c r="P142" s="102" t="n"/>
      <c r="Q142" s="102" t="n"/>
      <c r="R142" s="102" t="n"/>
      <c r="S142" s="102" t="n"/>
      <c r="T142" s="102" t="n"/>
      <c r="U142" s="102" t="n"/>
      <c r="V142" s="102" t="n"/>
      <c r="W142" s="102" t="n"/>
      <c r="X142" s="102" t="n"/>
      <c r="Y142" s="102" t="n"/>
    </row>
    <row r="143" hidden="1" ht="35" customHeight="1" s="204" thickBot="1">
      <c r="A143" s="175" t="inlineStr">
        <is>
          <t>Bank Jago Tbk - EUR - Utang bank, nilai dalam mata uang asing</t>
        </is>
      </c>
      <c r="B143" s="164" t="n"/>
      <c r="C143" s="102" t="n">
        <v/>
      </c>
      <c r="D143" s="102" t="n">
        <v/>
      </c>
      <c r="E143" s="102" t="n">
        <v/>
      </c>
      <c r="F143" s="102" t="n">
        <v/>
      </c>
      <c r="G143" s="102" t="n">
        <v/>
      </c>
      <c r="H143" s="102" t="n">
        <v/>
      </c>
      <c r="I143" s="102" t="n">
        <v/>
      </c>
      <c r="J143" s="102" t="n"/>
      <c r="K143" s="102" t="n"/>
      <c r="L143" s="102" t="n"/>
      <c r="M143" s="102" t="n"/>
      <c r="N143" s="102" t="n"/>
      <c r="O143" s="102" t="n"/>
      <c r="P143" s="102" t="n"/>
      <c r="Q143" s="102" t="n"/>
      <c r="R143" s="102" t="n"/>
      <c r="S143" s="102" t="n"/>
      <c r="T143" s="102" t="n"/>
      <c r="U143" s="102" t="n"/>
      <c r="V143" s="102" t="n"/>
      <c r="W143" s="102" t="n"/>
      <c r="X143" s="102" t="n"/>
      <c r="Y143" s="102" t="n"/>
    </row>
    <row r="144" hidden="1" ht="35" customHeight="1" s="204" thickBot="1">
      <c r="A144" s="175" t="inlineStr">
        <is>
          <t>Bank Jago Tbk - EUR - Jumlah utang bank, kotor</t>
        </is>
      </c>
      <c r="B144" s="164" t="n"/>
      <c r="C144" s="102" t="n">
        <v/>
      </c>
      <c r="D144" s="102" t="n">
        <v/>
      </c>
      <c r="E144" s="102" t="n">
        <v/>
      </c>
      <c r="F144" s="102" t="n">
        <v/>
      </c>
      <c r="G144" s="102" t="n">
        <v/>
      </c>
      <c r="H144" s="102" t="n">
        <v/>
      </c>
      <c r="I144" s="102" t="n">
        <v/>
      </c>
      <c r="J144" s="102" t="n"/>
      <c r="K144" s="102" t="n"/>
      <c r="L144" s="102" t="n"/>
      <c r="M144" s="102" t="n"/>
      <c r="N144" s="102" t="n"/>
      <c r="O144" s="102" t="n"/>
      <c r="P144" s="102" t="n"/>
      <c r="Q144" s="102" t="n"/>
      <c r="R144" s="102" t="n"/>
      <c r="S144" s="102" t="n"/>
      <c r="T144" s="102" t="n"/>
      <c r="U144" s="102" t="n"/>
      <c r="V144" s="102" t="n"/>
      <c r="W144" s="102" t="n"/>
      <c r="X144" s="102" t="n"/>
      <c r="Y144" s="102" t="n"/>
    </row>
    <row r="145" hidden="1" ht="35" customHeight="1" s="204" thickBot="1">
      <c r="A145" s="175" t="inlineStr">
        <is>
          <t>Bank Jago Tbk - HKD - Utang bank, nilai dalam mata uang asing</t>
        </is>
      </c>
      <c r="B145" s="164" t="n"/>
      <c r="C145" s="102" t="n">
        <v/>
      </c>
      <c r="D145" s="102" t="n">
        <v/>
      </c>
      <c r="E145" s="102" t="n">
        <v/>
      </c>
      <c r="F145" s="102" t="n">
        <v/>
      </c>
      <c r="G145" s="102" t="n">
        <v/>
      </c>
      <c r="H145" s="102" t="n">
        <v/>
      </c>
      <c r="I145" s="102" t="n">
        <v/>
      </c>
      <c r="J145" s="102" t="n"/>
      <c r="K145" s="102" t="n"/>
      <c r="L145" s="102" t="n"/>
      <c r="M145" s="102" t="n"/>
      <c r="N145" s="102" t="n"/>
      <c r="O145" s="102" t="n"/>
      <c r="P145" s="102" t="n"/>
      <c r="Q145" s="102" t="n"/>
      <c r="R145" s="102" t="n"/>
      <c r="S145" s="102" t="n"/>
      <c r="T145" s="102" t="n"/>
      <c r="U145" s="102" t="n"/>
      <c r="V145" s="102" t="n"/>
      <c r="W145" s="102" t="n"/>
      <c r="X145" s="102" t="n"/>
      <c r="Y145" s="102" t="n"/>
    </row>
    <row r="146" hidden="1" ht="35" customHeight="1" s="204" thickBot="1">
      <c r="A146" s="175" t="inlineStr">
        <is>
          <t>Bank Jago Tbk - HKD - Jumlah utang bank, kotor</t>
        </is>
      </c>
      <c r="B146" s="164" t="n"/>
      <c r="C146" s="102" t="n">
        <v/>
      </c>
      <c r="D146" s="102" t="n">
        <v/>
      </c>
      <c r="E146" s="102" t="n">
        <v/>
      </c>
      <c r="F146" s="102" t="n">
        <v/>
      </c>
      <c r="G146" s="102" t="n">
        <v/>
      </c>
      <c r="H146" s="102" t="n">
        <v/>
      </c>
      <c r="I146" s="102" t="n">
        <v/>
      </c>
      <c r="J146" s="102" t="n"/>
      <c r="K146" s="102" t="n"/>
      <c r="L146" s="102" t="n"/>
      <c r="M146" s="102" t="n"/>
      <c r="N146" s="102" t="n"/>
      <c r="O146" s="102" t="n"/>
      <c r="P146" s="102" t="n"/>
      <c r="Q146" s="102" t="n"/>
      <c r="R146" s="102" t="n"/>
      <c r="S146" s="102" t="n"/>
      <c r="T146" s="102" t="n"/>
      <c r="U146" s="102" t="n"/>
      <c r="V146" s="102" t="n"/>
      <c r="W146" s="102" t="n"/>
      <c r="X146" s="102" t="n"/>
      <c r="Y146" s="102" t="n"/>
    </row>
    <row r="147" hidden="1" ht="35" customHeight="1" s="204" thickBot="1">
      <c r="A147" s="175" t="inlineStr">
        <is>
          <t>Bank Jago Tbk - GBP - Utang bank, nilai dalam mata uang asing</t>
        </is>
      </c>
      <c r="B147" s="164" t="n"/>
      <c r="C147" s="102" t="n">
        <v/>
      </c>
      <c r="D147" s="102" t="n">
        <v/>
      </c>
      <c r="E147" s="102" t="n">
        <v/>
      </c>
      <c r="F147" s="102" t="n">
        <v/>
      </c>
      <c r="G147" s="102" t="n">
        <v/>
      </c>
      <c r="H147" s="102" t="n">
        <v/>
      </c>
      <c r="I147" s="102" t="n">
        <v/>
      </c>
      <c r="J147" s="102" t="n"/>
      <c r="K147" s="102" t="n"/>
      <c r="L147" s="102" t="n"/>
      <c r="M147" s="102" t="n"/>
      <c r="N147" s="102" t="n"/>
      <c r="O147" s="102" t="n"/>
      <c r="P147" s="102" t="n"/>
      <c r="Q147" s="102" t="n"/>
      <c r="R147" s="102" t="n"/>
      <c r="S147" s="102" t="n"/>
      <c r="T147" s="102" t="n"/>
      <c r="U147" s="102" t="n"/>
      <c r="V147" s="102" t="n"/>
      <c r="W147" s="102" t="n"/>
      <c r="X147" s="102" t="n"/>
      <c r="Y147" s="102" t="n"/>
    </row>
    <row r="148" hidden="1" ht="35" customHeight="1" s="204" thickBot="1">
      <c r="A148" s="175" t="inlineStr">
        <is>
          <t>Bank Jago Tbk - GBP - Jumlah utang bank, kotor</t>
        </is>
      </c>
      <c r="B148" s="164" t="n"/>
      <c r="C148" s="102" t="n">
        <v/>
      </c>
      <c r="D148" s="102" t="n">
        <v/>
      </c>
      <c r="E148" s="102" t="n">
        <v/>
      </c>
      <c r="F148" s="102" t="n">
        <v/>
      </c>
      <c r="G148" s="102" t="n">
        <v/>
      </c>
      <c r="H148" s="102" t="n">
        <v/>
      </c>
      <c r="I148" s="102" t="n">
        <v/>
      </c>
      <c r="J148" s="102" t="n"/>
      <c r="K148" s="102" t="n"/>
      <c r="L148" s="102" t="n"/>
      <c r="M148" s="102" t="n"/>
      <c r="N148" s="102" t="n"/>
      <c r="O148" s="102" t="n"/>
      <c r="P148" s="102" t="n"/>
      <c r="Q148" s="102" t="n"/>
      <c r="R148" s="102" t="n"/>
      <c r="S148" s="102" t="n"/>
      <c r="T148" s="102" t="n"/>
      <c r="U148" s="102" t="n"/>
      <c r="V148" s="102" t="n"/>
      <c r="W148" s="102" t="n"/>
      <c r="X148" s="102" t="n"/>
      <c r="Y148" s="102" t="n"/>
    </row>
    <row r="149" hidden="1" ht="35" customHeight="1" s="204" thickBot="1">
      <c r="A149" s="175" t="inlineStr">
        <is>
          <t>Bank Jago Tbk - JPY - Utang bank, nilai dalam mata uang asing</t>
        </is>
      </c>
      <c r="B149" s="164" t="n"/>
      <c r="C149" s="102" t="n">
        <v/>
      </c>
      <c r="D149" s="102" t="n">
        <v/>
      </c>
      <c r="E149" s="102" t="n">
        <v/>
      </c>
      <c r="F149" s="102" t="n">
        <v/>
      </c>
      <c r="G149" s="102" t="n">
        <v/>
      </c>
      <c r="H149" s="102" t="n">
        <v/>
      </c>
      <c r="I149" s="102" t="n">
        <v/>
      </c>
      <c r="J149" s="102" t="n"/>
      <c r="K149" s="102" t="n"/>
      <c r="L149" s="102" t="n"/>
      <c r="M149" s="102" t="n"/>
      <c r="N149" s="102" t="n"/>
      <c r="O149" s="102" t="n"/>
      <c r="P149" s="102" t="n"/>
      <c r="Q149" s="102" t="n"/>
      <c r="R149" s="102" t="n"/>
      <c r="S149" s="102" t="n"/>
      <c r="T149" s="102" t="n"/>
      <c r="U149" s="102" t="n"/>
      <c r="V149" s="102" t="n"/>
      <c r="W149" s="102" t="n"/>
      <c r="X149" s="102" t="n"/>
      <c r="Y149" s="102" t="n"/>
    </row>
    <row r="150" hidden="1" ht="35" customHeight="1" s="204" thickBot="1">
      <c r="A150" s="175" t="inlineStr">
        <is>
          <t>Bank Jago Tbk - JPY - Jumlah utang bank, kotor</t>
        </is>
      </c>
      <c r="B150" s="164" t="n"/>
      <c r="C150" s="102" t="n">
        <v/>
      </c>
      <c r="D150" s="102" t="n">
        <v/>
      </c>
      <c r="E150" s="102" t="n">
        <v/>
      </c>
      <c r="F150" s="102" t="n">
        <v/>
      </c>
      <c r="G150" s="102" t="n">
        <v/>
      </c>
      <c r="H150" s="102" t="n">
        <v/>
      </c>
      <c r="I150" s="102" t="n">
        <v/>
      </c>
      <c r="J150" s="102" t="n"/>
      <c r="K150" s="102" t="n"/>
      <c r="L150" s="102" t="n"/>
      <c r="M150" s="102" t="n"/>
      <c r="N150" s="102" t="n"/>
      <c r="O150" s="102" t="n"/>
      <c r="P150" s="102" t="n"/>
      <c r="Q150" s="102" t="n"/>
      <c r="R150" s="102" t="n"/>
      <c r="S150" s="102" t="n"/>
      <c r="T150" s="102" t="n"/>
      <c r="U150" s="102" t="n"/>
      <c r="V150" s="102" t="n"/>
      <c r="W150" s="102" t="n"/>
      <c r="X150" s="102" t="n"/>
      <c r="Y150" s="102" t="n"/>
    </row>
    <row r="151" hidden="1" ht="35" customHeight="1" s="204" thickBot="1">
      <c r="A151" s="175" t="inlineStr">
        <is>
          <t>Bank Jago Tbk - SGD - Utang bank, nilai dalam mata uang asing</t>
        </is>
      </c>
      <c r="B151" s="164" t="n"/>
      <c r="C151" s="102" t="n">
        <v/>
      </c>
      <c r="D151" s="102" t="n">
        <v/>
      </c>
      <c r="E151" s="102" t="n">
        <v/>
      </c>
      <c r="F151" s="102" t="n">
        <v/>
      </c>
      <c r="G151" s="102" t="n">
        <v/>
      </c>
      <c r="H151" s="102" t="n">
        <v/>
      </c>
      <c r="I151" s="102" t="n">
        <v/>
      </c>
      <c r="J151" s="102" t="n"/>
      <c r="K151" s="102" t="n"/>
      <c r="L151" s="102" t="n"/>
      <c r="M151" s="102" t="n"/>
      <c r="N151" s="102" t="n"/>
      <c r="O151" s="102" t="n"/>
      <c r="P151" s="102" t="n"/>
      <c r="Q151" s="102" t="n"/>
      <c r="R151" s="102" t="n"/>
      <c r="S151" s="102" t="n"/>
      <c r="T151" s="102" t="n"/>
      <c r="U151" s="102" t="n"/>
      <c r="V151" s="102" t="n"/>
      <c r="W151" s="102" t="n"/>
      <c r="X151" s="102" t="n"/>
      <c r="Y151" s="102" t="n"/>
    </row>
    <row r="152" hidden="1" ht="35" customHeight="1" s="204" thickBot="1">
      <c r="A152" s="175" t="inlineStr">
        <is>
          <t>Bank Jago Tbk - SGD - Jumlah utang bank, kotor</t>
        </is>
      </c>
      <c r="B152" s="164" t="n"/>
      <c r="C152" s="102" t="n">
        <v/>
      </c>
      <c r="D152" s="102" t="n">
        <v/>
      </c>
      <c r="E152" s="102" t="n">
        <v/>
      </c>
      <c r="F152" s="102" t="n">
        <v/>
      </c>
      <c r="G152" s="102" t="n">
        <v/>
      </c>
      <c r="H152" s="102" t="n">
        <v/>
      </c>
      <c r="I152" s="102" t="n">
        <v/>
      </c>
      <c r="J152" s="102" t="n"/>
      <c r="K152" s="102" t="n"/>
      <c r="L152" s="102" t="n"/>
      <c r="M152" s="102" t="n"/>
      <c r="N152" s="102" t="n"/>
      <c r="O152" s="102" t="n"/>
      <c r="P152" s="102" t="n"/>
      <c r="Q152" s="102" t="n"/>
      <c r="R152" s="102" t="n"/>
      <c r="S152" s="102" t="n"/>
      <c r="T152" s="102" t="n"/>
      <c r="U152" s="102" t="n"/>
      <c r="V152" s="102" t="n"/>
      <c r="W152" s="102" t="n"/>
      <c r="X152" s="102" t="n"/>
      <c r="Y152" s="102" t="n"/>
    </row>
    <row r="153" hidden="1" ht="35" customHeight="1" s="204" thickBot="1">
      <c r="A153" s="175" t="inlineStr">
        <is>
          <t>Bank Jago Tbk - THB - Utang bank, nilai dalam mata uang asing</t>
        </is>
      </c>
      <c r="B153" s="164" t="n"/>
      <c r="C153" s="102" t="n">
        <v/>
      </c>
      <c r="D153" s="102" t="n">
        <v/>
      </c>
      <c r="E153" s="102" t="n">
        <v/>
      </c>
      <c r="F153" s="102" t="n">
        <v/>
      </c>
      <c r="G153" s="102" t="n">
        <v/>
      </c>
      <c r="H153" s="102" t="n">
        <v/>
      </c>
      <c r="I153" s="102" t="n">
        <v/>
      </c>
      <c r="J153" s="102" t="n"/>
      <c r="K153" s="102" t="n"/>
      <c r="L153" s="102" t="n"/>
      <c r="M153" s="102" t="n"/>
      <c r="N153" s="102" t="n"/>
      <c r="O153" s="102" t="n"/>
      <c r="P153" s="102" t="n"/>
      <c r="Q153" s="102" t="n"/>
      <c r="R153" s="102" t="n"/>
      <c r="S153" s="102" t="n"/>
      <c r="T153" s="102" t="n"/>
      <c r="U153" s="102" t="n"/>
      <c r="V153" s="102" t="n"/>
      <c r="W153" s="102" t="n"/>
      <c r="X153" s="102" t="n"/>
      <c r="Y153" s="102" t="n"/>
    </row>
    <row r="154" hidden="1" ht="35" customHeight="1" s="204" thickBot="1">
      <c r="A154" s="175" t="inlineStr">
        <is>
          <t>Bank Jago Tbk - THB - Jumlah utang bank, kotor</t>
        </is>
      </c>
      <c r="B154" s="164" t="n"/>
      <c r="C154" s="102" t="n">
        <v/>
      </c>
      <c r="D154" s="102" t="n">
        <v/>
      </c>
      <c r="E154" s="102" t="n">
        <v/>
      </c>
      <c r="F154" s="102" t="n">
        <v/>
      </c>
      <c r="G154" s="102" t="n">
        <v/>
      </c>
      <c r="H154" s="102" t="n">
        <v/>
      </c>
      <c r="I154" s="102" t="n">
        <v/>
      </c>
      <c r="J154" s="102" t="n"/>
      <c r="K154" s="102" t="n"/>
      <c r="L154" s="102" t="n"/>
      <c r="M154" s="102" t="n"/>
      <c r="N154" s="102" t="n"/>
      <c r="O154" s="102" t="n"/>
      <c r="P154" s="102" t="n"/>
      <c r="Q154" s="102" t="n"/>
      <c r="R154" s="102" t="n"/>
      <c r="S154" s="102" t="n"/>
      <c r="T154" s="102" t="n"/>
      <c r="U154" s="102" t="n"/>
      <c r="V154" s="102" t="n"/>
      <c r="W154" s="102" t="n"/>
      <c r="X154" s="102" t="n"/>
      <c r="Y154" s="102" t="n"/>
    </row>
    <row r="155" hidden="1" ht="35" customHeight="1" s="204" thickBot="1">
      <c r="A155" s="175" t="inlineStr">
        <is>
          <t>Bank Jago Tbk - USD - Utang bank, nilai dalam mata uang asing</t>
        </is>
      </c>
      <c r="B155" s="164" t="n"/>
      <c r="C155" s="102" t="n">
        <v/>
      </c>
      <c r="D155" s="102" t="n">
        <v/>
      </c>
      <c r="E155" s="102" t="n">
        <v/>
      </c>
      <c r="F155" s="102" t="n">
        <v/>
      </c>
      <c r="G155" s="102" t="n">
        <v/>
      </c>
      <c r="H155" s="102" t="n">
        <v/>
      </c>
      <c r="I155" s="102" t="n">
        <v/>
      </c>
      <c r="J155" s="102" t="n"/>
      <c r="K155" s="102" t="n"/>
      <c r="L155" s="102" t="n"/>
      <c r="M155" s="102" t="n"/>
      <c r="N155" s="102" t="n"/>
      <c r="O155" s="102" t="n"/>
      <c r="P155" s="102" t="n"/>
      <c r="Q155" s="102" t="n"/>
      <c r="R155" s="102" t="n"/>
      <c r="S155" s="102" t="n"/>
      <c r="T155" s="102" t="n"/>
      <c r="U155" s="102" t="n"/>
      <c r="V155" s="102" t="n"/>
      <c r="W155" s="102" t="n"/>
      <c r="X155" s="102" t="n"/>
      <c r="Y155" s="102" t="n"/>
    </row>
    <row r="156" hidden="1" ht="35" customHeight="1" s="204" thickBot="1">
      <c r="A156" s="175" t="inlineStr">
        <is>
          <t>Bank Jago Tbk - USD - Jumlah utang bank, kotor</t>
        </is>
      </c>
      <c r="B156" s="164" t="n"/>
      <c r="C156" s="102" t="n">
        <v/>
      </c>
      <c r="D156" s="102" t="n">
        <v/>
      </c>
      <c r="E156" s="102" t="n">
        <v/>
      </c>
      <c r="F156" s="102" t="n">
        <v/>
      </c>
      <c r="G156" s="102" t="n">
        <v/>
      </c>
      <c r="H156" s="102" t="n">
        <v/>
      </c>
      <c r="I156" s="102" t="n">
        <v/>
      </c>
      <c r="J156" s="102" t="n"/>
      <c r="K156" s="102" t="n"/>
      <c r="L156" s="102" t="n"/>
      <c r="M156" s="102" t="n"/>
      <c r="N156" s="102" t="n"/>
      <c r="O156" s="102" t="n"/>
      <c r="P156" s="102" t="n"/>
      <c r="Q156" s="102" t="n"/>
      <c r="R156" s="102" t="n"/>
      <c r="S156" s="102" t="n"/>
      <c r="T156" s="102" t="n"/>
      <c r="U156" s="102" t="n"/>
      <c r="V156" s="102" t="n"/>
      <c r="W156" s="102" t="n"/>
      <c r="X156" s="102" t="n"/>
      <c r="Y156" s="102" t="n"/>
    </row>
    <row r="157" hidden="1" ht="52" customHeight="1" s="204" thickBot="1">
      <c r="A157" s="175" t="inlineStr">
        <is>
          <t>Bank Jago Tbk - Mata uang lainnya - Utang bank, nilai dalam mata uang asing</t>
        </is>
      </c>
      <c r="B157" s="164" t="n"/>
      <c r="C157" s="102" t="n">
        <v/>
      </c>
      <c r="D157" s="102" t="n">
        <v/>
      </c>
      <c r="E157" s="102" t="n">
        <v/>
      </c>
      <c r="F157" s="102" t="n">
        <v/>
      </c>
      <c r="G157" s="102" t="n">
        <v/>
      </c>
      <c r="H157" s="102" t="n">
        <v/>
      </c>
      <c r="I157" s="102" t="n">
        <v/>
      </c>
      <c r="J157" s="102" t="n"/>
      <c r="K157" s="102" t="n"/>
      <c r="L157" s="102" t="n"/>
      <c r="M157" s="102" t="n"/>
      <c r="N157" s="102" t="n"/>
      <c r="O157" s="102" t="n"/>
      <c r="P157" s="102" t="n"/>
      <c r="Q157" s="102" t="n"/>
      <c r="R157" s="102" t="n"/>
      <c r="S157" s="102" t="n"/>
      <c r="T157" s="102" t="n"/>
      <c r="U157" s="102" t="n"/>
      <c r="V157" s="102" t="n"/>
      <c r="W157" s="102" t="n"/>
      <c r="X157" s="102" t="n"/>
      <c r="Y157" s="102" t="n"/>
    </row>
    <row r="158" hidden="1" ht="35" customHeight="1" s="204" thickBot="1">
      <c r="A158" s="175" t="inlineStr">
        <is>
          <t>Bank Jago Tbk - Mata uang lainnya - Jumlah utang bank, kotor</t>
        </is>
      </c>
      <c r="B158" s="164" t="n"/>
      <c r="C158" s="102" t="n">
        <v/>
      </c>
      <c r="D158" s="102" t="n">
        <v/>
      </c>
      <c r="E158" s="102" t="n">
        <v/>
      </c>
      <c r="F158" s="102" t="n">
        <v/>
      </c>
      <c r="G158" s="102" t="n">
        <v/>
      </c>
      <c r="H158" s="102" t="n">
        <v/>
      </c>
      <c r="I158" s="102" t="n">
        <v/>
      </c>
      <c r="J158" s="102" t="n"/>
      <c r="K158" s="102" t="n"/>
      <c r="L158" s="102" t="n"/>
      <c r="M158" s="102" t="n"/>
      <c r="N158" s="102" t="n"/>
      <c r="O158" s="102" t="n"/>
      <c r="P158" s="102" t="n"/>
      <c r="Q158" s="102" t="n"/>
      <c r="R158" s="102" t="n"/>
      <c r="S158" s="102" t="n"/>
      <c r="T158" s="102" t="n"/>
      <c r="U158" s="102" t="n"/>
      <c r="V158" s="102" t="n"/>
      <c r="W158" s="102" t="n"/>
      <c r="X158" s="102" t="n"/>
      <c r="Y158" s="102" t="n"/>
    </row>
    <row r="159" ht="35" customFormat="1" customHeight="1" s="161" thickBot="1">
      <c r="A159" s="166" t="inlineStr">
        <is>
          <t>Bank Jago Tbk - Total - Jumlah utang bank, kotor</t>
        </is>
      </c>
      <c r="B159" s="162" t="n"/>
      <c r="C159" s="104" t="n">
        <v/>
      </c>
      <c r="D159" s="104" t="n">
        <v/>
      </c>
      <c r="E159" s="104" t="n">
        <v/>
      </c>
      <c r="F159" s="104" t="n">
        <v/>
      </c>
      <c r="G159" s="104" t="n">
        <v/>
      </c>
      <c r="H159" s="104" t="n">
        <v/>
      </c>
      <c r="I159" s="104" t="n">
        <v/>
      </c>
      <c r="J159" s="104" t="n"/>
      <c r="K159" s="104" t="n"/>
      <c r="L159" s="104" t="n"/>
      <c r="M159" s="104" t="n"/>
      <c r="N159" s="104" t="n"/>
      <c r="O159" s="104" t="n"/>
      <c r="P159" s="104" t="n"/>
      <c r="Q159" s="104" t="n"/>
      <c r="R159" s="104" t="n"/>
      <c r="S159" s="104" t="n"/>
      <c r="T159" s="104" t="n"/>
      <c r="U159" s="104" t="n"/>
      <c r="V159" s="104" t="n"/>
      <c r="W159" s="104" t="n"/>
      <c r="X159" s="104" t="n"/>
      <c r="Y159" s="104" t="n"/>
    </row>
    <row r="160" hidden="1" ht="35" customHeight="1" s="204" thickBot="1">
      <c r="A160" s="175" t="inlineStr">
        <is>
          <t>Bank Permata Tbk - IDR - Utang bank, nilai dalam mata uang asing</t>
        </is>
      </c>
      <c r="B160" s="164" t="n"/>
      <c r="C160" s="102" t="n">
        <v/>
      </c>
      <c r="D160" s="102" t="n">
        <v/>
      </c>
      <c r="E160" s="102" t="n">
        <v/>
      </c>
      <c r="F160" s="102" t="n">
        <v/>
      </c>
      <c r="G160" s="102" t="n">
        <v/>
      </c>
      <c r="H160" s="102" t="n">
        <v/>
      </c>
      <c r="I160" s="102" t="n">
        <v/>
      </c>
      <c r="J160" s="102" t="n"/>
      <c r="K160" s="102" t="n"/>
      <c r="L160" s="102" t="n"/>
      <c r="M160" s="102" t="n"/>
      <c r="N160" s="102" t="n"/>
      <c r="O160" s="102" t="n"/>
      <c r="P160" s="102" t="n"/>
      <c r="Q160" s="102" t="n"/>
      <c r="R160" s="102" t="n"/>
      <c r="S160" s="102" t="n"/>
      <c r="T160" s="102" t="n"/>
      <c r="U160" s="102" t="n"/>
      <c r="V160" s="102" t="n"/>
      <c r="W160" s="102" t="n"/>
      <c r="X160" s="102" t="n"/>
      <c r="Y160" s="102" t="n"/>
    </row>
    <row r="161" hidden="1" ht="35" customHeight="1" s="204" thickBot="1">
      <c r="A161" s="175" t="inlineStr">
        <is>
          <t>Bank Permata Tbk - IDR - Jumlah utang bank, kotor</t>
        </is>
      </c>
      <c r="B161" s="164" t="n"/>
      <c r="C161" s="102" t="n">
        <v/>
      </c>
      <c r="D161" s="102" t="n">
        <v/>
      </c>
      <c r="E161" s="102" t="n">
        <v/>
      </c>
      <c r="F161" s="102" t="n">
        <v/>
      </c>
      <c r="G161" s="102" t="n">
        <v/>
      </c>
      <c r="H161" s="102" t="n">
        <v/>
      </c>
      <c r="I161" s="102" t="n">
        <v/>
      </c>
      <c r="J161" s="102" t="n"/>
      <c r="K161" s="102" t="n"/>
      <c r="L161" s="102" t="n"/>
      <c r="M161" s="102" t="n"/>
      <c r="N161" s="102" t="n"/>
      <c r="O161" s="102" t="n"/>
      <c r="P161" s="102" t="n"/>
      <c r="Q161" s="102" t="n"/>
      <c r="R161" s="102" t="n"/>
      <c r="S161" s="102" t="n"/>
      <c r="T161" s="102" t="n"/>
      <c r="U161" s="102" t="n"/>
      <c r="V161" s="102" t="n"/>
      <c r="W161" s="102" t="n"/>
      <c r="X161" s="102" t="n"/>
      <c r="Y161" s="102" t="n"/>
    </row>
    <row r="162" hidden="1" ht="35" customHeight="1" s="204" thickBot="1">
      <c r="A162" s="175" t="inlineStr">
        <is>
          <t>Bank Permata Tbk - AUD - Utang bank, nilai dalam mata uang asing</t>
        </is>
      </c>
      <c r="B162" s="164" t="n"/>
      <c r="C162" s="102" t="n">
        <v/>
      </c>
      <c r="D162" s="102" t="n">
        <v/>
      </c>
      <c r="E162" s="102" t="n">
        <v/>
      </c>
      <c r="F162" s="102" t="n">
        <v/>
      </c>
      <c r="G162" s="102" t="n">
        <v/>
      </c>
      <c r="H162" s="102" t="n">
        <v/>
      </c>
      <c r="I162" s="102" t="n">
        <v/>
      </c>
      <c r="J162" s="102" t="n"/>
      <c r="K162" s="102" t="n"/>
      <c r="L162" s="102" t="n"/>
      <c r="M162" s="102" t="n"/>
      <c r="N162" s="102" t="n"/>
      <c r="O162" s="102" t="n"/>
      <c r="P162" s="102" t="n"/>
      <c r="Q162" s="102" t="n"/>
      <c r="R162" s="102" t="n"/>
      <c r="S162" s="102" t="n"/>
      <c r="T162" s="102" t="n"/>
      <c r="U162" s="102" t="n"/>
      <c r="V162" s="102" t="n"/>
      <c r="W162" s="102" t="n"/>
      <c r="X162" s="102" t="n"/>
      <c r="Y162" s="102" t="n"/>
    </row>
    <row r="163" hidden="1" ht="35" customHeight="1" s="204" thickBot="1">
      <c r="A163" s="175" t="inlineStr">
        <is>
          <t>Bank Permata Tbk - AUD - Jumlah utang bank, kotor</t>
        </is>
      </c>
      <c r="B163" s="164" t="n"/>
      <c r="C163" s="102" t="n">
        <v/>
      </c>
      <c r="D163" s="102" t="n">
        <v/>
      </c>
      <c r="E163" s="102" t="n">
        <v/>
      </c>
      <c r="F163" s="102" t="n">
        <v/>
      </c>
      <c r="G163" s="102" t="n">
        <v/>
      </c>
      <c r="H163" s="102" t="n">
        <v/>
      </c>
      <c r="I163" s="102" t="n">
        <v/>
      </c>
      <c r="J163" s="102" t="n"/>
      <c r="K163" s="102" t="n"/>
      <c r="L163" s="102" t="n"/>
      <c r="M163" s="102" t="n"/>
      <c r="N163" s="102" t="n"/>
      <c r="O163" s="102" t="n"/>
      <c r="P163" s="102" t="n"/>
      <c r="Q163" s="102" t="n"/>
      <c r="R163" s="102" t="n"/>
      <c r="S163" s="102" t="n"/>
      <c r="T163" s="102" t="n"/>
      <c r="U163" s="102" t="n"/>
      <c r="V163" s="102" t="n"/>
      <c r="W163" s="102" t="n"/>
      <c r="X163" s="102" t="n"/>
      <c r="Y163" s="102" t="n"/>
    </row>
    <row r="164" hidden="1" ht="35" customHeight="1" s="204" thickBot="1">
      <c r="A164" s="175" t="inlineStr">
        <is>
          <t>Bank Permata Tbk - CAD - Utang bank, nilai dalam mata uang asing</t>
        </is>
      </c>
      <c r="B164" s="164" t="n"/>
      <c r="C164" s="102" t="n">
        <v/>
      </c>
      <c r="D164" s="102" t="n">
        <v/>
      </c>
      <c r="E164" s="102" t="n">
        <v/>
      </c>
      <c r="F164" s="102" t="n">
        <v/>
      </c>
      <c r="G164" s="102" t="n">
        <v/>
      </c>
      <c r="H164" s="102" t="n">
        <v/>
      </c>
      <c r="I164" s="102" t="n">
        <v/>
      </c>
      <c r="J164" s="102" t="n"/>
      <c r="K164" s="102" t="n"/>
      <c r="L164" s="102" t="n"/>
      <c r="M164" s="102" t="n"/>
      <c r="N164" s="102" t="n"/>
      <c r="O164" s="102" t="n"/>
      <c r="P164" s="102" t="n"/>
      <c r="Q164" s="102" t="n"/>
      <c r="R164" s="102" t="n"/>
      <c r="S164" s="102" t="n"/>
      <c r="T164" s="102" t="n"/>
      <c r="U164" s="102" t="n"/>
      <c r="V164" s="102" t="n"/>
      <c r="W164" s="102" t="n"/>
      <c r="X164" s="102" t="n"/>
      <c r="Y164" s="102" t="n"/>
    </row>
    <row r="165" hidden="1" ht="35" customHeight="1" s="204" thickBot="1">
      <c r="A165" s="175" t="inlineStr">
        <is>
          <t>Bank Permata Tbk - CAD - Jumlah utang bank, kotor</t>
        </is>
      </c>
      <c r="B165" s="164" t="n"/>
      <c r="C165" s="102" t="n">
        <v/>
      </c>
      <c r="D165" s="102" t="n">
        <v/>
      </c>
      <c r="E165" s="102" t="n">
        <v/>
      </c>
      <c r="F165" s="102" t="n">
        <v/>
      </c>
      <c r="G165" s="102" t="n">
        <v/>
      </c>
      <c r="H165" s="102" t="n">
        <v/>
      </c>
      <c r="I165" s="102" t="n">
        <v/>
      </c>
      <c r="J165" s="102" t="n"/>
      <c r="K165" s="102" t="n"/>
      <c r="L165" s="102" t="n"/>
      <c r="M165" s="102" t="n"/>
      <c r="N165" s="102" t="n"/>
      <c r="O165" s="102" t="n"/>
      <c r="P165" s="102" t="n"/>
      <c r="Q165" s="102" t="n"/>
      <c r="R165" s="102" t="n"/>
      <c r="S165" s="102" t="n"/>
      <c r="T165" s="102" t="n"/>
      <c r="U165" s="102" t="n"/>
      <c r="V165" s="102" t="n"/>
      <c r="W165" s="102" t="n"/>
      <c r="X165" s="102" t="n"/>
      <c r="Y165" s="102" t="n"/>
    </row>
    <row r="166" hidden="1" ht="35" customHeight="1" s="204" thickBot="1">
      <c r="A166" s="175" t="inlineStr">
        <is>
          <t>Bank Permata Tbk - CNY - Utang bank, nilai dalam mata uang asing</t>
        </is>
      </c>
      <c r="B166" s="164" t="n"/>
      <c r="C166" s="102" t="n">
        <v/>
      </c>
      <c r="D166" s="102" t="n">
        <v/>
      </c>
      <c r="E166" s="102" t="n">
        <v/>
      </c>
      <c r="F166" s="102" t="n">
        <v/>
      </c>
      <c r="G166" s="102" t="n">
        <v/>
      </c>
      <c r="H166" s="102" t="n">
        <v/>
      </c>
      <c r="I166" s="102" t="n">
        <v/>
      </c>
      <c r="J166" s="102" t="n"/>
      <c r="K166" s="102" t="n"/>
      <c r="L166" s="102" t="n"/>
      <c r="M166" s="102" t="n"/>
      <c r="N166" s="102" t="n"/>
      <c r="O166" s="102" t="n"/>
      <c r="P166" s="102" t="n"/>
      <c r="Q166" s="102" t="n"/>
      <c r="R166" s="102" t="n"/>
      <c r="S166" s="102" t="n"/>
      <c r="T166" s="102" t="n"/>
      <c r="U166" s="102" t="n"/>
      <c r="V166" s="102" t="n"/>
      <c r="W166" s="102" t="n"/>
      <c r="X166" s="102" t="n"/>
      <c r="Y166" s="102" t="n"/>
    </row>
    <row r="167" hidden="1" ht="35" customHeight="1" s="204" thickBot="1">
      <c r="A167" s="175" t="inlineStr">
        <is>
          <t>Bank Permata Tbk - CNY - Jumlah utang bank, kotor</t>
        </is>
      </c>
      <c r="B167" s="164" t="n"/>
      <c r="C167" s="102" t="n">
        <v/>
      </c>
      <c r="D167" s="102" t="n">
        <v/>
      </c>
      <c r="E167" s="102" t="n">
        <v/>
      </c>
      <c r="F167" s="102" t="n">
        <v/>
      </c>
      <c r="G167" s="102" t="n">
        <v/>
      </c>
      <c r="H167" s="102" t="n">
        <v/>
      </c>
      <c r="I167" s="102" t="n">
        <v/>
      </c>
      <c r="J167" s="102" t="n"/>
      <c r="K167" s="102" t="n"/>
      <c r="L167" s="102" t="n"/>
      <c r="M167" s="102" t="n"/>
      <c r="N167" s="102" t="n"/>
      <c r="O167" s="102" t="n"/>
      <c r="P167" s="102" t="n"/>
      <c r="Q167" s="102" t="n"/>
      <c r="R167" s="102" t="n"/>
      <c r="S167" s="102" t="n"/>
      <c r="T167" s="102" t="n"/>
      <c r="U167" s="102" t="n"/>
      <c r="V167" s="102" t="n"/>
      <c r="W167" s="102" t="n"/>
      <c r="X167" s="102" t="n"/>
      <c r="Y167" s="102" t="n"/>
    </row>
    <row r="168" hidden="1" ht="35" customHeight="1" s="204" thickBot="1">
      <c r="A168" s="175" t="inlineStr">
        <is>
          <t>Bank Permata Tbk - EUR - Utang bank, nilai dalam mata uang asing</t>
        </is>
      </c>
      <c r="B168" s="164" t="n"/>
      <c r="C168" s="102" t="n">
        <v/>
      </c>
      <c r="D168" s="102" t="n">
        <v/>
      </c>
      <c r="E168" s="102" t="n">
        <v/>
      </c>
      <c r="F168" s="102" t="n">
        <v/>
      </c>
      <c r="G168" s="102" t="n">
        <v/>
      </c>
      <c r="H168" s="102" t="n">
        <v/>
      </c>
      <c r="I168" s="102" t="n">
        <v/>
      </c>
      <c r="J168" s="102" t="n"/>
      <c r="K168" s="102" t="n"/>
      <c r="L168" s="102" t="n"/>
      <c r="M168" s="102" t="n"/>
      <c r="N168" s="102" t="n"/>
      <c r="O168" s="102" t="n"/>
      <c r="P168" s="102" t="n"/>
      <c r="Q168" s="102" t="n"/>
      <c r="R168" s="102" t="n"/>
      <c r="S168" s="102" t="n"/>
      <c r="T168" s="102" t="n"/>
      <c r="U168" s="102" t="n"/>
      <c r="V168" s="102" t="n"/>
      <c r="W168" s="102" t="n"/>
      <c r="X168" s="102" t="n"/>
      <c r="Y168" s="102" t="n"/>
    </row>
    <row r="169" hidden="1" ht="35" customHeight="1" s="204" thickBot="1">
      <c r="A169" s="175" t="inlineStr">
        <is>
          <t>Bank Permata Tbk - EUR - Jumlah utang bank, kotor</t>
        </is>
      </c>
      <c r="B169" s="164" t="n"/>
      <c r="C169" s="102" t="n">
        <v/>
      </c>
      <c r="D169" s="102" t="n">
        <v/>
      </c>
      <c r="E169" s="102" t="n">
        <v/>
      </c>
      <c r="F169" s="102" t="n">
        <v/>
      </c>
      <c r="G169" s="102" t="n">
        <v/>
      </c>
      <c r="H169" s="102" t="n">
        <v/>
      </c>
      <c r="I169" s="102" t="n">
        <v/>
      </c>
      <c r="J169" s="102" t="n"/>
      <c r="K169" s="102" t="n"/>
      <c r="L169" s="102" t="n"/>
      <c r="M169" s="102" t="n"/>
      <c r="N169" s="102" t="n"/>
      <c r="O169" s="102" t="n"/>
      <c r="P169" s="102" t="n"/>
      <c r="Q169" s="102" t="n"/>
      <c r="R169" s="102" t="n"/>
      <c r="S169" s="102" t="n"/>
      <c r="T169" s="102" t="n"/>
      <c r="U169" s="102" t="n"/>
      <c r="V169" s="102" t="n"/>
      <c r="W169" s="102" t="n"/>
      <c r="X169" s="102" t="n"/>
      <c r="Y169" s="102" t="n"/>
    </row>
    <row r="170" hidden="1" ht="35" customHeight="1" s="204" thickBot="1">
      <c r="A170" s="175" t="inlineStr">
        <is>
          <t>Bank Permata Tbk - HKD - Utang bank, nilai dalam mata uang asing</t>
        </is>
      </c>
      <c r="B170" s="164" t="n"/>
      <c r="C170" s="102" t="n">
        <v/>
      </c>
      <c r="D170" s="102" t="n">
        <v/>
      </c>
      <c r="E170" s="102" t="n">
        <v/>
      </c>
      <c r="F170" s="102" t="n">
        <v/>
      </c>
      <c r="G170" s="102" t="n">
        <v/>
      </c>
      <c r="H170" s="102" t="n">
        <v/>
      </c>
      <c r="I170" s="102" t="n">
        <v/>
      </c>
      <c r="J170" s="102" t="n"/>
      <c r="K170" s="102" t="n"/>
      <c r="L170" s="102" t="n"/>
      <c r="M170" s="102" t="n"/>
      <c r="N170" s="102" t="n"/>
      <c r="O170" s="102" t="n"/>
      <c r="P170" s="102" t="n"/>
      <c r="Q170" s="102" t="n"/>
      <c r="R170" s="102" t="n"/>
      <c r="S170" s="102" t="n"/>
      <c r="T170" s="102" t="n"/>
      <c r="U170" s="102" t="n"/>
      <c r="V170" s="102" t="n"/>
      <c r="W170" s="102" t="n"/>
      <c r="X170" s="102" t="n"/>
      <c r="Y170" s="102" t="n"/>
    </row>
    <row r="171" hidden="1" ht="35" customHeight="1" s="204" thickBot="1">
      <c r="A171" s="175" t="inlineStr">
        <is>
          <t>Bank Permata Tbk - HKD - Jumlah utang bank, kotor</t>
        </is>
      </c>
      <c r="B171" s="164" t="n"/>
      <c r="C171" s="102" t="n">
        <v/>
      </c>
      <c r="D171" s="102" t="n">
        <v/>
      </c>
      <c r="E171" s="102" t="n">
        <v/>
      </c>
      <c r="F171" s="102" t="n">
        <v/>
      </c>
      <c r="G171" s="102" t="n">
        <v/>
      </c>
      <c r="H171" s="102" t="n">
        <v/>
      </c>
      <c r="I171" s="102" t="n">
        <v/>
      </c>
      <c r="J171" s="102" t="n"/>
      <c r="K171" s="102" t="n"/>
      <c r="L171" s="102" t="n"/>
      <c r="M171" s="102" t="n"/>
      <c r="N171" s="102" t="n"/>
      <c r="O171" s="102" t="n"/>
      <c r="P171" s="102" t="n"/>
      <c r="Q171" s="102" t="n"/>
      <c r="R171" s="102" t="n"/>
      <c r="S171" s="102" t="n"/>
      <c r="T171" s="102" t="n"/>
      <c r="U171" s="102" t="n"/>
      <c r="V171" s="102" t="n"/>
      <c r="W171" s="102" t="n"/>
      <c r="X171" s="102" t="n"/>
      <c r="Y171" s="102" t="n"/>
    </row>
    <row r="172" hidden="1" ht="35" customHeight="1" s="204" thickBot="1">
      <c r="A172" s="175" t="inlineStr">
        <is>
          <t>Bank Permata Tbk - GBP - Utang bank, nilai dalam mata uang asing</t>
        </is>
      </c>
      <c r="B172" s="164" t="n"/>
      <c r="C172" s="102" t="n">
        <v/>
      </c>
      <c r="D172" s="102" t="n">
        <v/>
      </c>
      <c r="E172" s="102" t="n">
        <v/>
      </c>
      <c r="F172" s="102" t="n">
        <v/>
      </c>
      <c r="G172" s="102" t="n">
        <v/>
      </c>
      <c r="H172" s="102" t="n">
        <v/>
      </c>
      <c r="I172" s="102" t="n">
        <v/>
      </c>
      <c r="J172" s="102" t="n"/>
      <c r="K172" s="102" t="n"/>
      <c r="L172" s="102" t="n"/>
      <c r="M172" s="102" t="n"/>
      <c r="N172" s="102" t="n"/>
      <c r="O172" s="102" t="n"/>
      <c r="P172" s="102" t="n"/>
      <c r="Q172" s="102" t="n"/>
      <c r="R172" s="102" t="n"/>
      <c r="S172" s="102" t="n"/>
      <c r="T172" s="102" t="n"/>
      <c r="U172" s="102" t="n"/>
      <c r="V172" s="102" t="n"/>
      <c r="W172" s="102" t="n"/>
      <c r="X172" s="102" t="n"/>
      <c r="Y172" s="102" t="n"/>
    </row>
    <row r="173" hidden="1" ht="35" customHeight="1" s="204" thickBot="1">
      <c r="A173" s="175" t="inlineStr">
        <is>
          <t>Bank Permata Tbk - GBP - Jumlah utang bank, kotor</t>
        </is>
      </c>
      <c r="B173" s="164" t="n"/>
      <c r="C173" s="102" t="n">
        <v/>
      </c>
      <c r="D173" s="102" t="n">
        <v/>
      </c>
      <c r="E173" s="102" t="n">
        <v/>
      </c>
      <c r="F173" s="102" t="n">
        <v/>
      </c>
      <c r="G173" s="102" t="n">
        <v/>
      </c>
      <c r="H173" s="102" t="n">
        <v/>
      </c>
      <c r="I173" s="102" t="n">
        <v/>
      </c>
      <c r="J173" s="102" t="n"/>
      <c r="K173" s="102" t="n"/>
      <c r="L173" s="102" t="n"/>
      <c r="M173" s="102" t="n"/>
      <c r="N173" s="102" t="n"/>
      <c r="O173" s="102" t="n"/>
      <c r="P173" s="102" t="n"/>
      <c r="Q173" s="102" t="n"/>
      <c r="R173" s="102" t="n"/>
      <c r="S173" s="102" t="n"/>
      <c r="T173" s="102" t="n"/>
      <c r="U173" s="102" t="n"/>
      <c r="V173" s="102" t="n"/>
      <c r="W173" s="102" t="n"/>
      <c r="X173" s="102" t="n"/>
      <c r="Y173" s="102" t="n"/>
    </row>
    <row r="174" hidden="1" ht="35" customHeight="1" s="204" thickBot="1">
      <c r="A174" s="175" t="inlineStr">
        <is>
          <t>Bank Permata Tbk - JPY - Utang bank, nilai dalam mata uang asing</t>
        </is>
      </c>
      <c r="B174" s="164" t="n"/>
      <c r="C174" s="102" t="n">
        <v/>
      </c>
      <c r="D174" s="102" t="n">
        <v/>
      </c>
      <c r="E174" s="102" t="n">
        <v/>
      </c>
      <c r="F174" s="102" t="n">
        <v/>
      </c>
      <c r="G174" s="102" t="n">
        <v/>
      </c>
      <c r="H174" s="102" t="n">
        <v/>
      </c>
      <c r="I174" s="102" t="n">
        <v/>
      </c>
      <c r="J174" s="102" t="n"/>
      <c r="K174" s="102" t="n"/>
      <c r="L174" s="102" t="n"/>
      <c r="M174" s="102" t="n"/>
      <c r="N174" s="102" t="n"/>
      <c r="O174" s="102" t="n"/>
      <c r="P174" s="102" t="n"/>
      <c r="Q174" s="102" t="n"/>
      <c r="R174" s="102" t="n"/>
      <c r="S174" s="102" t="n"/>
      <c r="T174" s="102" t="n"/>
      <c r="U174" s="102" t="n"/>
      <c r="V174" s="102" t="n"/>
      <c r="W174" s="102" t="n"/>
      <c r="X174" s="102" t="n"/>
      <c r="Y174" s="102" t="n"/>
    </row>
    <row r="175" hidden="1" ht="35" customHeight="1" s="204" thickBot="1">
      <c r="A175" s="175" t="inlineStr">
        <is>
          <t>Bank Permata Tbk - JPY - Jumlah utang bank, kotor</t>
        </is>
      </c>
      <c r="B175" s="164" t="n"/>
      <c r="C175" s="102" t="n">
        <v/>
      </c>
      <c r="D175" s="102" t="n">
        <v/>
      </c>
      <c r="E175" s="102" t="n">
        <v/>
      </c>
      <c r="F175" s="102" t="n">
        <v/>
      </c>
      <c r="G175" s="102" t="n">
        <v/>
      </c>
      <c r="H175" s="102" t="n">
        <v/>
      </c>
      <c r="I175" s="102" t="n">
        <v/>
      </c>
      <c r="J175" s="102" t="n"/>
      <c r="K175" s="102" t="n"/>
      <c r="L175" s="102" t="n"/>
      <c r="M175" s="102" t="n"/>
      <c r="N175" s="102" t="n"/>
      <c r="O175" s="102" t="n"/>
      <c r="P175" s="102" t="n"/>
      <c r="Q175" s="102" t="n"/>
      <c r="R175" s="102" t="n"/>
      <c r="S175" s="102" t="n"/>
      <c r="T175" s="102" t="n"/>
      <c r="U175" s="102" t="n"/>
      <c r="V175" s="102" t="n"/>
      <c r="W175" s="102" t="n"/>
      <c r="X175" s="102" t="n"/>
      <c r="Y175" s="102" t="n"/>
    </row>
    <row r="176" hidden="1" ht="35" customHeight="1" s="204" thickBot="1">
      <c r="A176" s="175" t="inlineStr">
        <is>
          <t>Bank Permata Tbk - SGD - Utang bank, nilai dalam mata uang asing</t>
        </is>
      </c>
      <c r="B176" s="164" t="n"/>
      <c r="C176" s="102" t="n">
        <v/>
      </c>
      <c r="D176" s="102" t="n">
        <v/>
      </c>
      <c r="E176" s="102" t="n">
        <v/>
      </c>
      <c r="F176" s="102" t="n">
        <v/>
      </c>
      <c r="G176" s="102" t="n">
        <v/>
      </c>
      <c r="H176" s="102" t="n">
        <v/>
      </c>
      <c r="I176" s="102" t="n">
        <v/>
      </c>
      <c r="J176" s="102" t="n"/>
      <c r="K176" s="102" t="n"/>
      <c r="L176" s="102" t="n"/>
      <c r="M176" s="102" t="n"/>
      <c r="N176" s="102" t="n"/>
      <c r="O176" s="102" t="n"/>
      <c r="P176" s="102" t="n"/>
      <c r="Q176" s="102" t="n"/>
      <c r="R176" s="102" t="n"/>
      <c r="S176" s="102" t="n"/>
      <c r="T176" s="102" t="n"/>
      <c r="U176" s="102" t="n"/>
      <c r="V176" s="102" t="n"/>
      <c r="W176" s="102" t="n"/>
      <c r="X176" s="102" t="n"/>
      <c r="Y176" s="102" t="n"/>
    </row>
    <row r="177" hidden="1" ht="35" customHeight="1" s="204" thickBot="1">
      <c r="A177" s="175" t="inlineStr">
        <is>
          <t>Bank Permata Tbk - SGD - Jumlah utang bank, kotor</t>
        </is>
      </c>
      <c r="B177" s="164" t="n"/>
      <c r="C177" s="102" t="n">
        <v/>
      </c>
      <c r="D177" s="102" t="n">
        <v/>
      </c>
      <c r="E177" s="102" t="n">
        <v/>
      </c>
      <c r="F177" s="102" t="n">
        <v/>
      </c>
      <c r="G177" s="102" t="n">
        <v/>
      </c>
      <c r="H177" s="102" t="n">
        <v/>
      </c>
      <c r="I177" s="102" t="n">
        <v/>
      </c>
      <c r="J177" s="102" t="n"/>
      <c r="K177" s="102" t="n"/>
      <c r="L177" s="102" t="n"/>
      <c r="M177" s="102" t="n"/>
      <c r="N177" s="102" t="n"/>
      <c r="O177" s="102" t="n"/>
      <c r="P177" s="102" t="n"/>
      <c r="Q177" s="102" t="n"/>
      <c r="R177" s="102" t="n"/>
      <c r="S177" s="102" t="n"/>
      <c r="T177" s="102" t="n"/>
      <c r="U177" s="102" t="n"/>
      <c r="V177" s="102" t="n"/>
      <c r="W177" s="102" t="n"/>
      <c r="X177" s="102" t="n"/>
      <c r="Y177" s="102" t="n"/>
    </row>
    <row r="178" hidden="1" ht="35" customHeight="1" s="204" thickBot="1">
      <c r="A178" s="175" t="inlineStr">
        <is>
          <t>Bank Permata Tbk - THB - Utang bank, nilai dalam mata uang asing</t>
        </is>
      </c>
      <c r="B178" s="164" t="n"/>
      <c r="C178" s="102" t="n">
        <v/>
      </c>
      <c r="D178" s="102" t="n">
        <v/>
      </c>
      <c r="E178" s="102" t="n">
        <v/>
      </c>
      <c r="F178" s="102" t="n">
        <v/>
      </c>
      <c r="G178" s="102" t="n">
        <v/>
      </c>
      <c r="H178" s="102" t="n">
        <v/>
      </c>
      <c r="I178" s="102" t="n">
        <v/>
      </c>
      <c r="J178" s="102" t="n"/>
      <c r="K178" s="102" t="n"/>
      <c r="L178" s="102" t="n"/>
      <c r="M178" s="102" t="n"/>
      <c r="N178" s="102" t="n"/>
      <c r="O178" s="102" t="n"/>
      <c r="P178" s="102" t="n"/>
      <c r="Q178" s="102" t="n"/>
      <c r="R178" s="102" t="n"/>
      <c r="S178" s="102" t="n"/>
      <c r="T178" s="102" t="n"/>
      <c r="U178" s="102" t="n"/>
      <c r="V178" s="102" t="n"/>
      <c r="W178" s="102" t="n"/>
      <c r="X178" s="102" t="n"/>
      <c r="Y178" s="102" t="n"/>
    </row>
    <row r="179" hidden="1" ht="35" customHeight="1" s="204" thickBot="1">
      <c r="A179" s="175" t="inlineStr">
        <is>
          <t>Bank Permata Tbk - THB - Jumlah utang bank, kotor</t>
        </is>
      </c>
      <c r="B179" s="164" t="n"/>
      <c r="C179" s="102" t="n">
        <v/>
      </c>
      <c r="D179" s="102" t="n">
        <v/>
      </c>
      <c r="E179" s="102" t="n">
        <v/>
      </c>
      <c r="F179" s="102" t="n">
        <v/>
      </c>
      <c r="G179" s="102" t="n">
        <v/>
      </c>
      <c r="H179" s="102" t="n">
        <v/>
      </c>
      <c r="I179" s="102" t="n">
        <v/>
      </c>
      <c r="J179" s="102" t="n"/>
      <c r="K179" s="102" t="n"/>
      <c r="L179" s="102" t="n"/>
      <c r="M179" s="102" t="n"/>
      <c r="N179" s="102" t="n"/>
      <c r="O179" s="102" t="n"/>
      <c r="P179" s="102" t="n"/>
      <c r="Q179" s="102" t="n"/>
      <c r="R179" s="102" t="n"/>
      <c r="S179" s="102" t="n"/>
      <c r="T179" s="102" t="n"/>
      <c r="U179" s="102" t="n"/>
      <c r="V179" s="102" t="n"/>
      <c r="W179" s="102" t="n"/>
      <c r="X179" s="102" t="n"/>
      <c r="Y179" s="102" t="n"/>
    </row>
    <row r="180" hidden="1" ht="35" customHeight="1" s="204" thickBot="1">
      <c r="A180" s="175" t="inlineStr">
        <is>
          <t>Bank Permata Tbk - USD - Utang bank, nilai dalam mata uang asing</t>
        </is>
      </c>
      <c r="B180" s="164" t="n"/>
      <c r="C180" s="102" t="n">
        <v/>
      </c>
      <c r="D180" s="102" t="n">
        <v/>
      </c>
      <c r="E180" s="102" t="n">
        <v/>
      </c>
      <c r="F180" s="102" t="n">
        <v/>
      </c>
      <c r="G180" s="102" t="n">
        <v/>
      </c>
      <c r="H180" s="102" t="n">
        <v/>
      </c>
      <c r="I180" s="102" t="n">
        <v/>
      </c>
      <c r="J180" s="102" t="n"/>
      <c r="K180" s="102" t="n"/>
      <c r="L180" s="102" t="n"/>
      <c r="M180" s="102" t="n"/>
      <c r="N180" s="102" t="n"/>
      <c r="O180" s="102" t="n"/>
      <c r="P180" s="102" t="n"/>
      <c r="Q180" s="102" t="n"/>
      <c r="R180" s="102" t="n"/>
      <c r="S180" s="102" t="n"/>
      <c r="T180" s="102" t="n"/>
      <c r="U180" s="102" t="n"/>
      <c r="V180" s="102" t="n"/>
      <c r="W180" s="102" t="n"/>
      <c r="X180" s="102" t="n"/>
      <c r="Y180" s="102" t="n"/>
    </row>
    <row r="181" hidden="1" ht="35" customHeight="1" s="204" thickBot="1">
      <c r="A181" s="175" t="inlineStr">
        <is>
          <t>Bank Permata Tbk - USD - Jumlah utang bank, kotor</t>
        </is>
      </c>
      <c r="B181" s="164" t="n"/>
      <c r="C181" s="102" t="n">
        <v/>
      </c>
      <c r="D181" s="102" t="n">
        <v/>
      </c>
      <c r="E181" s="102" t="n">
        <v/>
      </c>
      <c r="F181" s="102" t="n">
        <v/>
      </c>
      <c r="G181" s="102" t="n">
        <v/>
      </c>
      <c r="H181" s="102" t="n">
        <v/>
      </c>
      <c r="I181" s="102" t="n">
        <v/>
      </c>
      <c r="J181" s="102" t="n"/>
      <c r="K181" s="102" t="n"/>
      <c r="L181" s="102" t="n"/>
      <c r="M181" s="102" t="n"/>
      <c r="N181" s="102" t="n"/>
      <c r="O181" s="102" t="n"/>
      <c r="P181" s="102" t="n"/>
      <c r="Q181" s="102" t="n"/>
      <c r="R181" s="102" t="n"/>
      <c r="S181" s="102" t="n"/>
      <c r="T181" s="102" t="n"/>
      <c r="U181" s="102" t="n"/>
      <c r="V181" s="102" t="n"/>
      <c r="W181" s="102" t="n"/>
      <c r="X181" s="102" t="n"/>
      <c r="Y181" s="102" t="n"/>
    </row>
    <row r="182" hidden="1" ht="52" customHeight="1" s="204" thickBot="1">
      <c r="A182" s="175" t="inlineStr">
        <is>
          <t>Bank Permata Tbk - Mata uang lainnya - Utang bank, nilai dalam mata uang asing</t>
        </is>
      </c>
      <c r="B182" s="164" t="n"/>
      <c r="C182" s="102" t="n">
        <v/>
      </c>
      <c r="D182" s="102" t="n">
        <v/>
      </c>
      <c r="E182" s="102" t="n">
        <v/>
      </c>
      <c r="F182" s="102" t="n">
        <v/>
      </c>
      <c r="G182" s="102" t="n">
        <v/>
      </c>
      <c r="H182" s="102" t="n">
        <v/>
      </c>
      <c r="I182" s="102" t="n">
        <v/>
      </c>
      <c r="J182" s="102" t="n"/>
      <c r="K182" s="102" t="n"/>
      <c r="L182" s="102" t="n"/>
      <c r="M182" s="102" t="n"/>
      <c r="N182" s="102" t="n"/>
      <c r="O182" s="102" t="n"/>
      <c r="P182" s="102" t="n"/>
      <c r="Q182" s="102" t="n"/>
      <c r="R182" s="102" t="n"/>
      <c r="S182" s="102" t="n"/>
      <c r="T182" s="102" t="n"/>
      <c r="U182" s="102" t="n"/>
      <c r="V182" s="102" t="n"/>
      <c r="W182" s="102" t="n"/>
      <c r="X182" s="102" t="n"/>
      <c r="Y182" s="102" t="n"/>
    </row>
    <row r="183" hidden="1" ht="35" customHeight="1" s="204" thickBot="1">
      <c r="A183" s="175" t="inlineStr">
        <is>
          <t>Bank Permata Tbk - Mata uang lainnya - Jumlah utang bank, kotor</t>
        </is>
      </c>
      <c r="B183" s="164" t="n"/>
      <c r="C183" s="102" t="n">
        <v/>
      </c>
      <c r="D183" s="102" t="n">
        <v/>
      </c>
      <c r="E183" s="102" t="n">
        <v/>
      </c>
      <c r="F183" s="102" t="n">
        <v/>
      </c>
      <c r="G183" s="102" t="n">
        <v/>
      </c>
      <c r="H183" s="102" t="n">
        <v/>
      </c>
      <c r="I183" s="102" t="n">
        <v/>
      </c>
      <c r="J183" s="102" t="n"/>
      <c r="K183" s="102" t="n"/>
      <c r="L183" s="102" t="n"/>
      <c r="M183" s="102" t="n"/>
      <c r="N183" s="102" t="n"/>
      <c r="O183" s="102" t="n"/>
      <c r="P183" s="102" t="n"/>
      <c r="Q183" s="102" t="n"/>
      <c r="R183" s="102" t="n"/>
      <c r="S183" s="102" t="n"/>
      <c r="T183" s="102" t="n"/>
      <c r="U183" s="102" t="n"/>
      <c r="V183" s="102" t="n"/>
      <c r="W183" s="102" t="n"/>
      <c r="X183" s="102" t="n"/>
      <c r="Y183" s="102" t="n"/>
    </row>
    <row r="184" ht="35" customFormat="1" customHeight="1" s="163" thickBot="1">
      <c r="A184" s="166" t="inlineStr">
        <is>
          <t>Bank Permata Tbk - Total - Jumlah utang bank, kotor</t>
        </is>
      </c>
      <c r="B184" s="164" t="n"/>
      <c r="C184" s="104" t="n">
        <v/>
      </c>
      <c r="D184" s="104" t="n">
        <v/>
      </c>
      <c r="E184" s="104" t="n">
        <v/>
      </c>
      <c r="F184" s="104" t="n">
        <v/>
      </c>
      <c r="G184" s="104" t="n">
        <v/>
      </c>
      <c r="H184" s="104" t="n">
        <v/>
      </c>
      <c r="I184" s="104" t="n">
        <v/>
      </c>
      <c r="J184" s="104" t="n"/>
      <c r="K184" s="104" t="n"/>
      <c r="L184" s="104" t="n"/>
      <c r="M184" s="104" t="n"/>
      <c r="N184" s="104" t="n"/>
      <c r="O184" s="104" t="n"/>
      <c r="P184" s="104" t="n"/>
      <c r="Q184" s="104" t="n"/>
      <c r="R184" s="104" t="n"/>
      <c r="S184" s="104" t="n"/>
      <c r="T184" s="104" t="n"/>
      <c r="U184" s="104" t="n"/>
      <c r="V184" s="104" t="n"/>
      <c r="W184" s="104" t="n"/>
      <c r="X184" s="104" t="n"/>
      <c r="Y184" s="104" t="n"/>
    </row>
    <row r="185" hidden="1" ht="35" customHeight="1" s="204" thickBot="1">
      <c r="A185" s="175" t="inlineStr">
        <is>
          <t>Bank Mega Tbk - IDR - Utang bank, nilai dalam mata uang asing</t>
        </is>
      </c>
      <c r="B185" s="164" t="n"/>
      <c r="C185" s="102" t="n">
        <v/>
      </c>
      <c r="D185" s="102" t="n">
        <v/>
      </c>
      <c r="E185" s="102" t="n">
        <v/>
      </c>
      <c r="F185" s="102" t="n">
        <v/>
      </c>
      <c r="G185" s="102" t="n">
        <v/>
      </c>
      <c r="H185" s="102" t="n">
        <v/>
      </c>
      <c r="I185" s="102" t="n">
        <v/>
      </c>
      <c r="J185" s="102" t="n"/>
      <c r="K185" s="102" t="n"/>
      <c r="L185" s="102" t="n"/>
      <c r="M185" s="102" t="n"/>
      <c r="N185" s="102" t="n"/>
      <c r="O185" s="102" t="n"/>
      <c r="P185" s="102" t="n"/>
      <c r="Q185" s="102" t="n"/>
      <c r="R185" s="102" t="n"/>
      <c r="S185" s="102" t="n"/>
      <c r="T185" s="102" t="n"/>
      <c r="U185" s="102" t="n"/>
      <c r="V185" s="102" t="n"/>
      <c r="W185" s="102" t="n"/>
      <c r="X185" s="102" t="n"/>
      <c r="Y185" s="102" t="n"/>
    </row>
    <row r="186" hidden="1" ht="35" customHeight="1" s="204" thickBot="1">
      <c r="A186" s="175" t="inlineStr">
        <is>
          <t>Bank Mega Tbk - IDR - Jumlah utang bank, kotor</t>
        </is>
      </c>
      <c r="B186" s="164" t="n"/>
      <c r="C186" s="102" t="n">
        <v/>
      </c>
      <c r="D186" s="102" t="n">
        <v/>
      </c>
      <c r="E186" s="102" t="n">
        <v/>
      </c>
      <c r="F186" s="102" t="n">
        <v/>
      </c>
      <c r="G186" s="102" t="n">
        <v/>
      </c>
      <c r="H186" s="102" t="n">
        <v/>
      </c>
      <c r="I186" s="102" t="n">
        <v/>
      </c>
      <c r="J186" s="102" t="n"/>
      <c r="K186" s="102" t="n"/>
      <c r="L186" s="102" t="n"/>
      <c r="M186" s="102" t="n"/>
      <c r="N186" s="102" t="n"/>
      <c r="O186" s="102" t="n"/>
      <c r="P186" s="102" t="n"/>
      <c r="Q186" s="102" t="n"/>
      <c r="R186" s="102" t="n"/>
      <c r="S186" s="102" t="n"/>
      <c r="T186" s="102" t="n"/>
      <c r="U186" s="102" t="n"/>
      <c r="V186" s="102" t="n"/>
      <c r="W186" s="102" t="n"/>
      <c r="X186" s="102" t="n"/>
      <c r="Y186" s="102" t="n"/>
    </row>
    <row r="187" hidden="1" ht="35" customHeight="1" s="204" thickBot="1">
      <c r="A187" s="175" t="inlineStr">
        <is>
          <t>Bank Mega Tbk - AUD - Utang bank, nilai dalam mata uang asing</t>
        </is>
      </c>
      <c r="B187" s="164" t="n"/>
      <c r="C187" s="102" t="n">
        <v/>
      </c>
      <c r="D187" s="102" t="n">
        <v/>
      </c>
      <c r="E187" s="102" t="n">
        <v/>
      </c>
      <c r="F187" s="102" t="n">
        <v/>
      </c>
      <c r="G187" s="102" t="n">
        <v/>
      </c>
      <c r="H187" s="102" t="n">
        <v/>
      </c>
      <c r="I187" s="102" t="n">
        <v/>
      </c>
      <c r="J187" s="102" t="n"/>
      <c r="K187" s="102" t="n"/>
      <c r="L187" s="102" t="n"/>
      <c r="M187" s="102" t="n"/>
      <c r="N187" s="102" t="n"/>
      <c r="O187" s="102" t="n"/>
      <c r="P187" s="102" t="n"/>
      <c r="Q187" s="102" t="n"/>
      <c r="R187" s="102" t="n"/>
      <c r="S187" s="102" t="n"/>
      <c r="T187" s="102" t="n"/>
      <c r="U187" s="102" t="n"/>
      <c r="V187" s="102" t="n"/>
      <c r="W187" s="102" t="n"/>
      <c r="X187" s="102" t="n"/>
      <c r="Y187" s="102" t="n"/>
    </row>
    <row r="188" hidden="1" ht="35" customHeight="1" s="204" thickBot="1">
      <c r="A188" s="175" t="inlineStr">
        <is>
          <t>Bank Mega Tbk - AUD - Jumlah utang bank, kotor</t>
        </is>
      </c>
      <c r="B188" s="164" t="n"/>
      <c r="C188" s="102" t="n">
        <v/>
      </c>
      <c r="D188" s="102" t="n">
        <v/>
      </c>
      <c r="E188" s="102" t="n">
        <v/>
      </c>
      <c r="F188" s="102" t="n">
        <v/>
      </c>
      <c r="G188" s="102" t="n">
        <v/>
      </c>
      <c r="H188" s="102" t="n">
        <v/>
      </c>
      <c r="I188" s="102" t="n">
        <v/>
      </c>
      <c r="J188" s="102" t="n"/>
      <c r="K188" s="102" t="n"/>
      <c r="L188" s="102" t="n"/>
      <c r="M188" s="102" t="n"/>
      <c r="N188" s="102" t="n"/>
      <c r="O188" s="102" t="n"/>
      <c r="P188" s="102" t="n"/>
      <c r="Q188" s="102" t="n"/>
      <c r="R188" s="102" t="n"/>
      <c r="S188" s="102" t="n"/>
      <c r="T188" s="102" t="n"/>
      <c r="U188" s="102" t="n"/>
      <c r="V188" s="102" t="n"/>
      <c r="W188" s="102" t="n"/>
      <c r="X188" s="102" t="n"/>
      <c r="Y188" s="102" t="n"/>
    </row>
    <row r="189" hidden="1" ht="35" customHeight="1" s="204" thickBot="1">
      <c r="A189" s="175" t="inlineStr">
        <is>
          <t>Bank Mega Tbk - CAD - Utang bank, nilai dalam mata uang asing</t>
        </is>
      </c>
      <c r="B189" s="164" t="n"/>
      <c r="C189" s="102" t="n">
        <v/>
      </c>
      <c r="D189" s="102" t="n">
        <v/>
      </c>
      <c r="E189" s="102" t="n">
        <v/>
      </c>
      <c r="F189" s="102" t="n">
        <v/>
      </c>
      <c r="G189" s="102" t="n">
        <v/>
      </c>
      <c r="H189" s="102" t="n">
        <v/>
      </c>
      <c r="I189" s="102" t="n">
        <v/>
      </c>
      <c r="J189" s="102" t="n"/>
      <c r="K189" s="102" t="n"/>
      <c r="L189" s="102" t="n"/>
      <c r="M189" s="102" t="n"/>
      <c r="N189" s="102" t="n"/>
      <c r="O189" s="102" t="n"/>
      <c r="P189" s="102" t="n"/>
      <c r="Q189" s="102" t="n"/>
      <c r="R189" s="102" t="n"/>
      <c r="S189" s="102" t="n"/>
      <c r="T189" s="102" t="n"/>
      <c r="U189" s="102" t="n"/>
      <c r="V189" s="102" t="n"/>
      <c r="W189" s="102" t="n"/>
      <c r="X189" s="102" t="n"/>
      <c r="Y189" s="102" t="n"/>
    </row>
    <row r="190" hidden="1" ht="35" customHeight="1" s="204" thickBot="1">
      <c r="A190" s="175" t="inlineStr">
        <is>
          <t>Bank Mega Tbk - CAD - Jumlah utang bank, kotor</t>
        </is>
      </c>
      <c r="B190" s="164" t="n"/>
      <c r="C190" s="102" t="n">
        <v/>
      </c>
      <c r="D190" s="102" t="n">
        <v/>
      </c>
      <c r="E190" s="102" t="n">
        <v/>
      </c>
      <c r="F190" s="102" t="n">
        <v/>
      </c>
      <c r="G190" s="102" t="n">
        <v/>
      </c>
      <c r="H190" s="102" t="n">
        <v/>
      </c>
      <c r="I190" s="102" t="n">
        <v/>
      </c>
      <c r="J190" s="102" t="n"/>
      <c r="K190" s="102" t="n"/>
      <c r="L190" s="102" t="n"/>
      <c r="M190" s="102" t="n"/>
      <c r="N190" s="102" t="n"/>
      <c r="O190" s="102" t="n"/>
      <c r="P190" s="102" t="n"/>
      <c r="Q190" s="102" t="n"/>
      <c r="R190" s="102" t="n"/>
      <c r="S190" s="102" t="n"/>
      <c r="T190" s="102" t="n"/>
      <c r="U190" s="102" t="n"/>
      <c r="V190" s="102" t="n"/>
      <c r="W190" s="102" t="n"/>
      <c r="X190" s="102" t="n"/>
      <c r="Y190" s="102" t="n"/>
    </row>
    <row r="191" hidden="1" ht="35" customHeight="1" s="204" thickBot="1">
      <c r="A191" s="175" t="inlineStr">
        <is>
          <t>Bank Mega Tbk - CNY - Utang bank, nilai dalam mata uang asing</t>
        </is>
      </c>
      <c r="B191" s="164" t="n"/>
      <c r="C191" s="102" t="n">
        <v/>
      </c>
      <c r="D191" s="102" t="n">
        <v/>
      </c>
      <c r="E191" s="102" t="n">
        <v/>
      </c>
      <c r="F191" s="102" t="n">
        <v/>
      </c>
      <c r="G191" s="102" t="n">
        <v/>
      </c>
      <c r="H191" s="102" t="n">
        <v/>
      </c>
      <c r="I191" s="102" t="n">
        <v/>
      </c>
      <c r="J191" s="102" t="n"/>
      <c r="K191" s="102" t="n"/>
      <c r="L191" s="102" t="n"/>
      <c r="M191" s="102" t="n"/>
      <c r="N191" s="102" t="n"/>
      <c r="O191" s="102" t="n"/>
      <c r="P191" s="102" t="n"/>
      <c r="Q191" s="102" t="n"/>
      <c r="R191" s="102" t="n"/>
      <c r="S191" s="102" t="n"/>
      <c r="T191" s="102" t="n"/>
      <c r="U191" s="102" t="n"/>
      <c r="V191" s="102" t="n"/>
      <c r="W191" s="102" t="n"/>
      <c r="X191" s="102" t="n"/>
      <c r="Y191" s="102" t="n"/>
    </row>
    <row r="192" hidden="1" ht="35" customHeight="1" s="204" thickBot="1">
      <c r="A192" s="175" t="inlineStr">
        <is>
          <t>Bank Mega Tbk - CNY - Jumlah utang bank, kotor</t>
        </is>
      </c>
      <c r="B192" s="164" t="n"/>
      <c r="C192" s="102" t="n">
        <v/>
      </c>
      <c r="D192" s="102" t="n">
        <v/>
      </c>
      <c r="E192" s="102" t="n">
        <v/>
      </c>
      <c r="F192" s="102" t="n">
        <v/>
      </c>
      <c r="G192" s="102" t="n">
        <v/>
      </c>
      <c r="H192" s="102" t="n">
        <v/>
      </c>
      <c r="I192" s="102" t="n">
        <v/>
      </c>
      <c r="J192" s="102" t="n"/>
      <c r="K192" s="102" t="n"/>
      <c r="L192" s="102" t="n"/>
      <c r="M192" s="102" t="n"/>
      <c r="N192" s="102" t="n"/>
      <c r="O192" s="102" t="n"/>
      <c r="P192" s="102" t="n"/>
      <c r="Q192" s="102" t="n"/>
      <c r="R192" s="102" t="n"/>
      <c r="S192" s="102" t="n"/>
      <c r="T192" s="102" t="n"/>
      <c r="U192" s="102" t="n"/>
      <c r="V192" s="102" t="n"/>
      <c r="W192" s="102" t="n"/>
      <c r="X192" s="102" t="n"/>
      <c r="Y192" s="102" t="n"/>
    </row>
    <row r="193" hidden="1" ht="35" customHeight="1" s="204" thickBot="1">
      <c r="A193" s="175" t="inlineStr">
        <is>
          <t>Bank Mega Tbk - EUR - Utang bank, nilai dalam mata uang asing</t>
        </is>
      </c>
      <c r="B193" s="164" t="n"/>
      <c r="C193" s="102" t="n">
        <v/>
      </c>
      <c r="D193" s="102" t="n">
        <v/>
      </c>
      <c r="E193" s="102" t="n">
        <v/>
      </c>
      <c r="F193" s="102" t="n">
        <v/>
      </c>
      <c r="G193" s="102" t="n">
        <v/>
      </c>
      <c r="H193" s="102" t="n">
        <v/>
      </c>
      <c r="I193" s="102" t="n">
        <v/>
      </c>
      <c r="J193" s="102" t="n"/>
      <c r="K193" s="102" t="n"/>
      <c r="L193" s="102" t="n"/>
      <c r="M193" s="102" t="n"/>
      <c r="N193" s="102" t="n"/>
      <c r="O193" s="102" t="n"/>
      <c r="P193" s="102" t="n"/>
      <c r="Q193" s="102" t="n"/>
      <c r="R193" s="102" t="n"/>
      <c r="S193" s="102" t="n"/>
      <c r="T193" s="102" t="n"/>
      <c r="U193" s="102" t="n"/>
      <c r="V193" s="102" t="n"/>
      <c r="W193" s="102" t="n"/>
      <c r="X193" s="102" t="n"/>
      <c r="Y193" s="102" t="n"/>
    </row>
    <row r="194" hidden="1" ht="35" customHeight="1" s="204" thickBot="1">
      <c r="A194" s="175" t="inlineStr">
        <is>
          <t>Bank Mega Tbk - EUR - Jumlah utang bank, kotor</t>
        </is>
      </c>
      <c r="B194" s="164" t="n"/>
      <c r="C194" s="102" t="n">
        <v/>
      </c>
      <c r="D194" s="102" t="n">
        <v/>
      </c>
      <c r="E194" s="102" t="n">
        <v/>
      </c>
      <c r="F194" s="102" t="n">
        <v/>
      </c>
      <c r="G194" s="102" t="n">
        <v/>
      </c>
      <c r="H194" s="102" t="n">
        <v/>
      </c>
      <c r="I194" s="102" t="n">
        <v/>
      </c>
      <c r="J194" s="102" t="n"/>
      <c r="K194" s="102" t="n"/>
      <c r="L194" s="102" t="n"/>
      <c r="M194" s="102" t="n"/>
      <c r="N194" s="102" t="n"/>
      <c r="O194" s="102" t="n"/>
      <c r="P194" s="102" t="n"/>
      <c r="Q194" s="102" t="n"/>
      <c r="R194" s="102" t="n"/>
      <c r="S194" s="102" t="n"/>
      <c r="T194" s="102" t="n"/>
      <c r="U194" s="102" t="n"/>
      <c r="V194" s="102" t="n"/>
      <c r="W194" s="102" t="n"/>
      <c r="X194" s="102" t="n"/>
      <c r="Y194" s="102" t="n"/>
    </row>
    <row r="195" hidden="1" ht="35" customHeight="1" s="204" thickBot="1">
      <c r="A195" s="175" t="inlineStr">
        <is>
          <t>Bank Mega Tbk - HKD - Utang bank, nilai dalam mata uang asing</t>
        </is>
      </c>
      <c r="B195" s="164" t="n"/>
      <c r="C195" s="102" t="n">
        <v/>
      </c>
      <c r="D195" s="102" t="n">
        <v/>
      </c>
      <c r="E195" s="102" t="n">
        <v/>
      </c>
      <c r="F195" s="102" t="n">
        <v/>
      </c>
      <c r="G195" s="102" t="n">
        <v/>
      </c>
      <c r="H195" s="102" t="n">
        <v/>
      </c>
      <c r="I195" s="102" t="n">
        <v/>
      </c>
      <c r="J195" s="102" t="n"/>
      <c r="K195" s="102" t="n"/>
      <c r="L195" s="102" t="n"/>
      <c r="M195" s="102" t="n"/>
      <c r="N195" s="102" t="n"/>
      <c r="O195" s="102" t="n"/>
      <c r="P195" s="102" t="n"/>
      <c r="Q195" s="102" t="n"/>
      <c r="R195" s="102" t="n"/>
      <c r="S195" s="102" t="n"/>
      <c r="T195" s="102" t="n"/>
      <c r="U195" s="102" t="n"/>
      <c r="V195" s="102" t="n"/>
      <c r="W195" s="102" t="n"/>
      <c r="X195" s="102" t="n"/>
      <c r="Y195" s="102" t="n"/>
    </row>
    <row r="196" hidden="1" ht="35" customHeight="1" s="204" thickBot="1">
      <c r="A196" s="175" t="inlineStr">
        <is>
          <t>Bank Mega Tbk - HKD - Jumlah utang bank, kotor</t>
        </is>
      </c>
      <c r="B196" s="164" t="n"/>
      <c r="C196" s="102" t="n">
        <v/>
      </c>
      <c r="D196" s="102" t="n">
        <v/>
      </c>
      <c r="E196" s="102" t="n">
        <v/>
      </c>
      <c r="F196" s="102" t="n">
        <v/>
      </c>
      <c r="G196" s="102" t="n">
        <v/>
      </c>
      <c r="H196" s="102" t="n">
        <v/>
      </c>
      <c r="I196" s="102" t="n">
        <v/>
      </c>
      <c r="J196" s="102" t="n"/>
      <c r="K196" s="102" t="n"/>
      <c r="L196" s="102" t="n"/>
      <c r="M196" s="102" t="n"/>
      <c r="N196" s="102" t="n"/>
      <c r="O196" s="102" t="n"/>
      <c r="P196" s="102" t="n"/>
      <c r="Q196" s="102" t="n"/>
      <c r="R196" s="102" t="n"/>
      <c r="S196" s="102" t="n"/>
      <c r="T196" s="102" t="n"/>
      <c r="U196" s="102" t="n"/>
      <c r="V196" s="102" t="n"/>
      <c r="W196" s="102" t="n"/>
      <c r="X196" s="102" t="n"/>
      <c r="Y196" s="102" t="n"/>
    </row>
    <row r="197" hidden="1" ht="35" customHeight="1" s="204" thickBot="1">
      <c r="A197" s="175" t="inlineStr">
        <is>
          <t>Bank Mega Tbk - GBP - Utang bank, nilai dalam mata uang asing</t>
        </is>
      </c>
      <c r="B197" s="164" t="n"/>
      <c r="C197" s="102" t="n">
        <v/>
      </c>
      <c r="D197" s="102" t="n">
        <v/>
      </c>
      <c r="E197" s="102" t="n">
        <v/>
      </c>
      <c r="F197" s="102" t="n">
        <v/>
      </c>
      <c r="G197" s="102" t="n">
        <v/>
      </c>
      <c r="H197" s="102" t="n">
        <v/>
      </c>
      <c r="I197" s="102" t="n">
        <v/>
      </c>
      <c r="J197" s="102" t="n"/>
      <c r="K197" s="102" t="n"/>
      <c r="L197" s="102" t="n"/>
      <c r="M197" s="102" t="n"/>
      <c r="N197" s="102" t="n"/>
      <c r="O197" s="102" t="n"/>
      <c r="P197" s="102" t="n"/>
      <c r="Q197" s="102" t="n"/>
      <c r="R197" s="102" t="n"/>
      <c r="S197" s="102" t="n"/>
      <c r="T197" s="102" t="n"/>
      <c r="U197" s="102" t="n"/>
      <c r="V197" s="102" t="n"/>
      <c r="W197" s="102" t="n"/>
      <c r="X197" s="102" t="n"/>
      <c r="Y197" s="102" t="n"/>
    </row>
    <row r="198" hidden="1" ht="35" customHeight="1" s="204" thickBot="1">
      <c r="A198" s="175" t="inlineStr">
        <is>
          <t>Bank Mega Tbk - GBP - Jumlah utang bank, kotor</t>
        </is>
      </c>
      <c r="B198" s="164" t="n"/>
      <c r="C198" s="102" t="n">
        <v/>
      </c>
      <c r="D198" s="102" t="n">
        <v/>
      </c>
      <c r="E198" s="102" t="n">
        <v/>
      </c>
      <c r="F198" s="102" t="n">
        <v/>
      </c>
      <c r="G198" s="102" t="n">
        <v/>
      </c>
      <c r="H198" s="102" t="n">
        <v/>
      </c>
      <c r="I198" s="102" t="n">
        <v/>
      </c>
      <c r="J198" s="102" t="n"/>
      <c r="K198" s="102" t="n"/>
      <c r="L198" s="102" t="n"/>
      <c r="M198" s="102" t="n"/>
      <c r="N198" s="102" t="n"/>
      <c r="O198" s="102" t="n"/>
      <c r="P198" s="102" t="n"/>
      <c r="Q198" s="102" t="n"/>
      <c r="R198" s="102" t="n"/>
      <c r="S198" s="102" t="n"/>
      <c r="T198" s="102" t="n"/>
      <c r="U198" s="102" t="n"/>
      <c r="V198" s="102" t="n"/>
      <c r="W198" s="102" t="n"/>
      <c r="X198" s="102" t="n"/>
      <c r="Y198" s="102" t="n"/>
    </row>
    <row r="199" hidden="1" ht="35" customHeight="1" s="204" thickBot="1">
      <c r="A199" s="175" t="inlineStr">
        <is>
          <t>Bank Mega Tbk - JPY - Utang bank, nilai dalam mata uang asing</t>
        </is>
      </c>
      <c r="B199" s="164" t="n"/>
      <c r="C199" s="102" t="n">
        <v/>
      </c>
      <c r="D199" s="102" t="n">
        <v/>
      </c>
      <c r="E199" s="102" t="n">
        <v/>
      </c>
      <c r="F199" s="102" t="n">
        <v/>
      </c>
      <c r="G199" s="102" t="n">
        <v/>
      </c>
      <c r="H199" s="102" t="n">
        <v/>
      </c>
      <c r="I199" s="102" t="n">
        <v/>
      </c>
      <c r="J199" s="102" t="n"/>
      <c r="K199" s="102" t="n"/>
      <c r="L199" s="102" t="n"/>
      <c r="M199" s="102" t="n"/>
      <c r="N199" s="102" t="n"/>
      <c r="O199" s="102" t="n"/>
      <c r="P199" s="102" t="n"/>
      <c r="Q199" s="102" t="n"/>
      <c r="R199" s="102" t="n"/>
      <c r="S199" s="102" t="n"/>
      <c r="T199" s="102" t="n"/>
      <c r="U199" s="102" t="n"/>
      <c r="V199" s="102" t="n"/>
      <c r="W199" s="102" t="n"/>
      <c r="X199" s="102" t="n"/>
      <c r="Y199" s="102" t="n"/>
    </row>
    <row r="200" hidden="1" ht="35" customHeight="1" s="204" thickBot="1">
      <c r="A200" s="175" t="inlineStr">
        <is>
          <t>Bank Mega Tbk - JPY - Jumlah utang bank, kotor</t>
        </is>
      </c>
      <c r="B200" s="164" t="n"/>
      <c r="C200" s="102" t="n">
        <v/>
      </c>
      <c r="D200" s="102" t="n">
        <v/>
      </c>
      <c r="E200" s="102" t="n">
        <v/>
      </c>
      <c r="F200" s="102" t="n">
        <v/>
      </c>
      <c r="G200" s="102" t="n">
        <v/>
      </c>
      <c r="H200" s="102" t="n">
        <v/>
      </c>
      <c r="I200" s="102" t="n">
        <v/>
      </c>
      <c r="J200" s="102" t="n"/>
      <c r="K200" s="102" t="n"/>
      <c r="L200" s="102" t="n"/>
      <c r="M200" s="102" t="n"/>
      <c r="N200" s="102" t="n"/>
      <c r="O200" s="102" t="n"/>
      <c r="P200" s="102" t="n"/>
      <c r="Q200" s="102" t="n"/>
      <c r="R200" s="102" t="n"/>
      <c r="S200" s="102" t="n"/>
      <c r="T200" s="102" t="n"/>
      <c r="U200" s="102" t="n"/>
      <c r="V200" s="102" t="n"/>
      <c r="W200" s="102" t="n"/>
      <c r="X200" s="102" t="n"/>
      <c r="Y200" s="102" t="n"/>
    </row>
    <row r="201" hidden="1" ht="35" customHeight="1" s="204" thickBot="1">
      <c r="A201" s="175" t="inlineStr">
        <is>
          <t>Bank Mega Tbk - SGD - Utang bank, nilai dalam mata uang asing</t>
        </is>
      </c>
      <c r="B201" s="164" t="n"/>
      <c r="C201" s="102" t="n">
        <v/>
      </c>
      <c r="D201" s="102" t="n">
        <v/>
      </c>
      <c r="E201" s="102" t="n">
        <v/>
      </c>
      <c r="F201" s="102" t="n">
        <v/>
      </c>
      <c r="G201" s="102" t="n">
        <v/>
      </c>
      <c r="H201" s="102" t="n">
        <v/>
      </c>
      <c r="I201" s="102" t="n">
        <v/>
      </c>
      <c r="J201" s="102" t="n"/>
      <c r="K201" s="102" t="n"/>
      <c r="L201" s="102" t="n"/>
      <c r="M201" s="102" t="n"/>
      <c r="N201" s="102" t="n"/>
      <c r="O201" s="102" t="n"/>
      <c r="P201" s="102" t="n"/>
      <c r="Q201" s="102" t="n"/>
      <c r="R201" s="102" t="n"/>
      <c r="S201" s="102" t="n"/>
      <c r="T201" s="102" t="n"/>
      <c r="U201" s="102" t="n"/>
      <c r="V201" s="102" t="n"/>
      <c r="W201" s="102" t="n"/>
      <c r="X201" s="102" t="n"/>
      <c r="Y201" s="102" t="n"/>
    </row>
    <row r="202" hidden="1" ht="35" customHeight="1" s="204" thickBot="1">
      <c r="A202" s="175" t="inlineStr">
        <is>
          <t>Bank Mega Tbk - SGD - Jumlah utang bank, kotor</t>
        </is>
      </c>
      <c r="B202" s="164" t="n"/>
      <c r="C202" s="102" t="n">
        <v/>
      </c>
      <c r="D202" s="102" t="n">
        <v/>
      </c>
      <c r="E202" s="102" t="n">
        <v/>
      </c>
      <c r="F202" s="102" t="n">
        <v/>
      </c>
      <c r="G202" s="102" t="n">
        <v/>
      </c>
      <c r="H202" s="102" t="n">
        <v/>
      </c>
      <c r="I202" s="102" t="n">
        <v/>
      </c>
      <c r="J202" s="102" t="n"/>
      <c r="K202" s="102" t="n"/>
      <c r="L202" s="102" t="n"/>
      <c r="M202" s="102" t="n"/>
      <c r="N202" s="102" t="n"/>
      <c r="O202" s="102" t="n"/>
      <c r="P202" s="102" t="n"/>
      <c r="Q202" s="102" t="n"/>
      <c r="R202" s="102" t="n"/>
      <c r="S202" s="102" t="n"/>
      <c r="T202" s="102" t="n"/>
      <c r="U202" s="102" t="n"/>
      <c r="V202" s="102" t="n"/>
      <c r="W202" s="102" t="n"/>
      <c r="X202" s="102" t="n"/>
      <c r="Y202" s="102" t="n"/>
    </row>
    <row r="203" hidden="1" ht="35" customHeight="1" s="204" thickBot="1">
      <c r="A203" s="175" t="inlineStr">
        <is>
          <t>Bank Mega Tbk - THB - Utang bank, nilai dalam mata uang asing</t>
        </is>
      </c>
      <c r="B203" s="164" t="n"/>
      <c r="C203" s="102" t="n">
        <v/>
      </c>
      <c r="D203" s="102" t="n">
        <v/>
      </c>
      <c r="E203" s="102" t="n">
        <v/>
      </c>
      <c r="F203" s="102" t="n">
        <v/>
      </c>
      <c r="G203" s="102" t="n">
        <v/>
      </c>
      <c r="H203" s="102" t="n">
        <v/>
      </c>
      <c r="I203" s="102" t="n">
        <v/>
      </c>
      <c r="J203" s="102" t="n"/>
      <c r="K203" s="102" t="n"/>
      <c r="L203" s="102" t="n"/>
      <c r="M203" s="102" t="n"/>
      <c r="N203" s="102" t="n"/>
      <c r="O203" s="102" t="n"/>
      <c r="P203" s="102" t="n"/>
      <c r="Q203" s="102" t="n"/>
      <c r="R203" s="102" t="n"/>
      <c r="S203" s="102" t="n"/>
      <c r="T203" s="102" t="n"/>
      <c r="U203" s="102" t="n"/>
      <c r="V203" s="102" t="n"/>
      <c r="W203" s="102" t="n"/>
      <c r="X203" s="102" t="n"/>
      <c r="Y203" s="102" t="n"/>
    </row>
    <row r="204" hidden="1" ht="35" customHeight="1" s="204" thickBot="1">
      <c r="A204" s="175" t="inlineStr">
        <is>
          <t>Bank Mega Tbk - THB - Jumlah utang bank, kotor</t>
        </is>
      </c>
      <c r="B204" s="164" t="n"/>
      <c r="C204" s="102" t="n">
        <v/>
      </c>
      <c r="D204" s="102" t="n">
        <v/>
      </c>
      <c r="E204" s="102" t="n">
        <v/>
      </c>
      <c r="F204" s="102" t="n">
        <v/>
      </c>
      <c r="G204" s="102" t="n">
        <v/>
      </c>
      <c r="H204" s="102" t="n">
        <v/>
      </c>
      <c r="I204" s="102" t="n">
        <v/>
      </c>
      <c r="J204" s="102" t="n"/>
      <c r="K204" s="102" t="n"/>
      <c r="L204" s="102" t="n"/>
      <c r="M204" s="102" t="n"/>
      <c r="N204" s="102" t="n"/>
      <c r="O204" s="102" t="n"/>
      <c r="P204" s="102" t="n"/>
      <c r="Q204" s="102" t="n"/>
      <c r="R204" s="102" t="n"/>
      <c r="S204" s="102" t="n"/>
      <c r="T204" s="102" t="n"/>
      <c r="U204" s="102" t="n"/>
      <c r="V204" s="102" t="n"/>
      <c r="W204" s="102" t="n"/>
      <c r="X204" s="102" t="n"/>
      <c r="Y204" s="102" t="n"/>
    </row>
    <row r="205" hidden="1" ht="35" customHeight="1" s="204" thickBot="1">
      <c r="A205" s="175" t="inlineStr">
        <is>
          <t>Bank Mega Tbk - USD - Utang bank, nilai dalam mata uang asing</t>
        </is>
      </c>
      <c r="B205" s="164" t="n"/>
      <c r="C205" s="102" t="n">
        <v/>
      </c>
      <c r="D205" s="102" t="n">
        <v/>
      </c>
      <c r="E205" s="102" t="n">
        <v/>
      </c>
      <c r="F205" s="102" t="n">
        <v/>
      </c>
      <c r="G205" s="102" t="n">
        <v/>
      </c>
      <c r="H205" s="102" t="n">
        <v/>
      </c>
      <c r="I205" s="102" t="n">
        <v/>
      </c>
      <c r="J205" s="102" t="n"/>
      <c r="K205" s="102" t="n"/>
      <c r="L205" s="102" t="n"/>
      <c r="M205" s="102" t="n"/>
      <c r="N205" s="102" t="n"/>
      <c r="O205" s="102" t="n"/>
      <c r="P205" s="102" t="n"/>
      <c r="Q205" s="102" t="n"/>
      <c r="R205" s="102" t="n"/>
      <c r="S205" s="102" t="n"/>
      <c r="T205" s="102" t="n"/>
      <c r="U205" s="102" t="n"/>
      <c r="V205" s="102" t="n"/>
      <c r="W205" s="102" t="n"/>
      <c r="X205" s="102" t="n"/>
      <c r="Y205" s="102" t="n"/>
    </row>
    <row r="206" hidden="1" ht="35" customHeight="1" s="204" thickBot="1">
      <c r="A206" s="175" t="inlineStr">
        <is>
          <t>Bank Mega Tbk - USD - Jumlah utang bank, kotor</t>
        </is>
      </c>
      <c r="B206" s="164" t="n"/>
      <c r="C206" s="102" t="n">
        <v/>
      </c>
      <c r="D206" s="102" t="n">
        <v/>
      </c>
      <c r="E206" s="102" t="n">
        <v/>
      </c>
      <c r="F206" s="102" t="n">
        <v/>
      </c>
      <c r="G206" s="102" t="n">
        <v/>
      </c>
      <c r="H206" s="102" t="n">
        <v/>
      </c>
      <c r="I206" s="102" t="n">
        <v/>
      </c>
      <c r="J206" s="102" t="n"/>
      <c r="K206" s="102" t="n"/>
      <c r="L206" s="102" t="n"/>
      <c r="M206" s="102" t="n"/>
      <c r="N206" s="102" t="n"/>
      <c r="O206" s="102" t="n"/>
      <c r="P206" s="102" t="n"/>
      <c r="Q206" s="102" t="n"/>
      <c r="R206" s="102" t="n"/>
      <c r="S206" s="102" t="n"/>
      <c r="T206" s="102" t="n"/>
      <c r="U206" s="102" t="n"/>
      <c r="V206" s="102" t="n"/>
      <c r="W206" s="102" t="n"/>
      <c r="X206" s="102" t="n"/>
      <c r="Y206" s="102" t="n"/>
    </row>
    <row r="207" hidden="1" ht="52" customHeight="1" s="204" thickBot="1">
      <c r="A207" s="175" t="inlineStr">
        <is>
          <t>Bank Mega Tbk - Mata uang lainnya - Utang bank, nilai dalam mata uang asing</t>
        </is>
      </c>
      <c r="B207" s="164" t="n"/>
      <c r="C207" s="102" t="n">
        <v/>
      </c>
      <c r="D207" s="102" t="n">
        <v/>
      </c>
      <c r="E207" s="102" t="n">
        <v/>
      </c>
      <c r="F207" s="102" t="n">
        <v/>
      </c>
      <c r="G207" s="102" t="n">
        <v/>
      </c>
      <c r="H207" s="102" t="n">
        <v/>
      </c>
      <c r="I207" s="102" t="n">
        <v/>
      </c>
      <c r="J207" s="102" t="n"/>
      <c r="K207" s="102" t="n"/>
      <c r="L207" s="102" t="n"/>
      <c r="M207" s="102" t="n"/>
      <c r="N207" s="102" t="n"/>
      <c r="O207" s="102" t="n"/>
      <c r="P207" s="102" t="n"/>
      <c r="Q207" s="102" t="n"/>
      <c r="R207" s="102" t="n"/>
      <c r="S207" s="102" t="n"/>
      <c r="T207" s="102" t="n"/>
      <c r="U207" s="102" t="n"/>
      <c r="V207" s="102" t="n"/>
      <c r="W207" s="102" t="n"/>
      <c r="X207" s="102" t="n"/>
      <c r="Y207" s="102" t="n"/>
    </row>
    <row r="208" hidden="1" ht="35" customHeight="1" s="204" thickBot="1">
      <c r="A208" s="175" t="inlineStr">
        <is>
          <t>Bank Mega Tbk - Mata uang lainnya - Jumlah utang bank, kotor</t>
        </is>
      </c>
      <c r="B208" s="164" t="n"/>
      <c r="C208" s="102" t="n">
        <v/>
      </c>
      <c r="D208" s="102" t="n">
        <v/>
      </c>
      <c r="E208" s="102" t="n">
        <v/>
      </c>
      <c r="F208" s="102" t="n">
        <v/>
      </c>
      <c r="G208" s="102" t="n">
        <v/>
      </c>
      <c r="H208" s="102" t="n">
        <v/>
      </c>
      <c r="I208" s="102" t="n">
        <v/>
      </c>
      <c r="J208" s="102" t="n"/>
      <c r="K208" s="102" t="n"/>
      <c r="L208" s="102" t="n"/>
      <c r="M208" s="102" t="n"/>
      <c r="N208" s="102" t="n"/>
      <c r="O208" s="102" t="n"/>
      <c r="P208" s="102" t="n"/>
      <c r="Q208" s="102" t="n"/>
      <c r="R208" s="102" t="n"/>
      <c r="S208" s="102" t="n"/>
      <c r="T208" s="102" t="n"/>
      <c r="U208" s="102" t="n"/>
      <c r="V208" s="102" t="n"/>
      <c r="W208" s="102" t="n"/>
      <c r="X208" s="102" t="n"/>
      <c r="Y208" s="102" t="n"/>
    </row>
    <row r="209" ht="35" customFormat="1" customHeight="1" s="163" thickBot="1">
      <c r="A209" s="166" t="inlineStr">
        <is>
          <t>Bank Mega Tbk - Total - Jumlah utang bank, kotor</t>
        </is>
      </c>
      <c r="B209" s="164" t="n"/>
      <c r="C209" s="104" t="n">
        <v/>
      </c>
      <c r="D209" s="104" t="n">
        <v/>
      </c>
      <c r="E209" s="104" t="n">
        <v/>
      </c>
      <c r="F209" s="104" t="n">
        <v/>
      </c>
      <c r="G209" s="104" t="n">
        <v/>
      </c>
      <c r="H209" s="104" t="n">
        <v/>
      </c>
      <c r="I209" s="104" t="n">
        <v/>
      </c>
      <c r="J209" s="104" t="n"/>
      <c r="K209" s="104" t="n"/>
      <c r="L209" s="104" t="n"/>
      <c r="M209" s="104" t="n"/>
      <c r="N209" s="104" t="n"/>
      <c r="O209" s="104" t="n"/>
      <c r="P209" s="104" t="n"/>
      <c r="Q209" s="104" t="n"/>
      <c r="R209" s="104" t="n"/>
      <c r="S209" s="104" t="n"/>
      <c r="T209" s="104" t="n"/>
      <c r="U209" s="104" t="n"/>
      <c r="V209" s="104" t="n"/>
      <c r="W209" s="104" t="n"/>
      <c r="X209" s="104" t="n"/>
      <c r="Y209" s="104" t="n"/>
    </row>
    <row r="210" hidden="1" ht="52" customHeight="1" s="204" thickBot="1">
      <c r="A210" s="175" t="inlineStr">
        <is>
          <t>Bank Mayapada Internasional Tbk - IDR - Utang bank, nilai dalam mata uang asing</t>
        </is>
      </c>
      <c r="B210" s="164" t="n"/>
      <c r="C210" s="102" t="n">
        <v/>
      </c>
      <c r="D210" s="102" t="n">
        <v/>
      </c>
      <c r="E210" s="102" t="n">
        <v/>
      </c>
      <c r="F210" s="102" t="n">
        <v/>
      </c>
      <c r="G210" s="102" t="n">
        <v/>
      </c>
      <c r="H210" s="102" t="n">
        <v/>
      </c>
      <c r="I210" s="102" t="n">
        <v/>
      </c>
      <c r="J210" s="102" t="n"/>
      <c r="K210" s="102" t="n"/>
      <c r="L210" s="102" t="n"/>
      <c r="M210" s="102" t="n"/>
      <c r="N210" s="102" t="n"/>
      <c r="O210" s="102" t="n"/>
      <c r="P210" s="102" t="n"/>
      <c r="Q210" s="102" t="n"/>
      <c r="R210" s="102" t="n"/>
      <c r="S210" s="102" t="n"/>
      <c r="T210" s="102" t="n"/>
      <c r="U210" s="102" t="n"/>
      <c r="V210" s="102" t="n"/>
      <c r="W210" s="102" t="n"/>
      <c r="X210" s="102" t="n"/>
      <c r="Y210" s="102" t="n"/>
    </row>
    <row r="211" hidden="1" ht="35" customHeight="1" s="204" thickBot="1">
      <c r="A211" s="175" t="inlineStr">
        <is>
          <t>Bank Mayapada Internasional Tbk - IDR - Jumlah utang bank, kotor</t>
        </is>
      </c>
      <c r="B211" s="164" t="n"/>
      <c r="C211" s="102" t="n">
        <v/>
      </c>
      <c r="D211" s="102" t="n">
        <v/>
      </c>
      <c r="E211" s="102" t="n">
        <v/>
      </c>
      <c r="F211" s="102" t="n">
        <v/>
      </c>
      <c r="G211" s="102" t="n">
        <v/>
      </c>
      <c r="H211" s="102" t="n">
        <v/>
      </c>
      <c r="I211" s="102" t="n">
        <v/>
      </c>
      <c r="J211" s="102" t="n"/>
      <c r="K211" s="102" t="n"/>
      <c r="L211" s="102" t="n"/>
      <c r="M211" s="102" t="n"/>
      <c r="N211" s="102" t="n"/>
      <c r="O211" s="102" t="n"/>
      <c r="P211" s="102" t="n"/>
      <c r="Q211" s="102" t="n"/>
      <c r="R211" s="102" t="n"/>
      <c r="S211" s="102" t="n"/>
      <c r="T211" s="102" t="n"/>
      <c r="U211" s="102" t="n"/>
      <c r="V211" s="102" t="n"/>
      <c r="W211" s="102" t="n"/>
      <c r="X211" s="102" t="n"/>
      <c r="Y211" s="102" t="n"/>
    </row>
    <row r="212" hidden="1" ht="52" customHeight="1" s="204" thickBot="1">
      <c r="A212" s="175" t="inlineStr">
        <is>
          <t>Bank Mayapada Internasional Tbk - AUD - Utang bank, nilai dalam mata uang asing</t>
        </is>
      </c>
      <c r="B212" s="164" t="n"/>
      <c r="C212" s="102" t="n">
        <v/>
      </c>
      <c r="D212" s="102" t="n">
        <v/>
      </c>
      <c r="E212" s="102" t="n">
        <v/>
      </c>
      <c r="F212" s="102" t="n">
        <v/>
      </c>
      <c r="G212" s="102" t="n">
        <v/>
      </c>
      <c r="H212" s="102" t="n">
        <v/>
      </c>
      <c r="I212" s="102" t="n">
        <v/>
      </c>
      <c r="J212" s="102" t="n"/>
      <c r="K212" s="102" t="n"/>
      <c r="L212" s="102" t="n"/>
      <c r="M212" s="102" t="n"/>
      <c r="N212" s="102" t="n"/>
      <c r="O212" s="102" t="n"/>
      <c r="P212" s="102" t="n"/>
      <c r="Q212" s="102" t="n"/>
      <c r="R212" s="102" t="n"/>
      <c r="S212" s="102" t="n"/>
      <c r="T212" s="102" t="n"/>
      <c r="U212" s="102" t="n"/>
      <c r="V212" s="102" t="n"/>
      <c r="W212" s="102" t="n"/>
      <c r="X212" s="102" t="n"/>
      <c r="Y212" s="102" t="n"/>
    </row>
    <row r="213" hidden="1" ht="35" customHeight="1" s="204" thickBot="1">
      <c r="A213" s="175" t="inlineStr">
        <is>
          <t>Bank Mayapada Internasional Tbk - AUD - Jumlah utang bank, kotor</t>
        </is>
      </c>
      <c r="B213" s="164" t="n"/>
      <c r="C213" s="102" t="n">
        <v/>
      </c>
      <c r="D213" s="102" t="n">
        <v/>
      </c>
      <c r="E213" s="102" t="n">
        <v/>
      </c>
      <c r="F213" s="102" t="n">
        <v/>
      </c>
      <c r="G213" s="102" t="n">
        <v/>
      </c>
      <c r="H213" s="102" t="n">
        <v/>
      </c>
      <c r="I213" s="102" t="n">
        <v/>
      </c>
      <c r="J213" s="102" t="n"/>
      <c r="K213" s="102" t="n"/>
      <c r="L213" s="102" t="n"/>
      <c r="M213" s="102" t="n"/>
      <c r="N213" s="102" t="n"/>
      <c r="O213" s="102" t="n"/>
      <c r="P213" s="102" t="n"/>
      <c r="Q213" s="102" t="n"/>
      <c r="R213" s="102" t="n"/>
      <c r="S213" s="102" t="n"/>
      <c r="T213" s="102" t="n"/>
      <c r="U213" s="102" t="n"/>
      <c r="V213" s="102" t="n"/>
      <c r="W213" s="102" t="n"/>
      <c r="X213" s="102" t="n"/>
      <c r="Y213" s="102" t="n"/>
    </row>
    <row r="214" hidden="1" ht="52" customHeight="1" s="204" thickBot="1">
      <c r="A214" s="175" t="inlineStr">
        <is>
          <t>Bank Mayapada Internasional Tbk - CAD - Utang bank, nilai dalam mata uang asing</t>
        </is>
      </c>
      <c r="B214" s="164" t="n"/>
      <c r="C214" s="102" t="n">
        <v/>
      </c>
      <c r="D214" s="102" t="n">
        <v/>
      </c>
      <c r="E214" s="102" t="n">
        <v/>
      </c>
      <c r="F214" s="102" t="n">
        <v/>
      </c>
      <c r="G214" s="102" t="n">
        <v/>
      </c>
      <c r="H214" s="102" t="n">
        <v/>
      </c>
      <c r="I214" s="102" t="n">
        <v/>
      </c>
      <c r="J214" s="102" t="n"/>
      <c r="K214" s="102" t="n"/>
      <c r="L214" s="102" t="n"/>
      <c r="M214" s="102" t="n"/>
      <c r="N214" s="102" t="n"/>
      <c r="O214" s="102" t="n"/>
      <c r="P214" s="102" t="n"/>
      <c r="Q214" s="102" t="n"/>
      <c r="R214" s="102" t="n"/>
      <c r="S214" s="102" t="n"/>
      <c r="T214" s="102" t="n"/>
      <c r="U214" s="102" t="n"/>
      <c r="V214" s="102" t="n"/>
      <c r="W214" s="102" t="n"/>
      <c r="X214" s="102" t="n"/>
      <c r="Y214" s="102" t="n"/>
    </row>
    <row r="215" hidden="1" ht="35" customHeight="1" s="204" thickBot="1">
      <c r="A215" s="175" t="inlineStr">
        <is>
          <t>Bank Mayapada Internasional Tbk - CAD - Jumlah utang bank, kotor</t>
        </is>
      </c>
      <c r="B215" s="164" t="n"/>
      <c r="C215" s="102" t="n">
        <v/>
      </c>
      <c r="D215" s="102" t="n">
        <v/>
      </c>
      <c r="E215" s="102" t="n">
        <v/>
      </c>
      <c r="F215" s="102" t="n">
        <v/>
      </c>
      <c r="G215" s="102" t="n">
        <v/>
      </c>
      <c r="H215" s="102" t="n">
        <v/>
      </c>
      <c r="I215" s="102" t="n">
        <v/>
      </c>
      <c r="J215" s="102" t="n"/>
      <c r="K215" s="102" t="n"/>
      <c r="L215" s="102" t="n"/>
      <c r="M215" s="102" t="n"/>
      <c r="N215" s="102" t="n"/>
      <c r="O215" s="102" t="n"/>
      <c r="P215" s="102" t="n"/>
      <c r="Q215" s="102" t="n"/>
      <c r="R215" s="102" t="n"/>
      <c r="S215" s="102" t="n"/>
      <c r="T215" s="102" t="n"/>
      <c r="U215" s="102" t="n"/>
      <c r="V215" s="102" t="n"/>
      <c r="W215" s="102" t="n"/>
      <c r="X215" s="102" t="n"/>
      <c r="Y215" s="102" t="n"/>
    </row>
    <row r="216" hidden="1" ht="52" customHeight="1" s="204" thickBot="1">
      <c r="A216" s="175" t="inlineStr">
        <is>
          <t>Bank Mayapada Internasional Tbk - CNY - Utang bank, nilai dalam mata uang asing</t>
        </is>
      </c>
      <c r="B216" s="164" t="n"/>
      <c r="C216" s="102" t="n">
        <v/>
      </c>
      <c r="D216" s="102" t="n">
        <v/>
      </c>
      <c r="E216" s="102" t="n">
        <v/>
      </c>
      <c r="F216" s="102" t="n">
        <v/>
      </c>
      <c r="G216" s="102" t="n">
        <v/>
      </c>
      <c r="H216" s="102" t="n">
        <v/>
      </c>
      <c r="I216" s="102" t="n">
        <v/>
      </c>
      <c r="J216" s="102" t="n"/>
      <c r="K216" s="102" t="n"/>
      <c r="L216" s="102" t="n"/>
      <c r="M216" s="102" t="n"/>
      <c r="N216" s="102" t="n"/>
      <c r="O216" s="102" t="n"/>
      <c r="P216" s="102" t="n"/>
      <c r="Q216" s="102" t="n"/>
      <c r="R216" s="102" t="n"/>
      <c r="S216" s="102" t="n"/>
      <c r="T216" s="102" t="n"/>
      <c r="U216" s="102" t="n"/>
      <c r="V216" s="102" t="n"/>
      <c r="W216" s="102" t="n"/>
      <c r="X216" s="102" t="n"/>
      <c r="Y216" s="102" t="n"/>
    </row>
    <row r="217" hidden="1" ht="35" customHeight="1" s="204" thickBot="1">
      <c r="A217" s="175" t="inlineStr">
        <is>
          <t>Bank Mayapada Internasional Tbk - CNY - Jumlah utang bank, kotor</t>
        </is>
      </c>
      <c r="B217" s="164" t="n"/>
      <c r="C217" s="102" t="n">
        <v/>
      </c>
      <c r="D217" s="102" t="n">
        <v/>
      </c>
      <c r="E217" s="102" t="n">
        <v/>
      </c>
      <c r="F217" s="102" t="n">
        <v/>
      </c>
      <c r="G217" s="102" t="n">
        <v/>
      </c>
      <c r="H217" s="102" t="n">
        <v/>
      </c>
      <c r="I217" s="102" t="n">
        <v/>
      </c>
      <c r="J217" s="102" t="n"/>
      <c r="K217" s="102" t="n"/>
      <c r="L217" s="102" t="n"/>
      <c r="M217" s="102" t="n"/>
      <c r="N217" s="102" t="n"/>
      <c r="O217" s="102" t="n"/>
      <c r="P217" s="102" t="n"/>
      <c r="Q217" s="102" t="n"/>
      <c r="R217" s="102" t="n"/>
      <c r="S217" s="102" t="n"/>
      <c r="T217" s="102" t="n"/>
      <c r="U217" s="102" t="n"/>
      <c r="V217" s="102" t="n"/>
      <c r="W217" s="102" t="n"/>
      <c r="X217" s="102" t="n"/>
      <c r="Y217" s="102" t="n"/>
    </row>
    <row r="218" hidden="1" ht="52" customHeight="1" s="204" thickBot="1">
      <c r="A218" s="175" t="inlineStr">
        <is>
          <t>Bank Mayapada Internasional Tbk - EUR - Utang bank, nilai dalam mata uang asing</t>
        </is>
      </c>
      <c r="B218" s="164" t="n"/>
      <c r="C218" s="102" t="n">
        <v/>
      </c>
      <c r="D218" s="102" t="n">
        <v/>
      </c>
      <c r="E218" s="102" t="n">
        <v/>
      </c>
      <c r="F218" s="102" t="n">
        <v/>
      </c>
      <c r="G218" s="102" t="n">
        <v/>
      </c>
      <c r="H218" s="102" t="n">
        <v/>
      </c>
      <c r="I218" s="102" t="n">
        <v/>
      </c>
      <c r="J218" s="102" t="n"/>
      <c r="K218" s="102" t="n"/>
      <c r="L218" s="102" t="n"/>
      <c r="M218" s="102" t="n"/>
      <c r="N218" s="102" t="n"/>
      <c r="O218" s="102" t="n"/>
      <c r="P218" s="102" t="n"/>
      <c r="Q218" s="102" t="n"/>
      <c r="R218" s="102" t="n"/>
      <c r="S218" s="102" t="n"/>
      <c r="T218" s="102" t="n"/>
      <c r="U218" s="102" t="n"/>
      <c r="V218" s="102" t="n"/>
      <c r="W218" s="102" t="n"/>
      <c r="X218" s="102" t="n"/>
      <c r="Y218" s="102" t="n"/>
    </row>
    <row r="219" hidden="1" ht="35" customHeight="1" s="204" thickBot="1">
      <c r="A219" s="175" t="inlineStr">
        <is>
          <t>Bank Mayapada Internasional Tbk - EUR - Jumlah utang bank, kotor</t>
        </is>
      </c>
      <c r="B219" s="164" t="n"/>
      <c r="C219" s="102" t="n">
        <v/>
      </c>
      <c r="D219" s="102" t="n">
        <v/>
      </c>
      <c r="E219" s="102" t="n">
        <v/>
      </c>
      <c r="F219" s="102" t="n">
        <v/>
      </c>
      <c r="G219" s="102" t="n">
        <v/>
      </c>
      <c r="H219" s="102" t="n">
        <v/>
      </c>
      <c r="I219" s="102" t="n">
        <v/>
      </c>
      <c r="J219" s="102" t="n"/>
      <c r="K219" s="102" t="n"/>
      <c r="L219" s="102" t="n"/>
      <c r="M219" s="102" t="n"/>
      <c r="N219" s="102" t="n"/>
      <c r="O219" s="102" t="n"/>
      <c r="P219" s="102" t="n"/>
      <c r="Q219" s="102" t="n"/>
      <c r="R219" s="102" t="n"/>
      <c r="S219" s="102" t="n"/>
      <c r="T219" s="102" t="n"/>
      <c r="U219" s="102" t="n"/>
      <c r="V219" s="102" t="n"/>
      <c r="W219" s="102" t="n"/>
      <c r="X219" s="102" t="n"/>
      <c r="Y219" s="102" t="n"/>
    </row>
    <row r="220" hidden="1" ht="52" customHeight="1" s="204" thickBot="1">
      <c r="A220" s="175" t="inlineStr">
        <is>
          <t>Bank Mayapada Internasional Tbk - HKD - Utang bank, nilai dalam mata uang asing</t>
        </is>
      </c>
      <c r="B220" s="164" t="n"/>
      <c r="C220" s="102" t="n">
        <v/>
      </c>
      <c r="D220" s="102" t="n">
        <v/>
      </c>
      <c r="E220" s="102" t="n">
        <v/>
      </c>
      <c r="F220" s="102" t="n">
        <v/>
      </c>
      <c r="G220" s="102" t="n">
        <v/>
      </c>
      <c r="H220" s="102" t="n">
        <v/>
      </c>
      <c r="I220" s="102" t="n">
        <v/>
      </c>
      <c r="J220" s="102" t="n"/>
      <c r="K220" s="102" t="n"/>
      <c r="L220" s="102" t="n"/>
      <c r="M220" s="102" t="n"/>
      <c r="N220" s="102" t="n"/>
      <c r="O220" s="102" t="n"/>
      <c r="P220" s="102" t="n"/>
      <c r="Q220" s="102" t="n"/>
      <c r="R220" s="102" t="n"/>
      <c r="S220" s="102" t="n"/>
      <c r="T220" s="102" t="n"/>
      <c r="U220" s="102" t="n"/>
      <c r="V220" s="102" t="n"/>
      <c r="W220" s="102" t="n"/>
      <c r="X220" s="102" t="n"/>
      <c r="Y220" s="102" t="n"/>
    </row>
    <row r="221" hidden="1" ht="35" customHeight="1" s="204" thickBot="1">
      <c r="A221" s="175" t="inlineStr">
        <is>
          <t>Bank Mayapada Internasional Tbk - HKD - Jumlah utang bank, kotor</t>
        </is>
      </c>
      <c r="B221" s="164" t="n"/>
      <c r="C221" s="102" t="n">
        <v/>
      </c>
      <c r="D221" s="102" t="n">
        <v/>
      </c>
      <c r="E221" s="102" t="n">
        <v/>
      </c>
      <c r="F221" s="102" t="n">
        <v/>
      </c>
      <c r="G221" s="102" t="n">
        <v/>
      </c>
      <c r="H221" s="102" t="n">
        <v/>
      </c>
      <c r="I221" s="102" t="n">
        <v/>
      </c>
      <c r="J221" s="102" t="n"/>
      <c r="K221" s="102" t="n"/>
      <c r="L221" s="102" t="n"/>
      <c r="M221" s="102" t="n"/>
      <c r="N221" s="102" t="n"/>
      <c r="O221" s="102" t="n"/>
      <c r="P221" s="102" t="n"/>
      <c r="Q221" s="102" t="n"/>
      <c r="R221" s="102" t="n"/>
      <c r="S221" s="102" t="n"/>
      <c r="T221" s="102" t="n"/>
      <c r="U221" s="102" t="n"/>
      <c r="V221" s="102" t="n"/>
      <c r="W221" s="102" t="n"/>
      <c r="X221" s="102" t="n"/>
      <c r="Y221" s="102" t="n"/>
    </row>
    <row r="222" hidden="1" ht="52" customHeight="1" s="204" thickBot="1">
      <c r="A222" s="175" t="inlineStr">
        <is>
          <t>Bank Mayapada Internasional Tbk - GBP - Utang bank, nilai dalam mata uang asing</t>
        </is>
      </c>
      <c r="B222" s="164" t="n"/>
      <c r="C222" s="102" t="n">
        <v/>
      </c>
      <c r="D222" s="102" t="n">
        <v/>
      </c>
      <c r="E222" s="102" t="n">
        <v/>
      </c>
      <c r="F222" s="102" t="n">
        <v/>
      </c>
      <c r="G222" s="102" t="n">
        <v/>
      </c>
      <c r="H222" s="102" t="n">
        <v/>
      </c>
      <c r="I222" s="102" t="n">
        <v/>
      </c>
      <c r="J222" s="102" t="n"/>
      <c r="K222" s="102" t="n"/>
      <c r="L222" s="102" t="n"/>
      <c r="M222" s="102" t="n"/>
      <c r="N222" s="102" t="n"/>
      <c r="O222" s="102" t="n"/>
      <c r="P222" s="102" t="n"/>
      <c r="Q222" s="102" t="n"/>
      <c r="R222" s="102" t="n"/>
      <c r="S222" s="102" t="n"/>
      <c r="T222" s="102" t="n"/>
      <c r="U222" s="102" t="n"/>
      <c r="V222" s="102" t="n"/>
      <c r="W222" s="102" t="n"/>
      <c r="X222" s="102" t="n"/>
      <c r="Y222" s="102" t="n"/>
    </row>
    <row r="223" hidden="1" ht="35" customHeight="1" s="204" thickBot="1">
      <c r="A223" s="175" t="inlineStr">
        <is>
          <t>Bank Mayapada Internasional Tbk - GBP - Jumlah utang bank, kotor</t>
        </is>
      </c>
      <c r="B223" s="164" t="n"/>
      <c r="C223" s="102" t="n">
        <v/>
      </c>
      <c r="D223" s="102" t="n">
        <v/>
      </c>
      <c r="E223" s="102" t="n">
        <v/>
      </c>
      <c r="F223" s="102" t="n">
        <v/>
      </c>
      <c r="G223" s="102" t="n">
        <v/>
      </c>
      <c r="H223" s="102" t="n">
        <v/>
      </c>
      <c r="I223" s="102" t="n">
        <v/>
      </c>
      <c r="J223" s="102" t="n"/>
      <c r="K223" s="102" t="n"/>
      <c r="L223" s="102" t="n"/>
      <c r="M223" s="102" t="n"/>
      <c r="N223" s="102" t="n"/>
      <c r="O223" s="102" t="n"/>
      <c r="P223" s="102" t="n"/>
      <c r="Q223" s="102" t="n"/>
      <c r="R223" s="102" t="n"/>
      <c r="S223" s="102" t="n"/>
      <c r="T223" s="102" t="n"/>
      <c r="U223" s="102" t="n"/>
      <c r="V223" s="102" t="n"/>
      <c r="W223" s="102" t="n"/>
      <c r="X223" s="102" t="n"/>
      <c r="Y223" s="102" t="n"/>
    </row>
    <row r="224" hidden="1" ht="52" customHeight="1" s="204" thickBot="1">
      <c r="A224" s="175" t="inlineStr">
        <is>
          <t>Bank Mayapada Internasional Tbk - JPY - Utang bank, nilai dalam mata uang asing</t>
        </is>
      </c>
      <c r="B224" s="164" t="n"/>
      <c r="C224" s="102" t="n">
        <v/>
      </c>
      <c r="D224" s="102" t="n">
        <v/>
      </c>
      <c r="E224" s="102" t="n">
        <v/>
      </c>
      <c r="F224" s="102" t="n">
        <v/>
      </c>
      <c r="G224" s="102" t="n">
        <v/>
      </c>
      <c r="H224" s="102" t="n">
        <v/>
      </c>
      <c r="I224" s="102" t="n">
        <v/>
      </c>
      <c r="J224" s="102" t="n"/>
      <c r="K224" s="102" t="n"/>
      <c r="L224" s="102" t="n"/>
      <c r="M224" s="102" t="n"/>
      <c r="N224" s="102" t="n"/>
      <c r="O224" s="102" t="n"/>
      <c r="P224" s="102" t="n"/>
      <c r="Q224" s="102" t="n"/>
      <c r="R224" s="102" t="n"/>
      <c r="S224" s="102" t="n"/>
      <c r="T224" s="102" t="n"/>
      <c r="U224" s="102" t="n"/>
      <c r="V224" s="102" t="n"/>
      <c r="W224" s="102" t="n"/>
      <c r="X224" s="102" t="n"/>
      <c r="Y224" s="102" t="n"/>
    </row>
    <row r="225" hidden="1" ht="35" customHeight="1" s="204" thickBot="1">
      <c r="A225" s="175" t="inlineStr">
        <is>
          <t>Bank Mayapada Internasional Tbk - JPY - Jumlah utang bank, kotor</t>
        </is>
      </c>
      <c r="B225" s="164" t="n"/>
      <c r="C225" s="102" t="n">
        <v/>
      </c>
      <c r="D225" s="102" t="n">
        <v/>
      </c>
      <c r="E225" s="102" t="n">
        <v/>
      </c>
      <c r="F225" s="102" t="n">
        <v/>
      </c>
      <c r="G225" s="102" t="n">
        <v/>
      </c>
      <c r="H225" s="102" t="n">
        <v/>
      </c>
      <c r="I225" s="102" t="n">
        <v/>
      </c>
      <c r="J225" s="102" t="n"/>
      <c r="K225" s="102" t="n"/>
      <c r="L225" s="102" t="n"/>
      <c r="M225" s="102" t="n"/>
      <c r="N225" s="102" t="n"/>
      <c r="O225" s="102" t="n"/>
      <c r="P225" s="102" t="n"/>
      <c r="Q225" s="102" t="n"/>
      <c r="R225" s="102" t="n"/>
      <c r="S225" s="102" t="n"/>
      <c r="T225" s="102" t="n"/>
      <c r="U225" s="102" t="n"/>
      <c r="V225" s="102" t="n"/>
      <c r="W225" s="102" t="n"/>
      <c r="X225" s="102" t="n"/>
      <c r="Y225" s="102" t="n"/>
    </row>
    <row r="226" hidden="1" ht="52" customHeight="1" s="204" thickBot="1">
      <c r="A226" s="175" t="inlineStr">
        <is>
          <t>Bank Mayapada Internasional Tbk - SGD - Utang bank, nilai dalam mata uang asing</t>
        </is>
      </c>
      <c r="B226" s="164" t="n"/>
      <c r="C226" s="102" t="n">
        <v/>
      </c>
      <c r="D226" s="102" t="n">
        <v/>
      </c>
      <c r="E226" s="102" t="n">
        <v/>
      </c>
      <c r="F226" s="102" t="n">
        <v/>
      </c>
      <c r="G226" s="102" t="n">
        <v/>
      </c>
      <c r="H226" s="102" t="n">
        <v/>
      </c>
      <c r="I226" s="102" t="n">
        <v/>
      </c>
      <c r="J226" s="102" t="n"/>
      <c r="K226" s="102" t="n"/>
      <c r="L226" s="102" t="n"/>
      <c r="M226" s="102" t="n"/>
      <c r="N226" s="102" t="n"/>
      <c r="O226" s="102" t="n"/>
      <c r="P226" s="102" t="n"/>
      <c r="Q226" s="102" t="n"/>
      <c r="R226" s="102" t="n"/>
      <c r="S226" s="102" t="n"/>
      <c r="T226" s="102" t="n"/>
      <c r="U226" s="102" t="n"/>
      <c r="V226" s="102" t="n"/>
      <c r="W226" s="102" t="n"/>
      <c r="X226" s="102" t="n"/>
      <c r="Y226" s="102" t="n"/>
    </row>
    <row r="227" hidden="1" ht="35" customHeight="1" s="204" thickBot="1">
      <c r="A227" s="175" t="inlineStr">
        <is>
          <t>Bank Mayapada Internasional Tbk - SGD - Jumlah utang bank, kotor</t>
        </is>
      </c>
      <c r="B227" s="164" t="n"/>
      <c r="C227" s="102" t="n">
        <v/>
      </c>
      <c r="D227" s="102" t="n">
        <v/>
      </c>
      <c r="E227" s="102" t="n">
        <v/>
      </c>
      <c r="F227" s="102" t="n">
        <v/>
      </c>
      <c r="G227" s="102" t="n">
        <v/>
      </c>
      <c r="H227" s="102" t="n">
        <v/>
      </c>
      <c r="I227" s="102" t="n">
        <v/>
      </c>
      <c r="J227" s="102" t="n"/>
      <c r="K227" s="102" t="n"/>
      <c r="L227" s="102" t="n"/>
      <c r="M227" s="102" t="n"/>
      <c r="N227" s="102" t="n"/>
      <c r="O227" s="102" t="n"/>
      <c r="P227" s="102" t="n"/>
      <c r="Q227" s="102" t="n"/>
      <c r="R227" s="102" t="n"/>
      <c r="S227" s="102" t="n"/>
      <c r="T227" s="102" t="n"/>
      <c r="U227" s="102" t="n"/>
      <c r="V227" s="102" t="n"/>
      <c r="W227" s="102" t="n"/>
      <c r="X227" s="102" t="n"/>
      <c r="Y227" s="102" t="n"/>
    </row>
    <row r="228" hidden="1" ht="52" customHeight="1" s="204" thickBot="1">
      <c r="A228" s="175" t="inlineStr">
        <is>
          <t>Bank Mayapada Internasional Tbk - THB - Utang bank, nilai dalam mata uang asing</t>
        </is>
      </c>
      <c r="B228" s="164" t="n"/>
      <c r="C228" s="102" t="n">
        <v/>
      </c>
      <c r="D228" s="102" t="n">
        <v/>
      </c>
      <c r="E228" s="102" t="n">
        <v/>
      </c>
      <c r="F228" s="102" t="n">
        <v/>
      </c>
      <c r="G228" s="102" t="n">
        <v/>
      </c>
      <c r="H228" s="102" t="n">
        <v/>
      </c>
      <c r="I228" s="102" t="n">
        <v/>
      </c>
      <c r="J228" s="102" t="n"/>
      <c r="K228" s="102" t="n"/>
      <c r="L228" s="102" t="n"/>
      <c r="M228" s="102" t="n"/>
      <c r="N228" s="102" t="n"/>
      <c r="O228" s="102" t="n"/>
      <c r="P228" s="102" t="n"/>
      <c r="Q228" s="102" t="n"/>
      <c r="R228" s="102" t="n"/>
      <c r="S228" s="102" t="n"/>
      <c r="T228" s="102" t="n"/>
      <c r="U228" s="102" t="n"/>
      <c r="V228" s="102" t="n"/>
      <c r="W228" s="102" t="n"/>
      <c r="X228" s="102" t="n"/>
      <c r="Y228" s="102" t="n"/>
    </row>
    <row r="229" hidden="1" ht="35" customHeight="1" s="204" thickBot="1">
      <c r="A229" s="175" t="inlineStr">
        <is>
          <t>Bank Mayapada Internasional Tbk - THB - Jumlah utang bank, kotor</t>
        </is>
      </c>
      <c r="B229" s="164" t="n"/>
      <c r="C229" s="102" t="n">
        <v/>
      </c>
      <c r="D229" s="102" t="n">
        <v/>
      </c>
      <c r="E229" s="102" t="n">
        <v/>
      </c>
      <c r="F229" s="102" t="n">
        <v/>
      </c>
      <c r="G229" s="102" t="n">
        <v/>
      </c>
      <c r="H229" s="102" t="n">
        <v/>
      </c>
      <c r="I229" s="102" t="n">
        <v/>
      </c>
      <c r="J229" s="102" t="n"/>
      <c r="K229" s="102" t="n"/>
      <c r="L229" s="102" t="n"/>
      <c r="M229" s="102" t="n"/>
      <c r="N229" s="102" t="n"/>
      <c r="O229" s="102" t="n"/>
      <c r="P229" s="102" t="n"/>
      <c r="Q229" s="102" t="n"/>
      <c r="R229" s="102" t="n"/>
      <c r="S229" s="102" t="n"/>
      <c r="T229" s="102" t="n"/>
      <c r="U229" s="102" t="n"/>
      <c r="V229" s="102" t="n"/>
      <c r="W229" s="102" t="n"/>
      <c r="X229" s="102" t="n"/>
      <c r="Y229" s="102" t="n"/>
    </row>
    <row r="230" hidden="1" ht="52" customHeight="1" s="204" thickBot="1">
      <c r="A230" s="175" t="inlineStr">
        <is>
          <t>Bank Mayapada Internasional Tbk - USD - Utang bank, nilai dalam mata uang asing</t>
        </is>
      </c>
      <c r="B230" s="164" t="n"/>
      <c r="C230" s="102" t="n">
        <v/>
      </c>
      <c r="D230" s="102" t="n">
        <v/>
      </c>
      <c r="E230" s="102" t="n">
        <v/>
      </c>
      <c r="F230" s="102" t="n">
        <v/>
      </c>
      <c r="G230" s="102" t="n">
        <v/>
      </c>
      <c r="H230" s="102" t="n">
        <v/>
      </c>
      <c r="I230" s="102" t="n">
        <v/>
      </c>
      <c r="J230" s="102" t="n"/>
      <c r="K230" s="102" t="n"/>
      <c r="L230" s="102" t="n"/>
      <c r="M230" s="102" t="n"/>
      <c r="N230" s="102" t="n"/>
      <c r="O230" s="102" t="n"/>
      <c r="P230" s="102" t="n"/>
      <c r="Q230" s="102" t="n"/>
      <c r="R230" s="102" t="n"/>
      <c r="S230" s="102" t="n"/>
      <c r="T230" s="102" t="n"/>
      <c r="U230" s="102" t="n"/>
      <c r="V230" s="102" t="n"/>
      <c r="W230" s="102" t="n"/>
      <c r="X230" s="102" t="n"/>
      <c r="Y230" s="102" t="n"/>
    </row>
    <row r="231" hidden="1" ht="35" customHeight="1" s="204" thickBot="1">
      <c r="A231" s="175" t="inlineStr">
        <is>
          <t>Bank Mayapada Internasional Tbk - USD - Jumlah utang bank, kotor</t>
        </is>
      </c>
      <c r="B231" s="164" t="n"/>
      <c r="C231" s="102" t="n">
        <v/>
      </c>
      <c r="D231" s="102" t="n">
        <v/>
      </c>
      <c r="E231" s="102" t="n">
        <v/>
      </c>
      <c r="F231" s="102" t="n">
        <v/>
      </c>
      <c r="G231" s="102" t="n">
        <v/>
      </c>
      <c r="H231" s="102" t="n">
        <v/>
      </c>
      <c r="I231" s="102" t="n">
        <v/>
      </c>
      <c r="J231" s="102" t="n"/>
      <c r="K231" s="102" t="n"/>
      <c r="L231" s="102" t="n"/>
      <c r="M231" s="102" t="n"/>
      <c r="N231" s="102" t="n"/>
      <c r="O231" s="102" t="n"/>
      <c r="P231" s="102" t="n"/>
      <c r="Q231" s="102" t="n"/>
      <c r="R231" s="102" t="n"/>
      <c r="S231" s="102" t="n"/>
      <c r="T231" s="102" t="n"/>
      <c r="U231" s="102" t="n"/>
      <c r="V231" s="102" t="n"/>
      <c r="W231" s="102" t="n"/>
      <c r="X231" s="102" t="n"/>
      <c r="Y231" s="102" t="n"/>
    </row>
    <row r="232" hidden="1" ht="52" customHeight="1" s="204" thickBot="1">
      <c r="A232" s="175" t="inlineStr">
        <is>
          <t>Bank Mayapada Internasional Tbk - Mata uang lainnya - Utang bank, nilai dalam mata uang asing</t>
        </is>
      </c>
      <c r="B232" s="164" t="n"/>
      <c r="C232" s="102" t="n">
        <v/>
      </c>
      <c r="D232" s="102" t="n">
        <v/>
      </c>
      <c r="E232" s="102" t="n">
        <v/>
      </c>
      <c r="F232" s="102" t="n">
        <v/>
      </c>
      <c r="G232" s="102" t="n">
        <v/>
      </c>
      <c r="H232" s="102" t="n">
        <v/>
      </c>
      <c r="I232" s="102" t="n">
        <v/>
      </c>
      <c r="J232" s="102" t="n"/>
      <c r="K232" s="102" t="n"/>
      <c r="L232" s="102" t="n"/>
      <c r="M232" s="102" t="n"/>
      <c r="N232" s="102" t="n"/>
      <c r="O232" s="102" t="n"/>
      <c r="P232" s="102" t="n"/>
      <c r="Q232" s="102" t="n"/>
      <c r="R232" s="102" t="n"/>
      <c r="S232" s="102" t="n"/>
      <c r="T232" s="102" t="n"/>
      <c r="U232" s="102" t="n"/>
      <c r="V232" s="102" t="n"/>
      <c r="W232" s="102" t="n"/>
      <c r="X232" s="102" t="n"/>
      <c r="Y232" s="102" t="n"/>
    </row>
    <row r="233" hidden="1" ht="52" customHeight="1" s="204" thickBot="1">
      <c r="A233" s="175" t="inlineStr">
        <is>
          <t>Bank Mayapada Internasional Tbk - Mata uang lainnya - Jumlah utang bank, kotor</t>
        </is>
      </c>
      <c r="B233" s="164" t="n"/>
      <c r="C233" s="102" t="n">
        <v/>
      </c>
      <c r="D233" s="102" t="n">
        <v/>
      </c>
      <c r="E233" s="102" t="n">
        <v/>
      </c>
      <c r="F233" s="102" t="n">
        <v/>
      </c>
      <c r="G233" s="102" t="n">
        <v/>
      </c>
      <c r="H233" s="102" t="n">
        <v/>
      </c>
      <c r="I233" s="102" t="n">
        <v/>
      </c>
      <c r="J233" s="102" t="n"/>
      <c r="K233" s="102" t="n"/>
      <c r="L233" s="102" t="n"/>
      <c r="M233" s="102" t="n"/>
      <c r="N233" s="102" t="n"/>
      <c r="O233" s="102" t="n"/>
      <c r="P233" s="102" t="n"/>
      <c r="Q233" s="102" t="n"/>
      <c r="R233" s="102" t="n"/>
      <c r="S233" s="102" t="n"/>
      <c r="T233" s="102" t="n"/>
      <c r="U233" s="102" t="n"/>
      <c r="V233" s="102" t="n"/>
      <c r="W233" s="102" t="n"/>
      <c r="X233" s="102" t="n"/>
      <c r="Y233" s="102" t="n"/>
    </row>
    <row r="234" ht="35" customFormat="1" customHeight="1" s="163" thickBot="1">
      <c r="A234" s="166" t="inlineStr">
        <is>
          <t>Bank Mayapada Internasional Tbk - Total - Jumlah utang bank, kotor</t>
        </is>
      </c>
      <c r="B234" s="164" t="n"/>
      <c r="C234" s="104" t="n">
        <v/>
      </c>
      <c r="D234" s="104" t="n">
        <v/>
      </c>
      <c r="E234" s="104" t="n">
        <v/>
      </c>
      <c r="F234" s="104" t="n">
        <v/>
      </c>
      <c r="G234" s="104" t="n">
        <v/>
      </c>
      <c r="H234" s="104" t="n">
        <v/>
      </c>
      <c r="I234" s="104" t="n">
        <v/>
      </c>
      <c r="J234" s="104" t="n"/>
      <c r="K234" s="104" t="n"/>
      <c r="L234" s="104" t="n"/>
      <c r="M234" s="104" t="n"/>
      <c r="N234" s="104" t="n"/>
      <c r="O234" s="104" t="n"/>
      <c r="P234" s="104" t="n"/>
      <c r="Q234" s="104" t="n"/>
      <c r="R234" s="104" t="n"/>
      <c r="S234" s="104" t="n"/>
      <c r="T234" s="104" t="n"/>
      <c r="U234" s="104" t="n"/>
      <c r="V234" s="104" t="n"/>
      <c r="W234" s="104" t="n"/>
      <c r="X234" s="104" t="n"/>
      <c r="Y234" s="104" t="n"/>
    </row>
    <row r="235" hidden="1" ht="52" customHeight="1" s="204" thickBot="1">
      <c r="A235" s="175" t="inlineStr">
        <is>
          <t>Bank Danamon Indonesia Tbk - IDR - Utang bank, nilai dalam mata uang asing</t>
        </is>
      </c>
      <c r="B235" s="164" t="n"/>
      <c r="C235" s="102" t="n">
        <v/>
      </c>
      <c r="D235" s="102" t="n">
        <v/>
      </c>
      <c r="E235" s="102" t="n">
        <v/>
      </c>
      <c r="F235" s="102" t="n">
        <v/>
      </c>
      <c r="G235" s="102" t="n">
        <v/>
      </c>
      <c r="H235" s="102" t="n">
        <v/>
      </c>
      <c r="I235" s="102" t="n">
        <v/>
      </c>
      <c r="J235" s="102" t="n"/>
      <c r="K235" s="102" t="n"/>
      <c r="L235" s="102" t="n"/>
      <c r="M235" s="102" t="n"/>
      <c r="N235" s="102" t="n"/>
      <c r="O235" s="102" t="n"/>
      <c r="P235" s="102" t="n"/>
      <c r="Q235" s="102" t="n"/>
      <c r="R235" s="102" t="n"/>
      <c r="S235" s="102" t="n"/>
      <c r="T235" s="102" t="n"/>
      <c r="U235" s="102" t="n"/>
      <c r="V235" s="102" t="n"/>
      <c r="W235" s="102" t="n"/>
      <c r="X235" s="102" t="n"/>
      <c r="Y235" s="102" t="n"/>
    </row>
    <row r="236" hidden="1" ht="35" customHeight="1" s="204" thickBot="1">
      <c r="A236" s="175" t="inlineStr">
        <is>
          <t>Bank Danamon Indonesia Tbk - IDR - Jumlah utang bank, kotor</t>
        </is>
      </c>
      <c r="B236" s="164" t="n"/>
      <c r="C236" s="102" t="n">
        <v/>
      </c>
      <c r="D236" s="102" t="n">
        <v/>
      </c>
      <c r="E236" s="102" t="n">
        <v/>
      </c>
      <c r="F236" s="102" t="n">
        <v/>
      </c>
      <c r="G236" s="102" t="n">
        <v/>
      </c>
      <c r="H236" s="102" t="n">
        <v/>
      </c>
      <c r="I236" s="102" t="n">
        <v/>
      </c>
      <c r="J236" s="102" t="n"/>
      <c r="K236" s="102" t="n"/>
      <c r="L236" s="102" t="n"/>
      <c r="M236" s="102" t="n"/>
      <c r="N236" s="102" t="n"/>
      <c r="O236" s="102" t="n"/>
      <c r="P236" s="102" t="n"/>
      <c r="Q236" s="102" t="n"/>
      <c r="R236" s="102" t="n"/>
      <c r="S236" s="102" t="n"/>
      <c r="T236" s="102" t="n"/>
      <c r="U236" s="102" t="n"/>
      <c r="V236" s="102" t="n"/>
      <c r="W236" s="102" t="n"/>
      <c r="X236" s="102" t="n"/>
      <c r="Y236" s="102" t="n"/>
    </row>
    <row r="237" hidden="1" ht="52" customHeight="1" s="204" thickBot="1">
      <c r="A237" s="175" t="inlineStr">
        <is>
          <t>Bank Danamon Indonesia Tbk - AUD - Utang bank, nilai dalam mata uang asing</t>
        </is>
      </c>
      <c r="B237" s="164" t="n"/>
      <c r="C237" s="102" t="n">
        <v/>
      </c>
      <c r="D237" s="102" t="n">
        <v/>
      </c>
      <c r="E237" s="102" t="n">
        <v/>
      </c>
      <c r="F237" s="102" t="n">
        <v/>
      </c>
      <c r="G237" s="102" t="n">
        <v/>
      </c>
      <c r="H237" s="102" t="n">
        <v/>
      </c>
      <c r="I237" s="102" t="n">
        <v/>
      </c>
      <c r="J237" s="102" t="n"/>
      <c r="K237" s="102" t="n"/>
      <c r="L237" s="102" t="n"/>
      <c r="M237" s="102" t="n"/>
      <c r="N237" s="102" t="n"/>
      <c r="O237" s="102" t="n"/>
      <c r="P237" s="102" t="n"/>
      <c r="Q237" s="102" t="n"/>
      <c r="R237" s="102" t="n"/>
      <c r="S237" s="102" t="n"/>
      <c r="T237" s="102" t="n"/>
      <c r="U237" s="102" t="n"/>
      <c r="V237" s="102" t="n"/>
      <c r="W237" s="102" t="n"/>
      <c r="X237" s="102" t="n"/>
      <c r="Y237" s="102" t="n"/>
    </row>
    <row r="238" hidden="1" ht="35" customHeight="1" s="204" thickBot="1">
      <c r="A238" s="175" t="inlineStr">
        <is>
          <t>Bank Danamon Indonesia Tbk - AUD - Jumlah utang bank, kotor</t>
        </is>
      </c>
      <c r="B238" s="164" t="n"/>
      <c r="C238" s="102" t="n">
        <v/>
      </c>
      <c r="D238" s="102" t="n">
        <v/>
      </c>
      <c r="E238" s="102" t="n">
        <v/>
      </c>
      <c r="F238" s="102" t="n">
        <v/>
      </c>
      <c r="G238" s="102" t="n">
        <v/>
      </c>
      <c r="H238" s="102" t="n">
        <v/>
      </c>
      <c r="I238" s="102" t="n">
        <v/>
      </c>
      <c r="J238" s="102" t="n"/>
      <c r="K238" s="102" t="n"/>
      <c r="L238" s="102" t="n"/>
      <c r="M238" s="102" t="n"/>
      <c r="N238" s="102" t="n"/>
      <c r="O238" s="102" t="n"/>
      <c r="P238" s="102" t="n"/>
      <c r="Q238" s="102" t="n"/>
      <c r="R238" s="102" t="n"/>
      <c r="S238" s="102" t="n"/>
      <c r="T238" s="102" t="n"/>
      <c r="U238" s="102" t="n"/>
      <c r="V238" s="102" t="n"/>
      <c r="W238" s="102" t="n"/>
      <c r="X238" s="102" t="n"/>
      <c r="Y238" s="102" t="n"/>
    </row>
    <row r="239" hidden="1" ht="52" customHeight="1" s="204" thickBot="1">
      <c r="A239" s="175" t="inlineStr">
        <is>
          <t>Bank Danamon Indonesia Tbk - CAD - Utang bank, nilai dalam mata uang asing</t>
        </is>
      </c>
      <c r="B239" s="164" t="n"/>
      <c r="C239" s="102" t="n">
        <v/>
      </c>
      <c r="D239" s="102" t="n">
        <v/>
      </c>
      <c r="E239" s="102" t="n">
        <v/>
      </c>
      <c r="F239" s="102" t="n">
        <v/>
      </c>
      <c r="G239" s="102" t="n">
        <v/>
      </c>
      <c r="H239" s="102" t="n">
        <v/>
      </c>
      <c r="I239" s="102" t="n">
        <v/>
      </c>
      <c r="J239" s="102" t="n"/>
      <c r="K239" s="102" t="n"/>
      <c r="L239" s="102" t="n"/>
      <c r="M239" s="102" t="n"/>
      <c r="N239" s="102" t="n"/>
      <c r="O239" s="102" t="n"/>
      <c r="P239" s="102" t="n"/>
      <c r="Q239" s="102" t="n"/>
      <c r="R239" s="102" t="n"/>
      <c r="S239" s="102" t="n"/>
      <c r="T239" s="102" t="n"/>
      <c r="U239" s="102" t="n"/>
      <c r="V239" s="102" t="n"/>
      <c r="W239" s="102" t="n"/>
      <c r="X239" s="102" t="n"/>
      <c r="Y239" s="102" t="n"/>
    </row>
    <row r="240" hidden="1" ht="35" customHeight="1" s="204" thickBot="1">
      <c r="A240" s="175" t="inlineStr">
        <is>
          <t>Bank Danamon Indonesia Tbk - CAD - Jumlah utang bank, kotor</t>
        </is>
      </c>
      <c r="B240" s="164" t="n"/>
      <c r="C240" s="102" t="n">
        <v/>
      </c>
      <c r="D240" s="102" t="n">
        <v/>
      </c>
      <c r="E240" s="102" t="n">
        <v/>
      </c>
      <c r="F240" s="102" t="n">
        <v/>
      </c>
      <c r="G240" s="102" t="n">
        <v/>
      </c>
      <c r="H240" s="102" t="n">
        <v/>
      </c>
      <c r="I240" s="102" t="n">
        <v/>
      </c>
      <c r="J240" s="102" t="n"/>
      <c r="K240" s="102" t="n"/>
      <c r="L240" s="102" t="n"/>
      <c r="M240" s="102" t="n"/>
      <c r="N240" s="102" t="n"/>
      <c r="O240" s="102" t="n"/>
      <c r="P240" s="102" t="n"/>
      <c r="Q240" s="102" t="n"/>
      <c r="R240" s="102" t="n"/>
      <c r="S240" s="102" t="n"/>
      <c r="T240" s="102" t="n"/>
      <c r="U240" s="102" t="n"/>
      <c r="V240" s="102" t="n"/>
      <c r="W240" s="102" t="n"/>
      <c r="X240" s="102" t="n"/>
      <c r="Y240" s="102" t="n"/>
    </row>
    <row r="241" hidden="1" ht="52" customHeight="1" s="204" thickBot="1">
      <c r="A241" s="175" t="inlineStr">
        <is>
          <t>Bank Danamon Indonesia Tbk - CNY - Utang bank, nilai dalam mata uang asing</t>
        </is>
      </c>
      <c r="B241" s="164" t="n"/>
      <c r="C241" s="102" t="n">
        <v/>
      </c>
      <c r="D241" s="102" t="n">
        <v/>
      </c>
      <c r="E241" s="102" t="n">
        <v/>
      </c>
      <c r="F241" s="102" t="n">
        <v/>
      </c>
      <c r="G241" s="102" t="n">
        <v/>
      </c>
      <c r="H241" s="102" t="n">
        <v/>
      </c>
      <c r="I241" s="102" t="n">
        <v/>
      </c>
      <c r="J241" s="102" t="n"/>
      <c r="K241" s="102" t="n"/>
      <c r="L241" s="102" t="n"/>
      <c r="M241" s="102" t="n"/>
      <c r="N241" s="102" t="n"/>
      <c r="O241" s="102" t="n"/>
      <c r="P241" s="102" t="n"/>
      <c r="Q241" s="102" t="n"/>
      <c r="R241" s="102" t="n"/>
      <c r="S241" s="102" t="n"/>
      <c r="T241" s="102" t="n"/>
      <c r="U241" s="102" t="n"/>
      <c r="V241" s="102" t="n"/>
      <c r="W241" s="102" t="n"/>
      <c r="X241" s="102" t="n"/>
      <c r="Y241" s="102" t="n"/>
    </row>
    <row r="242" hidden="1" ht="35" customHeight="1" s="204" thickBot="1">
      <c r="A242" s="175" t="inlineStr">
        <is>
          <t>Bank Danamon Indonesia Tbk - CNY - Jumlah utang bank, kotor</t>
        </is>
      </c>
      <c r="B242" s="164" t="n"/>
      <c r="C242" s="102" t="n">
        <v/>
      </c>
      <c r="D242" s="102" t="n">
        <v/>
      </c>
      <c r="E242" s="102" t="n">
        <v/>
      </c>
      <c r="F242" s="102" t="n">
        <v/>
      </c>
      <c r="G242" s="102" t="n">
        <v/>
      </c>
      <c r="H242" s="102" t="n">
        <v/>
      </c>
      <c r="I242" s="102" t="n">
        <v/>
      </c>
      <c r="J242" s="102" t="n"/>
      <c r="K242" s="102" t="n"/>
      <c r="L242" s="102" t="n"/>
      <c r="M242" s="102" t="n"/>
      <c r="N242" s="102" t="n"/>
      <c r="O242" s="102" t="n"/>
      <c r="P242" s="102" t="n"/>
      <c r="Q242" s="102" t="n"/>
      <c r="R242" s="102" t="n"/>
      <c r="S242" s="102" t="n"/>
      <c r="T242" s="102" t="n"/>
      <c r="U242" s="102" t="n"/>
      <c r="V242" s="102" t="n"/>
      <c r="W242" s="102" t="n"/>
      <c r="X242" s="102" t="n"/>
      <c r="Y242" s="102" t="n"/>
    </row>
    <row r="243" hidden="1" ht="52" customHeight="1" s="204" thickBot="1">
      <c r="A243" s="175" t="inlineStr">
        <is>
          <t>Bank Danamon Indonesia Tbk - EUR - Utang bank, nilai dalam mata uang asing</t>
        </is>
      </c>
      <c r="B243" s="164" t="n"/>
      <c r="C243" s="102" t="n">
        <v/>
      </c>
      <c r="D243" s="102" t="n">
        <v/>
      </c>
      <c r="E243" s="102" t="n">
        <v/>
      </c>
      <c r="F243" s="102" t="n">
        <v/>
      </c>
      <c r="G243" s="102" t="n">
        <v/>
      </c>
      <c r="H243" s="102" t="n">
        <v/>
      </c>
      <c r="I243" s="102" t="n">
        <v/>
      </c>
      <c r="J243" s="102" t="n"/>
      <c r="K243" s="102" t="n"/>
      <c r="L243" s="102" t="n"/>
      <c r="M243" s="102" t="n"/>
      <c r="N243" s="102" t="n"/>
      <c r="O243" s="102" t="n"/>
      <c r="P243" s="102" t="n"/>
      <c r="Q243" s="102" t="n"/>
      <c r="R243" s="102" t="n"/>
      <c r="S243" s="102" t="n"/>
      <c r="T243" s="102" t="n"/>
      <c r="U243" s="102" t="n"/>
      <c r="V243" s="102" t="n"/>
      <c r="W243" s="102" t="n"/>
      <c r="X243" s="102" t="n"/>
      <c r="Y243" s="102" t="n"/>
    </row>
    <row r="244" hidden="1" ht="35" customHeight="1" s="204" thickBot="1">
      <c r="A244" s="175" t="inlineStr">
        <is>
          <t>Bank Danamon Indonesia Tbk - EUR - Jumlah utang bank, kotor</t>
        </is>
      </c>
      <c r="B244" s="164" t="n"/>
      <c r="C244" s="102" t="n">
        <v/>
      </c>
      <c r="D244" s="102" t="n">
        <v/>
      </c>
      <c r="E244" s="102" t="n">
        <v/>
      </c>
      <c r="F244" s="102" t="n">
        <v/>
      </c>
      <c r="G244" s="102" t="n">
        <v/>
      </c>
      <c r="H244" s="102" t="n">
        <v/>
      </c>
      <c r="I244" s="102" t="n">
        <v/>
      </c>
      <c r="J244" s="102" t="n"/>
      <c r="K244" s="102" t="n"/>
      <c r="L244" s="102" t="n"/>
      <c r="M244" s="102" t="n"/>
      <c r="N244" s="102" t="n"/>
      <c r="O244" s="102" t="n"/>
      <c r="P244" s="102" t="n"/>
      <c r="Q244" s="102" t="n"/>
      <c r="R244" s="102" t="n"/>
      <c r="S244" s="102" t="n"/>
      <c r="T244" s="102" t="n"/>
      <c r="U244" s="102" t="n"/>
      <c r="V244" s="102" t="n"/>
      <c r="W244" s="102" t="n"/>
      <c r="X244" s="102" t="n"/>
      <c r="Y244" s="102" t="n"/>
    </row>
    <row r="245" hidden="1" ht="52" customHeight="1" s="204" thickBot="1">
      <c r="A245" s="175" t="inlineStr">
        <is>
          <t>Bank Danamon Indonesia Tbk - HKD - Utang bank, nilai dalam mata uang asing</t>
        </is>
      </c>
      <c r="B245" s="164" t="n"/>
      <c r="C245" s="102" t="n">
        <v/>
      </c>
      <c r="D245" s="102" t="n">
        <v/>
      </c>
      <c r="E245" s="102" t="n">
        <v/>
      </c>
      <c r="F245" s="102" t="n">
        <v/>
      </c>
      <c r="G245" s="102" t="n">
        <v/>
      </c>
      <c r="H245" s="102" t="n">
        <v/>
      </c>
      <c r="I245" s="102" t="n">
        <v/>
      </c>
      <c r="J245" s="102" t="n"/>
      <c r="K245" s="102" t="n"/>
      <c r="L245" s="102" t="n"/>
      <c r="M245" s="102" t="n"/>
      <c r="N245" s="102" t="n"/>
      <c r="O245" s="102" t="n"/>
      <c r="P245" s="102" t="n"/>
      <c r="Q245" s="102" t="n"/>
      <c r="R245" s="102" t="n"/>
      <c r="S245" s="102" t="n"/>
      <c r="T245" s="102" t="n"/>
      <c r="U245" s="102" t="n"/>
      <c r="V245" s="102" t="n"/>
      <c r="W245" s="102" t="n"/>
      <c r="X245" s="102" t="n"/>
      <c r="Y245" s="102" t="n"/>
    </row>
    <row r="246" hidden="1" ht="35" customHeight="1" s="204" thickBot="1">
      <c r="A246" s="175" t="inlineStr">
        <is>
          <t>Bank Danamon Indonesia Tbk - HKD - Jumlah utang bank, kotor</t>
        </is>
      </c>
      <c r="B246" s="164" t="n"/>
      <c r="C246" s="102" t="n">
        <v/>
      </c>
      <c r="D246" s="102" t="n">
        <v/>
      </c>
      <c r="E246" s="102" t="n">
        <v/>
      </c>
      <c r="F246" s="102" t="n">
        <v/>
      </c>
      <c r="G246" s="102" t="n">
        <v/>
      </c>
      <c r="H246" s="102" t="n">
        <v/>
      </c>
      <c r="I246" s="102" t="n">
        <v/>
      </c>
      <c r="J246" s="102" t="n"/>
      <c r="K246" s="102" t="n"/>
      <c r="L246" s="102" t="n"/>
      <c r="M246" s="102" t="n"/>
      <c r="N246" s="102" t="n"/>
      <c r="O246" s="102" t="n"/>
      <c r="P246" s="102" t="n"/>
      <c r="Q246" s="102" t="n"/>
      <c r="R246" s="102" t="n"/>
      <c r="S246" s="102" t="n"/>
      <c r="T246" s="102" t="n"/>
      <c r="U246" s="102" t="n"/>
      <c r="V246" s="102" t="n"/>
      <c r="W246" s="102" t="n"/>
      <c r="X246" s="102" t="n"/>
      <c r="Y246" s="102" t="n"/>
    </row>
    <row r="247" hidden="1" ht="52" customHeight="1" s="204" thickBot="1">
      <c r="A247" s="175" t="inlineStr">
        <is>
          <t>Bank Danamon Indonesia Tbk - GBP - Utang bank, nilai dalam mata uang asing</t>
        </is>
      </c>
      <c r="B247" s="164" t="n"/>
      <c r="C247" s="102" t="n">
        <v/>
      </c>
      <c r="D247" s="102" t="n">
        <v/>
      </c>
      <c r="E247" s="102" t="n">
        <v/>
      </c>
      <c r="F247" s="102" t="n">
        <v/>
      </c>
      <c r="G247" s="102" t="n">
        <v/>
      </c>
      <c r="H247" s="102" t="n">
        <v/>
      </c>
      <c r="I247" s="102" t="n">
        <v/>
      </c>
      <c r="J247" s="102" t="n"/>
      <c r="K247" s="102" t="n"/>
      <c r="L247" s="102" t="n"/>
      <c r="M247" s="102" t="n"/>
      <c r="N247" s="102" t="n"/>
      <c r="O247" s="102" t="n"/>
      <c r="P247" s="102" t="n"/>
      <c r="Q247" s="102" t="n"/>
      <c r="R247" s="102" t="n"/>
      <c r="S247" s="102" t="n"/>
      <c r="T247" s="102" t="n"/>
      <c r="U247" s="102" t="n"/>
      <c r="V247" s="102" t="n"/>
      <c r="W247" s="102" t="n"/>
      <c r="X247" s="102" t="n"/>
      <c r="Y247" s="102" t="n"/>
    </row>
    <row r="248" hidden="1" ht="35" customHeight="1" s="204" thickBot="1">
      <c r="A248" s="175" t="inlineStr">
        <is>
          <t>Bank Danamon Indonesia Tbk - GBP - Jumlah utang bank, kotor</t>
        </is>
      </c>
      <c r="B248" s="164" t="n"/>
      <c r="C248" s="102" t="n">
        <v/>
      </c>
      <c r="D248" s="102" t="n">
        <v/>
      </c>
      <c r="E248" s="102" t="n">
        <v/>
      </c>
      <c r="F248" s="102" t="n">
        <v/>
      </c>
      <c r="G248" s="102" t="n">
        <v/>
      </c>
      <c r="H248" s="102" t="n">
        <v/>
      </c>
      <c r="I248" s="102" t="n">
        <v/>
      </c>
      <c r="J248" s="102" t="n"/>
      <c r="K248" s="102" t="n"/>
      <c r="L248" s="102" t="n"/>
      <c r="M248" s="102" t="n"/>
      <c r="N248" s="102" t="n"/>
      <c r="O248" s="102" t="n"/>
      <c r="P248" s="102" t="n"/>
      <c r="Q248" s="102" t="n"/>
      <c r="R248" s="102" t="n"/>
      <c r="S248" s="102" t="n"/>
      <c r="T248" s="102" t="n"/>
      <c r="U248" s="102" t="n"/>
      <c r="V248" s="102" t="n"/>
      <c r="W248" s="102" t="n"/>
      <c r="X248" s="102" t="n"/>
      <c r="Y248" s="102" t="n"/>
    </row>
    <row r="249" hidden="1" ht="52" customHeight="1" s="204" thickBot="1">
      <c r="A249" s="175" t="inlineStr">
        <is>
          <t>Bank Danamon Indonesia Tbk - JPY - Utang bank, nilai dalam mata uang asing</t>
        </is>
      </c>
      <c r="B249" s="164" t="n"/>
      <c r="C249" s="102" t="n">
        <v/>
      </c>
      <c r="D249" s="102" t="n">
        <v/>
      </c>
      <c r="E249" s="102" t="n">
        <v/>
      </c>
      <c r="F249" s="102" t="n">
        <v/>
      </c>
      <c r="G249" s="102" t="n">
        <v/>
      </c>
      <c r="H249" s="102" t="n">
        <v/>
      </c>
      <c r="I249" s="102" t="n">
        <v/>
      </c>
      <c r="J249" s="102" t="n"/>
      <c r="K249" s="102" t="n"/>
      <c r="L249" s="102" t="n"/>
      <c r="M249" s="102" t="n"/>
      <c r="N249" s="102" t="n"/>
      <c r="O249" s="102" t="n"/>
      <c r="P249" s="102" t="n"/>
      <c r="Q249" s="102" t="n"/>
      <c r="R249" s="102" t="n"/>
      <c r="S249" s="102" t="n"/>
      <c r="T249" s="102" t="n"/>
      <c r="U249" s="102" t="n"/>
      <c r="V249" s="102" t="n"/>
      <c r="W249" s="102" t="n"/>
      <c r="X249" s="102" t="n"/>
      <c r="Y249" s="102" t="n"/>
    </row>
    <row r="250" hidden="1" ht="35" customHeight="1" s="204" thickBot="1">
      <c r="A250" s="175" t="inlineStr">
        <is>
          <t>Bank Danamon Indonesia Tbk - JPY - Jumlah utang bank, kotor</t>
        </is>
      </c>
      <c r="B250" s="164" t="n"/>
      <c r="C250" s="102" t="n">
        <v/>
      </c>
      <c r="D250" s="102" t="n">
        <v/>
      </c>
      <c r="E250" s="102" t="n">
        <v/>
      </c>
      <c r="F250" s="102" t="n">
        <v/>
      </c>
      <c r="G250" s="102" t="n">
        <v/>
      </c>
      <c r="H250" s="102" t="n">
        <v/>
      </c>
      <c r="I250" s="102" t="n">
        <v/>
      </c>
      <c r="J250" s="102" t="n"/>
      <c r="K250" s="102" t="n"/>
      <c r="L250" s="102" t="n"/>
      <c r="M250" s="102" t="n"/>
      <c r="N250" s="102" t="n"/>
      <c r="O250" s="102" t="n"/>
      <c r="P250" s="102" t="n"/>
      <c r="Q250" s="102" t="n"/>
      <c r="R250" s="102" t="n"/>
      <c r="S250" s="102" t="n"/>
      <c r="T250" s="102" t="n"/>
      <c r="U250" s="102" t="n"/>
      <c r="V250" s="102" t="n"/>
      <c r="W250" s="102" t="n"/>
      <c r="X250" s="102" t="n"/>
      <c r="Y250" s="102" t="n"/>
    </row>
    <row r="251" hidden="1" ht="52" customHeight="1" s="204" thickBot="1">
      <c r="A251" s="175" t="inlineStr">
        <is>
          <t>Bank Danamon Indonesia Tbk - SGD - Utang bank, nilai dalam mata uang asing</t>
        </is>
      </c>
      <c r="B251" s="164" t="n"/>
      <c r="C251" s="102" t="n">
        <v/>
      </c>
      <c r="D251" s="102" t="n">
        <v/>
      </c>
      <c r="E251" s="102" t="n">
        <v/>
      </c>
      <c r="F251" s="102" t="n">
        <v/>
      </c>
      <c r="G251" s="102" t="n">
        <v/>
      </c>
      <c r="H251" s="102" t="n">
        <v/>
      </c>
      <c r="I251" s="102" t="n">
        <v/>
      </c>
      <c r="J251" s="102" t="n"/>
      <c r="K251" s="102" t="n"/>
      <c r="L251" s="102" t="n"/>
      <c r="M251" s="102" t="n"/>
      <c r="N251" s="102" t="n"/>
      <c r="O251" s="102" t="n"/>
      <c r="P251" s="102" t="n"/>
      <c r="Q251" s="102" t="n"/>
      <c r="R251" s="102" t="n"/>
      <c r="S251" s="102" t="n"/>
      <c r="T251" s="102" t="n"/>
      <c r="U251" s="102" t="n"/>
      <c r="V251" s="102" t="n"/>
      <c r="W251" s="102" t="n"/>
      <c r="X251" s="102" t="n"/>
      <c r="Y251" s="102" t="n"/>
    </row>
    <row r="252" hidden="1" ht="35" customHeight="1" s="204" thickBot="1">
      <c r="A252" s="175" t="inlineStr">
        <is>
          <t>Bank Danamon Indonesia Tbk - SGD - Jumlah utang bank, kotor</t>
        </is>
      </c>
      <c r="B252" s="164" t="n"/>
      <c r="C252" s="102" t="n">
        <v/>
      </c>
      <c r="D252" s="102" t="n">
        <v/>
      </c>
      <c r="E252" s="102" t="n">
        <v/>
      </c>
      <c r="F252" s="102" t="n">
        <v/>
      </c>
      <c r="G252" s="102" t="n">
        <v/>
      </c>
      <c r="H252" s="102" t="n">
        <v/>
      </c>
      <c r="I252" s="102" t="n">
        <v/>
      </c>
      <c r="J252" s="102" t="n"/>
      <c r="K252" s="102" t="n"/>
      <c r="L252" s="102" t="n"/>
      <c r="M252" s="102" t="n"/>
      <c r="N252" s="102" t="n"/>
      <c r="O252" s="102" t="n"/>
      <c r="P252" s="102" t="n"/>
      <c r="Q252" s="102" t="n"/>
      <c r="R252" s="102" t="n"/>
      <c r="S252" s="102" t="n"/>
      <c r="T252" s="102" t="n"/>
      <c r="U252" s="102" t="n"/>
      <c r="V252" s="102" t="n"/>
      <c r="W252" s="102" t="n"/>
      <c r="X252" s="102" t="n"/>
      <c r="Y252" s="102" t="n"/>
    </row>
    <row r="253" hidden="1" ht="52" customHeight="1" s="204" thickBot="1">
      <c r="A253" s="175" t="inlineStr">
        <is>
          <t>Bank Danamon Indonesia Tbk - THB - Utang bank, nilai dalam mata uang asing</t>
        </is>
      </c>
      <c r="B253" s="164" t="n"/>
      <c r="C253" s="102" t="n">
        <v/>
      </c>
      <c r="D253" s="102" t="n">
        <v/>
      </c>
      <c r="E253" s="102" t="n">
        <v/>
      </c>
      <c r="F253" s="102" t="n">
        <v/>
      </c>
      <c r="G253" s="102" t="n">
        <v/>
      </c>
      <c r="H253" s="102" t="n">
        <v/>
      </c>
      <c r="I253" s="102" t="n">
        <v/>
      </c>
      <c r="J253" s="102" t="n"/>
      <c r="K253" s="102" t="n"/>
      <c r="L253" s="102" t="n"/>
      <c r="M253" s="102" t="n"/>
      <c r="N253" s="102" t="n"/>
      <c r="O253" s="102" t="n"/>
      <c r="P253" s="102" t="n"/>
      <c r="Q253" s="102" t="n"/>
      <c r="R253" s="102" t="n"/>
      <c r="S253" s="102" t="n"/>
      <c r="T253" s="102" t="n"/>
      <c r="U253" s="102" t="n"/>
      <c r="V253" s="102" t="n"/>
      <c r="W253" s="102" t="n"/>
      <c r="X253" s="102" t="n"/>
      <c r="Y253" s="102" t="n"/>
    </row>
    <row r="254" hidden="1" ht="35" customHeight="1" s="204" thickBot="1">
      <c r="A254" s="175" t="inlineStr">
        <is>
          <t>Bank Danamon Indonesia Tbk - THB - Jumlah utang bank, kotor</t>
        </is>
      </c>
      <c r="B254" s="164" t="n"/>
      <c r="C254" s="102" t="n">
        <v/>
      </c>
      <c r="D254" s="102" t="n">
        <v/>
      </c>
      <c r="E254" s="102" t="n">
        <v/>
      </c>
      <c r="F254" s="102" t="n">
        <v/>
      </c>
      <c r="G254" s="102" t="n">
        <v/>
      </c>
      <c r="H254" s="102" t="n">
        <v/>
      </c>
      <c r="I254" s="102" t="n">
        <v/>
      </c>
      <c r="J254" s="102" t="n"/>
      <c r="K254" s="102" t="n"/>
      <c r="L254" s="102" t="n"/>
      <c r="M254" s="102" t="n"/>
      <c r="N254" s="102" t="n"/>
      <c r="O254" s="102" t="n"/>
      <c r="P254" s="102" t="n"/>
      <c r="Q254" s="102" t="n"/>
      <c r="R254" s="102" t="n"/>
      <c r="S254" s="102" t="n"/>
      <c r="T254" s="102" t="n"/>
      <c r="U254" s="102" t="n"/>
      <c r="V254" s="102" t="n"/>
      <c r="W254" s="102" t="n"/>
      <c r="X254" s="102" t="n"/>
      <c r="Y254" s="102" t="n"/>
    </row>
    <row r="255" hidden="1" ht="52" customHeight="1" s="204" thickBot="1">
      <c r="A255" s="175" t="inlineStr">
        <is>
          <t>Bank Danamon Indonesia Tbk - USD - Utang bank, nilai dalam mata uang asing</t>
        </is>
      </c>
      <c r="B255" s="164" t="n"/>
      <c r="C255" s="102" t="n">
        <v/>
      </c>
      <c r="D255" s="102" t="n">
        <v/>
      </c>
      <c r="E255" s="102" t="n">
        <v/>
      </c>
      <c r="F255" s="102" t="n">
        <v/>
      </c>
      <c r="G255" s="102" t="n">
        <v/>
      </c>
      <c r="H255" s="102" t="n">
        <v/>
      </c>
      <c r="I255" s="102" t="n">
        <v/>
      </c>
      <c r="J255" s="102" t="n"/>
      <c r="K255" s="102" t="n"/>
      <c r="L255" s="102" t="n"/>
      <c r="M255" s="102" t="n"/>
      <c r="N255" s="102" t="n"/>
      <c r="O255" s="102" t="n"/>
      <c r="P255" s="102" t="n"/>
      <c r="Q255" s="102" t="n"/>
      <c r="R255" s="102" t="n"/>
      <c r="S255" s="102" t="n"/>
      <c r="T255" s="102" t="n"/>
      <c r="U255" s="102" t="n"/>
      <c r="V255" s="102" t="n"/>
      <c r="W255" s="102" t="n"/>
      <c r="X255" s="102" t="n"/>
      <c r="Y255" s="102" t="n"/>
    </row>
    <row r="256" hidden="1" ht="35" customHeight="1" s="204" thickBot="1">
      <c r="A256" s="175" t="inlineStr">
        <is>
          <t>Bank Danamon Indonesia Tbk - USD - Jumlah utang bank, kotor</t>
        </is>
      </c>
      <c r="B256" s="164" t="n"/>
      <c r="C256" s="102" t="n">
        <v/>
      </c>
      <c r="D256" s="102" t="n">
        <v/>
      </c>
      <c r="E256" s="102" t="n">
        <v/>
      </c>
      <c r="F256" s="102" t="n">
        <v/>
      </c>
      <c r="G256" s="102" t="n">
        <v/>
      </c>
      <c r="H256" s="102" t="n">
        <v/>
      </c>
      <c r="I256" s="102" t="n">
        <v/>
      </c>
      <c r="J256" s="102" t="n"/>
      <c r="K256" s="102" t="n"/>
      <c r="L256" s="102" t="n"/>
      <c r="M256" s="102" t="n"/>
      <c r="N256" s="102" t="n"/>
      <c r="O256" s="102" t="n"/>
      <c r="P256" s="102" t="n"/>
      <c r="Q256" s="102" t="n"/>
      <c r="R256" s="102" t="n"/>
      <c r="S256" s="102" t="n"/>
      <c r="T256" s="102" t="n"/>
      <c r="U256" s="102" t="n"/>
      <c r="V256" s="102" t="n"/>
      <c r="W256" s="102" t="n"/>
      <c r="X256" s="102" t="n"/>
      <c r="Y256" s="102" t="n"/>
    </row>
    <row r="257" hidden="1" ht="52" customHeight="1" s="204" thickBot="1">
      <c r="A257" s="175" t="inlineStr">
        <is>
          <t>Bank Danamon Indonesia Tbk - Mata uang lainnya - Utang bank, nilai dalam mata uang asing</t>
        </is>
      </c>
      <c r="B257" s="164" t="n"/>
      <c r="C257" s="102" t="n">
        <v/>
      </c>
      <c r="D257" s="102" t="n">
        <v/>
      </c>
      <c r="E257" s="102" t="n">
        <v/>
      </c>
      <c r="F257" s="102" t="n">
        <v/>
      </c>
      <c r="G257" s="102" t="n">
        <v/>
      </c>
      <c r="H257" s="102" t="n">
        <v/>
      </c>
      <c r="I257" s="102" t="n">
        <v/>
      </c>
      <c r="J257" s="102" t="n"/>
      <c r="K257" s="102" t="n"/>
      <c r="L257" s="102" t="n"/>
      <c r="M257" s="102" t="n"/>
      <c r="N257" s="102" t="n"/>
      <c r="O257" s="102" t="n"/>
      <c r="P257" s="102" t="n"/>
      <c r="Q257" s="102" t="n"/>
      <c r="R257" s="102" t="n"/>
      <c r="S257" s="102" t="n"/>
      <c r="T257" s="102" t="n"/>
      <c r="U257" s="102" t="n"/>
      <c r="V257" s="102" t="n"/>
      <c r="W257" s="102" t="n"/>
      <c r="X257" s="102" t="n"/>
      <c r="Y257" s="102" t="n"/>
    </row>
    <row r="258" hidden="1" ht="52" customHeight="1" s="204" thickBot="1">
      <c r="A258" s="175" t="inlineStr">
        <is>
          <t>Bank Danamon Indonesia Tbk - Mata uang lainnya - Jumlah utang bank, kotor</t>
        </is>
      </c>
      <c r="B258" s="164" t="n"/>
      <c r="C258" s="102" t="n">
        <v/>
      </c>
      <c r="D258" s="102" t="n">
        <v/>
      </c>
      <c r="E258" s="102" t="n">
        <v/>
      </c>
      <c r="F258" s="102" t="n">
        <v/>
      </c>
      <c r="G258" s="102" t="n">
        <v/>
      </c>
      <c r="H258" s="102" t="n">
        <v/>
      </c>
      <c r="I258" s="102" t="n">
        <v/>
      </c>
      <c r="J258" s="102" t="n"/>
      <c r="K258" s="102" t="n"/>
      <c r="L258" s="102" t="n"/>
      <c r="M258" s="102" t="n"/>
      <c r="N258" s="102" t="n"/>
      <c r="O258" s="102" t="n"/>
      <c r="P258" s="102" t="n"/>
      <c r="Q258" s="102" t="n"/>
      <c r="R258" s="102" t="n"/>
      <c r="S258" s="102" t="n"/>
      <c r="T258" s="102" t="n"/>
      <c r="U258" s="102" t="n"/>
      <c r="V258" s="102" t="n"/>
      <c r="W258" s="102" t="n"/>
      <c r="X258" s="102" t="n"/>
      <c r="Y258" s="102" t="n"/>
    </row>
    <row r="259" ht="35" customFormat="1" customHeight="1" s="161" thickBot="1">
      <c r="A259" s="166" t="inlineStr">
        <is>
          <t>Bank Danamon Indonesia Tbk - Total - Jumlah utang bank, kotor</t>
        </is>
      </c>
      <c r="B259" s="162" t="n"/>
      <c r="C259" s="160" t="n">
        <v/>
      </c>
      <c r="D259" s="160" t="n">
        <v/>
      </c>
      <c r="E259" s="160" t="n">
        <v/>
      </c>
      <c r="F259" s="160" t="n">
        <v/>
      </c>
      <c r="G259" s="160" t="n">
        <v/>
      </c>
      <c r="H259" s="160" t="n">
        <v/>
      </c>
      <c r="I259" s="160" t="n">
        <v/>
      </c>
      <c r="J259" s="160" t="n"/>
      <c r="K259" s="160" t="n"/>
      <c r="L259" s="160" t="n"/>
      <c r="M259" s="160" t="n"/>
      <c r="N259" s="160" t="n"/>
      <c r="O259" s="160" t="n"/>
      <c r="P259" s="160" t="n"/>
      <c r="Q259" s="160" t="n"/>
      <c r="R259" s="160" t="n"/>
      <c r="S259" s="160" t="n"/>
      <c r="T259" s="160" t="n"/>
      <c r="U259" s="160" t="n"/>
      <c r="V259" s="160" t="n"/>
      <c r="W259" s="160" t="n"/>
      <c r="X259" s="160" t="n"/>
      <c r="Y259" s="160" t="n"/>
    </row>
    <row r="260" hidden="1" ht="52" customHeight="1" s="204" thickBot="1">
      <c r="A260" s="175" t="inlineStr">
        <is>
          <t>Bank BTPN Syariah Tbk - IDR - Utang bank, nilai dalam mata uang asing</t>
        </is>
      </c>
      <c r="B260" s="164" t="n"/>
      <c r="C260" s="102" t="n">
        <v/>
      </c>
      <c r="D260" s="102" t="n">
        <v/>
      </c>
      <c r="E260" s="102" t="n">
        <v/>
      </c>
      <c r="F260" s="102" t="n">
        <v/>
      </c>
      <c r="G260" s="102" t="n">
        <v/>
      </c>
      <c r="H260" s="102" t="n">
        <v/>
      </c>
      <c r="I260" s="102" t="n">
        <v/>
      </c>
      <c r="J260" s="102" t="n"/>
      <c r="K260" s="102" t="n"/>
      <c r="L260" s="102" t="n"/>
      <c r="M260" s="102" t="n"/>
      <c r="N260" s="102" t="n"/>
      <c r="O260" s="102" t="n"/>
      <c r="P260" s="102" t="n"/>
      <c r="Q260" s="102" t="n"/>
      <c r="R260" s="102" t="n"/>
      <c r="S260" s="102" t="n"/>
      <c r="T260" s="102" t="n"/>
      <c r="U260" s="102" t="n"/>
      <c r="V260" s="102" t="n"/>
      <c r="W260" s="102" t="n"/>
      <c r="X260" s="102" t="n"/>
      <c r="Y260" s="102" t="n"/>
    </row>
    <row r="261" hidden="1" ht="35" customHeight="1" s="204" thickBot="1">
      <c r="A261" s="175" t="inlineStr">
        <is>
          <t>Bank BTPN Syariah Tbk - IDR - Jumlah utang bank, kotor</t>
        </is>
      </c>
      <c r="B261" s="164" t="n"/>
      <c r="C261" s="102" t="n">
        <v/>
      </c>
      <c r="D261" s="102" t="n">
        <v/>
      </c>
      <c r="E261" s="102" t="n">
        <v/>
      </c>
      <c r="F261" s="102" t="n">
        <v/>
      </c>
      <c r="G261" s="102" t="n">
        <v/>
      </c>
      <c r="H261" s="102" t="n">
        <v/>
      </c>
      <c r="I261" s="102" t="n">
        <v/>
      </c>
      <c r="J261" s="102" t="n"/>
      <c r="K261" s="102" t="n"/>
      <c r="L261" s="102" t="n"/>
      <c r="M261" s="102" t="n"/>
      <c r="N261" s="102" t="n"/>
      <c r="O261" s="102" t="n"/>
      <c r="P261" s="102" t="n"/>
      <c r="Q261" s="102" t="n"/>
      <c r="R261" s="102" t="n"/>
      <c r="S261" s="102" t="n"/>
      <c r="T261" s="102" t="n"/>
      <c r="U261" s="102" t="n"/>
      <c r="V261" s="102" t="n"/>
      <c r="W261" s="102" t="n"/>
      <c r="X261" s="102" t="n"/>
      <c r="Y261" s="102" t="n"/>
    </row>
    <row r="262" hidden="1" ht="52" customHeight="1" s="204" thickBot="1">
      <c r="A262" s="175" t="inlineStr">
        <is>
          <t>Bank BTPN Syariah Tbk - AUD - Utang bank, nilai dalam mata uang asing</t>
        </is>
      </c>
      <c r="B262" s="164" t="n"/>
      <c r="C262" s="102" t="n">
        <v/>
      </c>
      <c r="D262" s="102" t="n">
        <v/>
      </c>
      <c r="E262" s="102" t="n">
        <v/>
      </c>
      <c r="F262" s="102" t="n">
        <v/>
      </c>
      <c r="G262" s="102" t="n">
        <v/>
      </c>
      <c r="H262" s="102" t="n">
        <v/>
      </c>
      <c r="I262" s="102" t="n">
        <v/>
      </c>
      <c r="J262" s="102" t="n"/>
      <c r="K262" s="102" t="n"/>
      <c r="L262" s="102" t="n"/>
      <c r="M262" s="102" t="n"/>
      <c r="N262" s="102" t="n"/>
      <c r="O262" s="102" t="n"/>
      <c r="P262" s="102" t="n"/>
      <c r="Q262" s="102" t="n"/>
      <c r="R262" s="102" t="n"/>
      <c r="S262" s="102" t="n"/>
      <c r="T262" s="102" t="n"/>
      <c r="U262" s="102" t="n"/>
      <c r="V262" s="102" t="n"/>
      <c r="W262" s="102" t="n"/>
      <c r="X262" s="102" t="n"/>
      <c r="Y262" s="102" t="n"/>
    </row>
    <row r="263" hidden="1" ht="35" customHeight="1" s="204" thickBot="1">
      <c r="A263" s="175" t="inlineStr">
        <is>
          <t>Bank BTPN Syariah Tbk - AUD - Jumlah utang bank, kotor</t>
        </is>
      </c>
      <c r="B263" s="164" t="n"/>
      <c r="C263" s="102" t="n">
        <v/>
      </c>
      <c r="D263" s="102" t="n">
        <v/>
      </c>
      <c r="E263" s="102" t="n">
        <v/>
      </c>
      <c r="F263" s="102" t="n">
        <v/>
      </c>
      <c r="G263" s="102" t="n">
        <v/>
      </c>
      <c r="H263" s="102" t="n">
        <v/>
      </c>
      <c r="I263" s="102" t="n">
        <v/>
      </c>
      <c r="J263" s="102" t="n"/>
      <c r="K263" s="102" t="n"/>
      <c r="L263" s="102" t="n"/>
      <c r="M263" s="102" t="n"/>
      <c r="N263" s="102" t="n"/>
      <c r="O263" s="102" t="n"/>
      <c r="P263" s="102" t="n"/>
      <c r="Q263" s="102" t="n"/>
      <c r="R263" s="102" t="n"/>
      <c r="S263" s="102" t="n"/>
      <c r="T263" s="102" t="n"/>
      <c r="U263" s="102" t="n"/>
      <c r="V263" s="102" t="n"/>
      <c r="W263" s="102" t="n"/>
      <c r="X263" s="102" t="n"/>
      <c r="Y263" s="102" t="n"/>
    </row>
    <row r="264" hidden="1" ht="52" customHeight="1" s="204" thickBot="1">
      <c r="A264" s="175" t="inlineStr">
        <is>
          <t>Bank BTPN Syariah Tbk - CAD - Utang bank, nilai dalam mata uang asing</t>
        </is>
      </c>
      <c r="B264" s="164" t="n"/>
      <c r="C264" s="102" t="n">
        <v/>
      </c>
      <c r="D264" s="102" t="n">
        <v/>
      </c>
      <c r="E264" s="102" t="n">
        <v/>
      </c>
      <c r="F264" s="102" t="n">
        <v/>
      </c>
      <c r="G264" s="102" t="n">
        <v/>
      </c>
      <c r="H264" s="102" t="n">
        <v/>
      </c>
      <c r="I264" s="102" t="n">
        <v/>
      </c>
      <c r="J264" s="102" t="n"/>
      <c r="K264" s="102" t="n"/>
      <c r="L264" s="102" t="n"/>
      <c r="M264" s="102" t="n"/>
      <c r="N264" s="102" t="n"/>
      <c r="O264" s="102" t="n"/>
      <c r="P264" s="102" t="n"/>
      <c r="Q264" s="102" t="n"/>
      <c r="R264" s="102" t="n"/>
      <c r="S264" s="102" t="n"/>
      <c r="T264" s="102" t="n"/>
      <c r="U264" s="102" t="n"/>
      <c r="V264" s="102" t="n"/>
      <c r="W264" s="102" t="n"/>
      <c r="X264" s="102" t="n"/>
      <c r="Y264" s="102" t="n"/>
    </row>
    <row r="265" hidden="1" ht="35" customHeight="1" s="204" thickBot="1">
      <c r="A265" s="175" t="inlineStr">
        <is>
          <t>Bank BTPN Syariah Tbk - CAD - Jumlah utang bank, kotor</t>
        </is>
      </c>
      <c r="B265" s="164" t="n"/>
      <c r="C265" s="102" t="n">
        <v/>
      </c>
      <c r="D265" s="102" t="n">
        <v/>
      </c>
      <c r="E265" s="102" t="n">
        <v/>
      </c>
      <c r="F265" s="102" t="n">
        <v/>
      </c>
      <c r="G265" s="102" t="n">
        <v/>
      </c>
      <c r="H265" s="102" t="n">
        <v/>
      </c>
      <c r="I265" s="102" t="n">
        <v/>
      </c>
      <c r="J265" s="102" t="n"/>
      <c r="K265" s="102" t="n"/>
      <c r="L265" s="102" t="n"/>
      <c r="M265" s="102" t="n"/>
      <c r="N265" s="102" t="n"/>
      <c r="O265" s="102" t="n"/>
      <c r="P265" s="102" t="n"/>
      <c r="Q265" s="102" t="n"/>
      <c r="R265" s="102" t="n"/>
      <c r="S265" s="102" t="n"/>
      <c r="T265" s="102" t="n"/>
      <c r="U265" s="102" t="n"/>
      <c r="V265" s="102" t="n"/>
      <c r="W265" s="102" t="n"/>
      <c r="X265" s="102" t="n"/>
      <c r="Y265" s="102" t="n"/>
    </row>
    <row r="266" hidden="1" ht="52" customHeight="1" s="204" thickBot="1">
      <c r="A266" s="175" t="inlineStr">
        <is>
          <t>Bank BTPN Syariah Tbk - CNY - Utang bank, nilai dalam mata uang asing</t>
        </is>
      </c>
      <c r="B266" s="164" t="n"/>
      <c r="C266" s="102" t="n">
        <v/>
      </c>
      <c r="D266" s="102" t="n">
        <v/>
      </c>
      <c r="E266" s="102" t="n">
        <v/>
      </c>
      <c r="F266" s="102" t="n">
        <v/>
      </c>
      <c r="G266" s="102" t="n">
        <v/>
      </c>
      <c r="H266" s="102" t="n">
        <v/>
      </c>
      <c r="I266" s="102" t="n">
        <v/>
      </c>
      <c r="J266" s="102" t="n"/>
      <c r="K266" s="102" t="n"/>
      <c r="L266" s="102" t="n"/>
      <c r="M266" s="102" t="n"/>
      <c r="N266" s="102" t="n"/>
      <c r="O266" s="102" t="n"/>
      <c r="P266" s="102" t="n"/>
      <c r="Q266" s="102" t="n"/>
      <c r="R266" s="102" t="n"/>
      <c r="S266" s="102" t="n"/>
      <c r="T266" s="102" t="n"/>
      <c r="U266" s="102" t="n"/>
      <c r="V266" s="102" t="n"/>
      <c r="W266" s="102" t="n"/>
      <c r="X266" s="102" t="n"/>
      <c r="Y266" s="102" t="n"/>
    </row>
    <row r="267" hidden="1" ht="35" customHeight="1" s="204" thickBot="1">
      <c r="A267" s="175" t="inlineStr">
        <is>
          <t>Bank BTPN Syariah Tbk - CNY - Jumlah utang bank, kotor</t>
        </is>
      </c>
      <c r="B267" s="164" t="n"/>
      <c r="C267" s="102" t="n">
        <v/>
      </c>
      <c r="D267" s="102" t="n">
        <v/>
      </c>
      <c r="E267" s="102" t="n">
        <v/>
      </c>
      <c r="F267" s="102" t="n">
        <v/>
      </c>
      <c r="G267" s="102" t="n">
        <v/>
      </c>
      <c r="H267" s="102" t="n">
        <v/>
      </c>
      <c r="I267" s="102" t="n">
        <v/>
      </c>
      <c r="J267" s="102" t="n"/>
      <c r="K267" s="102" t="n"/>
      <c r="L267" s="102" t="n"/>
      <c r="M267" s="102" t="n"/>
      <c r="N267" s="102" t="n"/>
      <c r="O267" s="102" t="n"/>
      <c r="P267" s="102" t="n"/>
      <c r="Q267" s="102" t="n"/>
      <c r="R267" s="102" t="n"/>
      <c r="S267" s="102" t="n"/>
      <c r="T267" s="102" t="n"/>
      <c r="U267" s="102" t="n"/>
      <c r="V267" s="102" t="n"/>
      <c r="W267" s="102" t="n"/>
      <c r="X267" s="102" t="n"/>
      <c r="Y267" s="102" t="n"/>
    </row>
    <row r="268" hidden="1" ht="52" customHeight="1" s="204" thickBot="1">
      <c r="A268" s="175" t="inlineStr">
        <is>
          <t>Bank BTPN Syariah Tbk - EUR - Utang bank, nilai dalam mata uang asing</t>
        </is>
      </c>
      <c r="B268" s="164" t="n"/>
      <c r="C268" s="102" t="n">
        <v/>
      </c>
      <c r="D268" s="102" t="n">
        <v/>
      </c>
      <c r="E268" s="102" t="n">
        <v/>
      </c>
      <c r="F268" s="102" t="n">
        <v/>
      </c>
      <c r="G268" s="102" t="n">
        <v/>
      </c>
      <c r="H268" s="102" t="n">
        <v/>
      </c>
      <c r="I268" s="102" t="n">
        <v/>
      </c>
      <c r="J268" s="102" t="n"/>
      <c r="K268" s="102" t="n"/>
      <c r="L268" s="102" t="n"/>
      <c r="M268" s="102" t="n"/>
      <c r="N268" s="102" t="n"/>
      <c r="O268" s="102" t="n"/>
      <c r="P268" s="102" t="n"/>
      <c r="Q268" s="102" t="n"/>
      <c r="R268" s="102" t="n"/>
      <c r="S268" s="102" t="n"/>
      <c r="T268" s="102" t="n"/>
      <c r="U268" s="102" t="n"/>
      <c r="V268" s="102" t="n"/>
      <c r="W268" s="102" t="n"/>
      <c r="X268" s="102" t="n"/>
      <c r="Y268" s="102" t="n"/>
    </row>
    <row r="269" hidden="1" ht="35" customHeight="1" s="204" thickBot="1">
      <c r="A269" s="175" t="inlineStr">
        <is>
          <t>Bank BTPN Syariah Tbk - EUR - Jumlah utang bank, kotor</t>
        </is>
      </c>
      <c r="B269" s="164" t="n"/>
      <c r="C269" s="102" t="n">
        <v/>
      </c>
      <c r="D269" s="102" t="n">
        <v/>
      </c>
      <c r="E269" s="102" t="n">
        <v/>
      </c>
      <c r="F269" s="102" t="n">
        <v/>
      </c>
      <c r="G269" s="102" t="n">
        <v/>
      </c>
      <c r="H269" s="102" t="n">
        <v/>
      </c>
      <c r="I269" s="102" t="n">
        <v/>
      </c>
      <c r="J269" s="102" t="n"/>
      <c r="K269" s="102" t="n"/>
      <c r="L269" s="102" t="n"/>
      <c r="M269" s="102" t="n"/>
      <c r="N269" s="102" t="n"/>
      <c r="O269" s="102" t="n"/>
      <c r="P269" s="102" t="n"/>
      <c r="Q269" s="102" t="n"/>
      <c r="R269" s="102" t="n"/>
      <c r="S269" s="102" t="n"/>
      <c r="T269" s="102" t="n"/>
      <c r="U269" s="102" t="n"/>
      <c r="V269" s="102" t="n"/>
      <c r="W269" s="102" t="n"/>
      <c r="X269" s="102" t="n"/>
      <c r="Y269" s="102" t="n"/>
    </row>
    <row r="270" hidden="1" ht="52" customHeight="1" s="204" thickBot="1">
      <c r="A270" s="175" t="inlineStr">
        <is>
          <t>Bank BTPN Syariah Tbk - HKD - Utang bank, nilai dalam mata uang asing</t>
        </is>
      </c>
      <c r="B270" s="164" t="n"/>
      <c r="C270" s="102" t="n">
        <v/>
      </c>
      <c r="D270" s="102" t="n">
        <v/>
      </c>
      <c r="E270" s="102" t="n">
        <v/>
      </c>
      <c r="F270" s="102" t="n">
        <v/>
      </c>
      <c r="G270" s="102" t="n">
        <v/>
      </c>
      <c r="H270" s="102" t="n">
        <v/>
      </c>
      <c r="I270" s="102" t="n">
        <v/>
      </c>
      <c r="J270" s="102" t="n"/>
      <c r="K270" s="102" t="n"/>
      <c r="L270" s="102" t="n"/>
      <c r="M270" s="102" t="n"/>
      <c r="N270" s="102" t="n"/>
      <c r="O270" s="102" t="n"/>
      <c r="P270" s="102" t="n"/>
      <c r="Q270" s="102" t="n"/>
      <c r="R270" s="102" t="n"/>
      <c r="S270" s="102" t="n"/>
      <c r="T270" s="102" t="n"/>
      <c r="U270" s="102" t="n"/>
      <c r="V270" s="102" t="n"/>
      <c r="W270" s="102" t="n"/>
      <c r="X270" s="102" t="n"/>
      <c r="Y270" s="102" t="n"/>
    </row>
    <row r="271" hidden="1" ht="35" customHeight="1" s="204" thickBot="1">
      <c r="A271" s="175" t="inlineStr">
        <is>
          <t>Bank BTPN Syariah Tbk - HKD - Jumlah utang bank, kotor</t>
        </is>
      </c>
      <c r="B271" s="164" t="n"/>
      <c r="C271" s="102" t="n">
        <v/>
      </c>
      <c r="D271" s="102" t="n">
        <v/>
      </c>
      <c r="E271" s="102" t="n">
        <v/>
      </c>
      <c r="F271" s="102" t="n">
        <v/>
      </c>
      <c r="G271" s="102" t="n">
        <v/>
      </c>
      <c r="H271" s="102" t="n">
        <v/>
      </c>
      <c r="I271" s="102" t="n">
        <v/>
      </c>
      <c r="J271" s="102" t="n"/>
      <c r="K271" s="102" t="n"/>
      <c r="L271" s="102" t="n"/>
      <c r="M271" s="102" t="n"/>
      <c r="N271" s="102" t="n"/>
      <c r="O271" s="102" t="n"/>
      <c r="P271" s="102" t="n"/>
      <c r="Q271" s="102" t="n"/>
      <c r="R271" s="102" t="n"/>
      <c r="S271" s="102" t="n"/>
      <c r="T271" s="102" t="n"/>
      <c r="U271" s="102" t="n"/>
      <c r="V271" s="102" t="n"/>
      <c r="W271" s="102" t="n"/>
      <c r="X271" s="102" t="n"/>
      <c r="Y271" s="102" t="n"/>
    </row>
    <row r="272" hidden="1" ht="52" customHeight="1" s="204" thickBot="1">
      <c r="A272" s="175" t="inlineStr">
        <is>
          <t>Bank BTPN Syariah Tbk - GBP - Utang bank, nilai dalam mata uang asing</t>
        </is>
      </c>
      <c r="B272" s="164" t="n"/>
      <c r="C272" s="102" t="n">
        <v/>
      </c>
      <c r="D272" s="102" t="n">
        <v/>
      </c>
      <c r="E272" s="102" t="n">
        <v/>
      </c>
      <c r="F272" s="102" t="n">
        <v/>
      </c>
      <c r="G272" s="102" t="n">
        <v/>
      </c>
      <c r="H272" s="102" t="n">
        <v/>
      </c>
      <c r="I272" s="102" t="n">
        <v/>
      </c>
      <c r="J272" s="102" t="n"/>
      <c r="K272" s="102" t="n"/>
      <c r="L272" s="102" t="n"/>
      <c r="M272" s="102" t="n"/>
      <c r="N272" s="102" t="n"/>
      <c r="O272" s="102" t="n"/>
      <c r="P272" s="102" t="n"/>
      <c r="Q272" s="102" t="n"/>
      <c r="R272" s="102" t="n"/>
      <c r="S272" s="102" t="n"/>
      <c r="T272" s="102" t="n"/>
      <c r="U272" s="102" t="n"/>
      <c r="V272" s="102" t="n"/>
      <c r="W272" s="102" t="n"/>
      <c r="X272" s="102" t="n"/>
      <c r="Y272" s="102" t="n"/>
    </row>
    <row r="273" hidden="1" ht="35" customHeight="1" s="204" thickBot="1">
      <c r="A273" s="175" t="inlineStr">
        <is>
          <t>Bank BTPN Syariah Tbk - GBP - Jumlah utang bank, kotor</t>
        </is>
      </c>
      <c r="B273" s="164" t="n"/>
      <c r="C273" s="102" t="n">
        <v/>
      </c>
      <c r="D273" s="102" t="n">
        <v/>
      </c>
      <c r="E273" s="102" t="n">
        <v/>
      </c>
      <c r="F273" s="102" t="n">
        <v/>
      </c>
      <c r="G273" s="102" t="n">
        <v/>
      </c>
      <c r="H273" s="102" t="n">
        <v/>
      </c>
      <c r="I273" s="102" t="n">
        <v/>
      </c>
      <c r="J273" s="102" t="n"/>
      <c r="K273" s="102" t="n"/>
      <c r="L273" s="102" t="n"/>
      <c r="M273" s="102" t="n"/>
      <c r="N273" s="102" t="n"/>
      <c r="O273" s="102" t="n"/>
      <c r="P273" s="102" t="n"/>
      <c r="Q273" s="102" t="n"/>
      <c r="R273" s="102" t="n"/>
      <c r="S273" s="102" t="n"/>
      <c r="T273" s="102" t="n"/>
      <c r="U273" s="102" t="n"/>
      <c r="V273" s="102" t="n"/>
      <c r="W273" s="102" t="n"/>
      <c r="X273" s="102" t="n"/>
      <c r="Y273" s="102" t="n"/>
    </row>
    <row r="274" hidden="1" ht="52" customHeight="1" s="204" thickBot="1">
      <c r="A274" s="175" t="inlineStr">
        <is>
          <t>Bank BTPN Syariah Tbk - JPY - Utang bank, nilai dalam mata uang asing</t>
        </is>
      </c>
      <c r="B274" s="164" t="n"/>
      <c r="C274" s="102" t="n">
        <v/>
      </c>
      <c r="D274" s="102" t="n">
        <v/>
      </c>
      <c r="E274" s="102" t="n">
        <v/>
      </c>
      <c r="F274" s="102" t="n">
        <v/>
      </c>
      <c r="G274" s="102" t="n">
        <v/>
      </c>
      <c r="H274" s="102" t="n">
        <v/>
      </c>
      <c r="I274" s="102" t="n">
        <v/>
      </c>
      <c r="J274" s="102" t="n"/>
      <c r="K274" s="102" t="n"/>
      <c r="L274" s="102" t="n"/>
      <c r="M274" s="102" t="n"/>
      <c r="N274" s="102" t="n"/>
      <c r="O274" s="102" t="n"/>
      <c r="P274" s="102" t="n"/>
      <c r="Q274" s="102" t="n"/>
      <c r="R274" s="102" t="n"/>
      <c r="S274" s="102" t="n"/>
      <c r="T274" s="102" t="n"/>
      <c r="U274" s="102" t="n"/>
      <c r="V274" s="102" t="n"/>
      <c r="W274" s="102" t="n"/>
      <c r="X274" s="102" t="n"/>
      <c r="Y274" s="102" t="n"/>
    </row>
    <row r="275" hidden="1" ht="35" customHeight="1" s="204" thickBot="1">
      <c r="A275" s="175" t="inlineStr">
        <is>
          <t>Bank BTPN Syariah Tbk - JPY - Jumlah utang bank, kotor</t>
        </is>
      </c>
      <c r="B275" s="164" t="n"/>
      <c r="C275" s="102" t="n">
        <v/>
      </c>
      <c r="D275" s="102" t="n">
        <v/>
      </c>
      <c r="E275" s="102" t="n">
        <v/>
      </c>
      <c r="F275" s="102" t="n">
        <v/>
      </c>
      <c r="G275" s="102" t="n">
        <v/>
      </c>
      <c r="H275" s="102" t="n">
        <v/>
      </c>
      <c r="I275" s="102" t="n">
        <v/>
      </c>
      <c r="J275" s="102" t="n"/>
      <c r="K275" s="102" t="n"/>
      <c r="L275" s="102" t="n"/>
      <c r="M275" s="102" t="n"/>
      <c r="N275" s="102" t="n"/>
      <c r="O275" s="102" t="n"/>
      <c r="P275" s="102" t="n"/>
      <c r="Q275" s="102" t="n"/>
      <c r="R275" s="102" t="n"/>
      <c r="S275" s="102" t="n"/>
      <c r="T275" s="102" t="n"/>
      <c r="U275" s="102" t="n"/>
      <c r="V275" s="102" t="n"/>
      <c r="W275" s="102" t="n"/>
      <c r="X275" s="102" t="n"/>
      <c r="Y275" s="102" t="n"/>
    </row>
    <row r="276" hidden="1" ht="52" customHeight="1" s="204" thickBot="1">
      <c r="A276" s="175" t="inlineStr">
        <is>
          <t>Bank BTPN Syariah Tbk - SGD - Utang bank, nilai dalam mata uang asing</t>
        </is>
      </c>
      <c r="B276" s="164" t="n"/>
      <c r="C276" s="102" t="n">
        <v/>
      </c>
      <c r="D276" s="102" t="n">
        <v/>
      </c>
      <c r="E276" s="102" t="n">
        <v/>
      </c>
      <c r="F276" s="102" t="n">
        <v/>
      </c>
      <c r="G276" s="102" t="n">
        <v/>
      </c>
      <c r="H276" s="102" t="n">
        <v/>
      </c>
      <c r="I276" s="102" t="n">
        <v/>
      </c>
      <c r="J276" s="102" t="n"/>
      <c r="K276" s="102" t="n"/>
      <c r="L276" s="102" t="n"/>
      <c r="M276" s="102" t="n"/>
      <c r="N276" s="102" t="n"/>
      <c r="O276" s="102" t="n"/>
      <c r="P276" s="102" t="n"/>
      <c r="Q276" s="102" t="n"/>
      <c r="R276" s="102" t="n"/>
      <c r="S276" s="102" t="n"/>
      <c r="T276" s="102" t="n"/>
      <c r="U276" s="102" t="n"/>
      <c r="V276" s="102" t="n"/>
      <c r="W276" s="102" t="n"/>
      <c r="X276" s="102" t="n"/>
      <c r="Y276" s="102" t="n"/>
    </row>
    <row r="277" hidden="1" ht="35" customHeight="1" s="204" thickBot="1">
      <c r="A277" s="175" t="inlineStr">
        <is>
          <t>Bank BTPN Syariah Tbk - SGD - Jumlah utang bank, kotor</t>
        </is>
      </c>
      <c r="B277" s="164" t="n"/>
      <c r="C277" s="102" t="n">
        <v/>
      </c>
      <c r="D277" s="102" t="n">
        <v/>
      </c>
      <c r="E277" s="102" t="n">
        <v/>
      </c>
      <c r="F277" s="102" t="n">
        <v/>
      </c>
      <c r="G277" s="102" t="n">
        <v/>
      </c>
      <c r="H277" s="102" t="n">
        <v/>
      </c>
      <c r="I277" s="102" t="n">
        <v/>
      </c>
      <c r="J277" s="102" t="n"/>
      <c r="K277" s="102" t="n"/>
      <c r="L277" s="102" t="n"/>
      <c r="M277" s="102" t="n"/>
      <c r="N277" s="102" t="n"/>
      <c r="O277" s="102" t="n"/>
      <c r="P277" s="102" t="n"/>
      <c r="Q277" s="102" t="n"/>
      <c r="R277" s="102" t="n"/>
      <c r="S277" s="102" t="n"/>
      <c r="T277" s="102" t="n"/>
      <c r="U277" s="102" t="n"/>
      <c r="V277" s="102" t="n"/>
      <c r="W277" s="102" t="n"/>
      <c r="X277" s="102" t="n"/>
      <c r="Y277" s="102" t="n"/>
    </row>
    <row r="278" hidden="1" ht="52" customHeight="1" s="204" thickBot="1">
      <c r="A278" s="175" t="inlineStr">
        <is>
          <t>Bank BTPN Syariah Tbk - THB - Utang bank, nilai dalam mata uang asing</t>
        </is>
      </c>
      <c r="B278" s="164" t="n"/>
      <c r="C278" s="102" t="n">
        <v/>
      </c>
      <c r="D278" s="102" t="n">
        <v/>
      </c>
      <c r="E278" s="102" t="n">
        <v/>
      </c>
      <c r="F278" s="102" t="n">
        <v/>
      </c>
      <c r="G278" s="102" t="n">
        <v/>
      </c>
      <c r="H278" s="102" t="n">
        <v/>
      </c>
      <c r="I278" s="102" t="n">
        <v/>
      </c>
      <c r="J278" s="102" t="n"/>
      <c r="K278" s="102" t="n"/>
      <c r="L278" s="102" t="n"/>
      <c r="M278" s="102" t="n"/>
      <c r="N278" s="102" t="n"/>
      <c r="O278" s="102" t="n"/>
      <c r="P278" s="102" t="n"/>
      <c r="Q278" s="102" t="n"/>
      <c r="R278" s="102" t="n"/>
      <c r="S278" s="102" t="n"/>
      <c r="T278" s="102" t="n"/>
      <c r="U278" s="102" t="n"/>
      <c r="V278" s="102" t="n"/>
      <c r="W278" s="102" t="n"/>
      <c r="X278" s="102" t="n"/>
      <c r="Y278" s="102" t="n"/>
    </row>
    <row r="279" hidden="1" ht="35" customHeight="1" s="204" thickBot="1">
      <c r="A279" s="175" t="inlineStr">
        <is>
          <t>Bank BTPN Syariah Tbk - THB - Jumlah utang bank, kotor</t>
        </is>
      </c>
      <c r="B279" s="164" t="n"/>
      <c r="C279" s="102" t="n">
        <v/>
      </c>
      <c r="D279" s="102" t="n">
        <v/>
      </c>
      <c r="E279" s="102" t="n">
        <v/>
      </c>
      <c r="F279" s="102" t="n">
        <v/>
      </c>
      <c r="G279" s="102" t="n">
        <v/>
      </c>
      <c r="H279" s="102" t="n">
        <v/>
      </c>
      <c r="I279" s="102" t="n">
        <v/>
      </c>
      <c r="J279" s="102" t="n"/>
      <c r="K279" s="102" t="n"/>
      <c r="L279" s="102" t="n"/>
      <c r="M279" s="102" t="n"/>
      <c r="N279" s="102" t="n"/>
      <c r="O279" s="102" t="n"/>
      <c r="P279" s="102" t="n"/>
      <c r="Q279" s="102" t="n"/>
      <c r="R279" s="102" t="n"/>
      <c r="S279" s="102" t="n"/>
      <c r="T279" s="102" t="n"/>
      <c r="U279" s="102" t="n"/>
      <c r="V279" s="102" t="n"/>
      <c r="W279" s="102" t="n"/>
      <c r="X279" s="102" t="n"/>
      <c r="Y279" s="102" t="n"/>
    </row>
    <row r="280" hidden="1" ht="52" customHeight="1" s="204" thickBot="1">
      <c r="A280" s="175" t="inlineStr">
        <is>
          <t>Bank BTPN Syariah Tbk - USD - Utang bank, nilai dalam mata uang asing</t>
        </is>
      </c>
      <c r="B280" s="164" t="n"/>
      <c r="C280" s="102" t="n">
        <v/>
      </c>
      <c r="D280" s="102" t="n">
        <v/>
      </c>
      <c r="E280" s="102" t="n">
        <v/>
      </c>
      <c r="F280" s="102" t="n">
        <v/>
      </c>
      <c r="G280" s="102" t="n">
        <v/>
      </c>
      <c r="H280" s="102" t="n">
        <v/>
      </c>
      <c r="I280" s="102" t="n">
        <v/>
      </c>
      <c r="J280" s="102" t="n"/>
      <c r="K280" s="102" t="n"/>
      <c r="L280" s="102" t="n"/>
      <c r="M280" s="102" t="n"/>
      <c r="N280" s="102" t="n"/>
      <c r="O280" s="102" t="n"/>
      <c r="P280" s="102" t="n"/>
      <c r="Q280" s="102" t="n"/>
      <c r="R280" s="102" t="n"/>
      <c r="S280" s="102" t="n"/>
      <c r="T280" s="102" t="n"/>
      <c r="U280" s="102" t="n"/>
      <c r="V280" s="102" t="n"/>
      <c r="W280" s="102" t="n"/>
      <c r="X280" s="102" t="n"/>
      <c r="Y280" s="102" t="n"/>
    </row>
    <row r="281" hidden="1" ht="35" customHeight="1" s="204" thickBot="1">
      <c r="A281" s="175" t="inlineStr">
        <is>
          <t>Bank BTPN Syariah Tbk - USD - Jumlah utang bank, kotor</t>
        </is>
      </c>
      <c r="B281" s="164" t="n"/>
      <c r="C281" s="102" t="n">
        <v/>
      </c>
      <c r="D281" s="102" t="n">
        <v/>
      </c>
      <c r="E281" s="102" t="n">
        <v/>
      </c>
      <c r="F281" s="102" t="n">
        <v/>
      </c>
      <c r="G281" s="102" t="n">
        <v/>
      </c>
      <c r="H281" s="102" t="n">
        <v/>
      </c>
      <c r="I281" s="102" t="n">
        <v/>
      </c>
      <c r="J281" s="102" t="n"/>
      <c r="K281" s="102" t="n"/>
      <c r="L281" s="102" t="n"/>
      <c r="M281" s="102" t="n"/>
      <c r="N281" s="102" t="n"/>
      <c r="O281" s="102" t="n"/>
      <c r="P281" s="102" t="n"/>
      <c r="Q281" s="102" t="n"/>
      <c r="R281" s="102" t="n"/>
      <c r="S281" s="102" t="n"/>
      <c r="T281" s="102" t="n"/>
      <c r="U281" s="102" t="n"/>
      <c r="V281" s="102" t="n"/>
      <c r="W281" s="102" t="n"/>
      <c r="X281" s="102" t="n"/>
      <c r="Y281" s="102" t="n"/>
    </row>
    <row r="282" hidden="1" ht="52" customHeight="1" s="204" thickBot="1">
      <c r="A282" s="175" t="inlineStr">
        <is>
          <t>Bank BTPN Syariah Tbk - Mata uang lainnya - Utang bank, nilai dalam mata uang asing</t>
        </is>
      </c>
      <c r="B282" s="164" t="n"/>
      <c r="C282" s="102" t="n">
        <v/>
      </c>
      <c r="D282" s="102" t="n">
        <v/>
      </c>
      <c r="E282" s="102" t="n">
        <v/>
      </c>
      <c r="F282" s="102" t="n">
        <v/>
      </c>
      <c r="G282" s="102" t="n">
        <v/>
      </c>
      <c r="H282" s="102" t="n">
        <v/>
      </c>
      <c r="I282" s="102" t="n">
        <v/>
      </c>
      <c r="J282" s="102" t="n"/>
      <c r="K282" s="102" t="n"/>
      <c r="L282" s="102" t="n"/>
      <c r="M282" s="102" t="n"/>
      <c r="N282" s="102" t="n"/>
      <c r="O282" s="102" t="n"/>
      <c r="P282" s="102" t="n"/>
      <c r="Q282" s="102" t="n"/>
      <c r="R282" s="102" t="n"/>
      <c r="S282" s="102" t="n"/>
      <c r="T282" s="102" t="n"/>
      <c r="U282" s="102" t="n"/>
      <c r="V282" s="102" t="n"/>
      <c r="W282" s="102" t="n"/>
      <c r="X282" s="102" t="n"/>
      <c r="Y282" s="102" t="n"/>
    </row>
    <row r="283" hidden="1" ht="35" customHeight="1" s="204" thickBot="1">
      <c r="A283" s="175" t="inlineStr">
        <is>
          <t>Bank BTPN Syariah Tbk - Mata uang lainnya - Jumlah utang bank, kotor</t>
        </is>
      </c>
      <c r="B283" s="164" t="n"/>
      <c r="C283" s="102" t="n">
        <v/>
      </c>
      <c r="D283" s="102" t="n">
        <v/>
      </c>
      <c r="E283" s="102" t="n">
        <v/>
      </c>
      <c r="F283" s="102" t="n">
        <v/>
      </c>
      <c r="G283" s="102" t="n">
        <v/>
      </c>
      <c r="H283" s="102" t="n">
        <v/>
      </c>
      <c r="I283" s="102" t="n">
        <v/>
      </c>
      <c r="J283" s="102" t="n"/>
      <c r="K283" s="102" t="n"/>
      <c r="L283" s="102" t="n"/>
      <c r="M283" s="102" t="n"/>
      <c r="N283" s="102" t="n"/>
      <c r="O283" s="102" t="n"/>
      <c r="P283" s="102" t="n"/>
      <c r="Q283" s="102" t="n"/>
      <c r="R283" s="102" t="n"/>
      <c r="S283" s="102" t="n"/>
      <c r="T283" s="102" t="n"/>
      <c r="U283" s="102" t="n"/>
      <c r="V283" s="102" t="n"/>
      <c r="W283" s="102" t="n"/>
      <c r="X283" s="102" t="n"/>
      <c r="Y283" s="102" t="n"/>
    </row>
    <row r="284" ht="35" customFormat="1" customHeight="1" s="163" thickBot="1">
      <c r="A284" s="166" t="inlineStr">
        <is>
          <t>Bank BTPN Syariah Tbk - Total - Jumlah utang bank, kotor</t>
        </is>
      </c>
      <c r="B284" s="164" t="n"/>
      <c r="C284" s="104" t="n">
        <v/>
      </c>
      <c r="D284" s="104" t="n">
        <v/>
      </c>
      <c r="E284" s="104" t="n">
        <v/>
      </c>
      <c r="F284" s="104" t="n">
        <v/>
      </c>
      <c r="G284" s="104" t="n">
        <v/>
      </c>
      <c r="H284" s="104" t="n">
        <v/>
      </c>
      <c r="I284" s="104" t="n">
        <v/>
      </c>
      <c r="J284" s="104" t="n"/>
      <c r="K284" s="104" t="n"/>
      <c r="L284" s="104" t="n"/>
      <c r="M284" s="104" t="n"/>
      <c r="N284" s="104" t="n"/>
      <c r="O284" s="104" t="n"/>
      <c r="P284" s="104" t="n"/>
      <c r="Q284" s="104" t="n"/>
      <c r="R284" s="104" t="n"/>
      <c r="S284" s="104" t="n"/>
      <c r="T284" s="104" t="n"/>
      <c r="U284" s="104" t="n"/>
      <c r="V284" s="104" t="n"/>
      <c r="W284" s="104" t="n"/>
      <c r="X284" s="104" t="n"/>
      <c r="Y284" s="104" t="n"/>
    </row>
    <row r="285" hidden="1" ht="52" customHeight="1" s="204" thickBot="1">
      <c r="A285" s="175" t="inlineStr">
        <is>
          <t>Bank Maybank Indonesia Tbk - IDR - Utang bank, nilai dalam mata uang asing</t>
        </is>
      </c>
      <c r="B285" s="164" t="n"/>
      <c r="C285" s="102" t="n">
        <v/>
      </c>
      <c r="D285" s="102" t="n">
        <v/>
      </c>
      <c r="E285" s="102" t="n">
        <v/>
      </c>
      <c r="F285" s="102" t="n">
        <v/>
      </c>
      <c r="G285" s="102" t="n">
        <v/>
      </c>
      <c r="H285" s="102" t="n">
        <v/>
      </c>
      <c r="I285" s="102" t="n">
        <v/>
      </c>
      <c r="J285" s="102" t="n"/>
      <c r="K285" s="102" t="n"/>
      <c r="L285" s="102" t="n"/>
      <c r="M285" s="102" t="n"/>
      <c r="N285" s="102" t="n"/>
      <c r="O285" s="102" t="n"/>
      <c r="P285" s="102" t="n"/>
      <c r="Q285" s="102" t="n"/>
      <c r="R285" s="102" t="n"/>
      <c r="S285" s="102" t="n"/>
      <c r="T285" s="102" t="n"/>
      <c r="U285" s="102" t="n"/>
      <c r="V285" s="102" t="n"/>
      <c r="W285" s="102" t="n"/>
      <c r="X285" s="102" t="n"/>
      <c r="Y285" s="102" t="n"/>
    </row>
    <row r="286" hidden="1" ht="35" customHeight="1" s="204" thickBot="1">
      <c r="A286" s="175" t="inlineStr">
        <is>
          <t>Bank Maybank Indonesia Tbk - IDR - Jumlah utang bank, kotor</t>
        </is>
      </c>
      <c r="B286" s="164" t="n"/>
      <c r="C286" s="102" t="n">
        <v/>
      </c>
      <c r="D286" s="102" t="n">
        <v/>
      </c>
      <c r="E286" s="102" t="n">
        <v/>
      </c>
      <c r="F286" s="102" t="n">
        <v/>
      </c>
      <c r="G286" s="102" t="n">
        <v/>
      </c>
      <c r="H286" s="102" t="n">
        <v/>
      </c>
      <c r="I286" s="102" t="n">
        <v/>
      </c>
      <c r="J286" s="102" t="n"/>
      <c r="K286" s="102" t="n"/>
      <c r="L286" s="102" t="n"/>
      <c r="M286" s="102" t="n"/>
      <c r="N286" s="102" t="n"/>
      <c r="O286" s="102" t="n"/>
      <c r="P286" s="102" t="n"/>
      <c r="Q286" s="102" t="n"/>
      <c r="R286" s="102" t="n"/>
      <c r="S286" s="102" t="n"/>
      <c r="T286" s="102" t="n"/>
      <c r="U286" s="102" t="n"/>
      <c r="V286" s="102" t="n"/>
      <c r="W286" s="102" t="n"/>
      <c r="X286" s="102" t="n"/>
      <c r="Y286" s="102" t="n"/>
    </row>
    <row r="287" hidden="1" ht="52" customHeight="1" s="204" thickBot="1">
      <c r="A287" s="175" t="inlineStr">
        <is>
          <t>Bank Maybank Indonesia Tbk - AUD - Utang bank, nilai dalam mata uang asing</t>
        </is>
      </c>
      <c r="B287" s="164" t="n"/>
      <c r="C287" s="102" t="n">
        <v/>
      </c>
      <c r="D287" s="102" t="n">
        <v/>
      </c>
      <c r="E287" s="102" t="n">
        <v/>
      </c>
      <c r="F287" s="102" t="n">
        <v/>
      </c>
      <c r="G287" s="102" t="n">
        <v/>
      </c>
      <c r="H287" s="102" t="n">
        <v/>
      </c>
      <c r="I287" s="102" t="n">
        <v/>
      </c>
      <c r="J287" s="102" t="n"/>
      <c r="K287" s="102" t="n"/>
      <c r="L287" s="102" t="n"/>
      <c r="M287" s="102" t="n"/>
      <c r="N287" s="102" t="n"/>
      <c r="O287" s="102" t="n"/>
      <c r="P287" s="102" t="n"/>
      <c r="Q287" s="102" t="n"/>
      <c r="R287" s="102" t="n"/>
      <c r="S287" s="102" t="n"/>
      <c r="T287" s="102" t="n"/>
      <c r="U287" s="102" t="n"/>
      <c r="V287" s="102" t="n"/>
      <c r="W287" s="102" t="n"/>
      <c r="X287" s="102" t="n"/>
      <c r="Y287" s="102" t="n"/>
    </row>
    <row r="288" hidden="1" ht="35" customHeight="1" s="204" thickBot="1">
      <c r="A288" s="175" t="inlineStr">
        <is>
          <t>Bank Maybank Indonesia Tbk - AUD - Jumlah utang bank, kotor</t>
        </is>
      </c>
      <c r="B288" s="164" t="n"/>
      <c r="C288" s="102" t="n">
        <v/>
      </c>
      <c r="D288" s="102" t="n">
        <v/>
      </c>
      <c r="E288" s="102" t="n">
        <v/>
      </c>
      <c r="F288" s="102" t="n">
        <v/>
      </c>
      <c r="G288" s="102" t="n">
        <v/>
      </c>
      <c r="H288" s="102" t="n">
        <v/>
      </c>
      <c r="I288" s="102" t="n">
        <v/>
      </c>
      <c r="J288" s="102" t="n"/>
      <c r="K288" s="102" t="n"/>
      <c r="L288" s="102" t="n"/>
      <c r="M288" s="102" t="n"/>
      <c r="N288" s="102" t="n"/>
      <c r="O288" s="102" t="n"/>
      <c r="P288" s="102" t="n"/>
      <c r="Q288" s="102" t="n"/>
      <c r="R288" s="102" t="n"/>
      <c r="S288" s="102" t="n"/>
      <c r="T288" s="102" t="n"/>
      <c r="U288" s="102" t="n"/>
      <c r="V288" s="102" t="n"/>
      <c r="W288" s="102" t="n"/>
      <c r="X288" s="102" t="n"/>
      <c r="Y288" s="102" t="n"/>
    </row>
    <row r="289" hidden="1" ht="52" customHeight="1" s="204" thickBot="1">
      <c r="A289" s="175" t="inlineStr">
        <is>
          <t>Bank Maybank Indonesia Tbk - CAD - Utang bank, nilai dalam mata uang asing</t>
        </is>
      </c>
      <c r="B289" s="164" t="n"/>
      <c r="C289" s="102" t="n">
        <v/>
      </c>
      <c r="D289" s="102" t="n">
        <v/>
      </c>
      <c r="E289" s="102" t="n">
        <v/>
      </c>
      <c r="F289" s="102" t="n">
        <v/>
      </c>
      <c r="G289" s="102" t="n">
        <v/>
      </c>
      <c r="H289" s="102" t="n">
        <v/>
      </c>
      <c r="I289" s="102" t="n">
        <v/>
      </c>
      <c r="J289" s="102" t="n"/>
      <c r="K289" s="102" t="n"/>
      <c r="L289" s="102" t="n"/>
      <c r="M289" s="102" t="n"/>
      <c r="N289" s="102" t="n"/>
      <c r="O289" s="102" t="n"/>
      <c r="P289" s="102" t="n"/>
      <c r="Q289" s="102" t="n"/>
      <c r="R289" s="102" t="n"/>
      <c r="S289" s="102" t="n"/>
      <c r="T289" s="102" t="n"/>
      <c r="U289" s="102" t="n"/>
      <c r="V289" s="102" t="n"/>
      <c r="W289" s="102" t="n"/>
      <c r="X289" s="102" t="n"/>
      <c r="Y289" s="102" t="n"/>
    </row>
    <row r="290" hidden="1" ht="35" customHeight="1" s="204" thickBot="1">
      <c r="A290" s="175" t="inlineStr">
        <is>
          <t>Bank Maybank Indonesia Tbk - CAD - Jumlah utang bank, kotor</t>
        </is>
      </c>
      <c r="B290" s="164" t="n"/>
      <c r="C290" s="102" t="n">
        <v/>
      </c>
      <c r="D290" s="102" t="n">
        <v/>
      </c>
      <c r="E290" s="102" t="n">
        <v/>
      </c>
      <c r="F290" s="102" t="n">
        <v/>
      </c>
      <c r="G290" s="102" t="n">
        <v/>
      </c>
      <c r="H290" s="102" t="n">
        <v/>
      </c>
      <c r="I290" s="102" t="n">
        <v/>
      </c>
      <c r="J290" s="102" t="n"/>
      <c r="K290" s="102" t="n"/>
      <c r="L290" s="102" t="n"/>
      <c r="M290" s="102" t="n"/>
      <c r="N290" s="102" t="n"/>
      <c r="O290" s="102" t="n"/>
      <c r="P290" s="102" t="n"/>
      <c r="Q290" s="102" t="n"/>
      <c r="R290" s="102" t="n"/>
      <c r="S290" s="102" t="n"/>
      <c r="T290" s="102" t="n"/>
      <c r="U290" s="102" t="n"/>
      <c r="V290" s="102" t="n"/>
      <c r="W290" s="102" t="n"/>
      <c r="X290" s="102" t="n"/>
      <c r="Y290" s="102" t="n"/>
    </row>
    <row r="291" hidden="1" ht="52" customHeight="1" s="204" thickBot="1">
      <c r="A291" s="175" t="inlineStr">
        <is>
          <t>Bank Maybank Indonesia Tbk - CNY - Utang bank, nilai dalam mata uang asing</t>
        </is>
      </c>
      <c r="B291" s="164" t="n"/>
      <c r="C291" s="102" t="n">
        <v/>
      </c>
      <c r="D291" s="102" t="n">
        <v/>
      </c>
      <c r="E291" s="102" t="n">
        <v/>
      </c>
      <c r="F291" s="102" t="n">
        <v/>
      </c>
      <c r="G291" s="102" t="n">
        <v/>
      </c>
      <c r="H291" s="102" t="n">
        <v/>
      </c>
      <c r="I291" s="102" t="n">
        <v/>
      </c>
      <c r="J291" s="102" t="n"/>
      <c r="K291" s="102" t="n"/>
      <c r="L291" s="102" t="n"/>
      <c r="M291" s="102" t="n"/>
      <c r="N291" s="102" t="n"/>
      <c r="O291" s="102" t="n"/>
      <c r="P291" s="102" t="n"/>
      <c r="Q291" s="102" t="n"/>
      <c r="R291" s="102" t="n"/>
      <c r="S291" s="102" t="n"/>
      <c r="T291" s="102" t="n"/>
      <c r="U291" s="102" t="n"/>
      <c r="V291" s="102" t="n"/>
      <c r="W291" s="102" t="n"/>
      <c r="X291" s="102" t="n"/>
      <c r="Y291" s="102" t="n"/>
    </row>
    <row r="292" hidden="1" ht="35" customHeight="1" s="204" thickBot="1">
      <c r="A292" s="175" t="inlineStr">
        <is>
          <t>Bank Maybank Indonesia Tbk - CNY - Jumlah utang bank, kotor</t>
        </is>
      </c>
      <c r="B292" s="164" t="n"/>
      <c r="C292" s="102" t="n">
        <v/>
      </c>
      <c r="D292" s="102" t="n">
        <v/>
      </c>
      <c r="E292" s="102" t="n">
        <v/>
      </c>
      <c r="F292" s="102" t="n">
        <v/>
      </c>
      <c r="G292" s="102" t="n">
        <v/>
      </c>
      <c r="H292" s="102" t="n">
        <v/>
      </c>
      <c r="I292" s="102" t="n">
        <v/>
      </c>
      <c r="J292" s="102" t="n"/>
      <c r="K292" s="102" t="n"/>
      <c r="L292" s="102" t="n"/>
      <c r="M292" s="102" t="n"/>
      <c r="N292" s="102" t="n"/>
      <c r="O292" s="102" t="n"/>
      <c r="P292" s="102" t="n"/>
      <c r="Q292" s="102" t="n"/>
      <c r="R292" s="102" t="n"/>
      <c r="S292" s="102" t="n"/>
      <c r="T292" s="102" t="n"/>
      <c r="U292" s="102" t="n"/>
      <c r="V292" s="102" t="n"/>
      <c r="W292" s="102" t="n"/>
      <c r="X292" s="102" t="n"/>
      <c r="Y292" s="102" t="n"/>
    </row>
    <row r="293" hidden="1" ht="52" customHeight="1" s="204" thickBot="1">
      <c r="A293" s="175" t="inlineStr">
        <is>
          <t>Bank Maybank Indonesia Tbk - EUR - Utang bank, nilai dalam mata uang asing</t>
        </is>
      </c>
      <c r="B293" s="164" t="n"/>
      <c r="C293" s="102" t="n">
        <v/>
      </c>
      <c r="D293" s="102" t="n">
        <v/>
      </c>
      <c r="E293" s="102" t="n">
        <v/>
      </c>
      <c r="F293" s="102" t="n">
        <v/>
      </c>
      <c r="G293" s="102" t="n">
        <v/>
      </c>
      <c r="H293" s="102" t="n">
        <v/>
      </c>
      <c r="I293" s="102" t="n">
        <v/>
      </c>
      <c r="J293" s="102" t="n"/>
      <c r="K293" s="102" t="n"/>
      <c r="L293" s="102" t="n"/>
      <c r="M293" s="102" t="n"/>
      <c r="N293" s="102" t="n"/>
      <c r="O293" s="102" t="n"/>
      <c r="P293" s="102" t="n"/>
      <c r="Q293" s="102" t="n"/>
      <c r="R293" s="102" t="n"/>
      <c r="S293" s="102" t="n"/>
      <c r="T293" s="102" t="n"/>
      <c r="U293" s="102" t="n"/>
      <c r="V293" s="102" t="n"/>
      <c r="W293" s="102" t="n"/>
      <c r="X293" s="102" t="n"/>
      <c r="Y293" s="102" t="n"/>
    </row>
    <row r="294" hidden="1" ht="35" customHeight="1" s="204" thickBot="1">
      <c r="A294" s="175" t="inlineStr">
        <is>
          <t>Bank Maybank Indonesia Tbk - EUR - Jumlah utang bank, kotor</t>
        </is>
      </c>
      <c r="B294" s="164" t="n"/>
      <c r="C294" s="102" t="n">
        <v/>
      </c>
      <c r="D294" s="102" t="n">
        <v/>
      </c>
      <c r="E294" s="102" t="n">
        <v/>
      </c>
      <c r="F294" s="102" t="n">
        <v/>
      </c>
      <c r="G294" s="102" t="n">
        <v/>
      </c>
      <c r="H294" s="102" t="n">
        <v/>
      </c>
      <c r="I294" s="102" t="n">
        <v/>
      </c>
      <c r="J294" s="102" t="n"/>
      <c r="K294" s="102" t="n"/>
      <c r="L294" s="102" t="n"/>
      <c r="M294" s="102" t="n"/>
      <c r="N294" s="102" t="n"/>
      <c r="O294" s="102" t="n"/>
      <c r="P294" s="102" t="n"/>
      <c r="Q294" s="102" t="n"/>
      <c r="R294" s="102" t="n"/>
      <c r="S294" s="102" t="n"/>
      <c r="T294" s="102" t="n"/>
      <c r="U294" s="102" t="n"/>
      <c r="V294" s="102" t="n"/>
      <c r="W294" s="102" t="n"/>
      <c r="X294" s="102" t="n"/>
      <c r="Y294" s="102" t="n"/>
    </row>
    <row r="295" hidden="1" ht="52" customHeight="1" s="204" thickBot="1">
      <c r="A295" s="175" t="inlineStr">
        <is>
          <t>Bank Maybank Indonesia Tbk - HKD - Utang bank, nilai dalam mata uang asing</t>
        </is>
      </c>
      <c r="B295" s="164" t="n"/>
      <c r="C295" s="102" t="n">
        <v/>
      </c>
      <c r="D295" s="102" t="n">
        <v/>
      </c>
      <c r="E295" s="102" t="n">
        <v/>
      </c>
      <c r="F295" s="102" t="n">
        <v/>
      </c>
      <c r="G295" s="102" t="n">
        <v/>
      </c>
      <c r="H295" s="102" t="n">
        <v/>
      </c>
      <c r="I295" s="102" t="n">
        <v/>
      </c>
      <c r="J295" s="102" t="n"/>
      <c r="K295" s="102" t="n"/>
      <c r="L295" s="102" t="n"/>
      <c r="M295" s="102" t="n"/>
      <c r="N295" s="102" t="n"/>
      <c r="O295" s="102" t="n"/>
      <c r="P295" s="102" t="n"/>
      <c r="Q295" s="102" t="n"/>
      <c r="R295" s="102" t="n"/>
      <c r="S295" s="102" t="n"/>
      <c r="T295" s="102" t="n"/>
      <c r="U295" s="102" t="n"/>
      <c r="V295" s="102" t="n"/>
      <c r="W295" s="102" t="n"/>
      <c r="X295" s="102" t="n"/>
      <c r="Y295" s="102" t="n"/>
    </row>
    <row r="296" hidden="1" ht="35" customHeight="1" s="204" thickBot="1">
      <c r="A296" s="175" t="inlineStr">
        <is>
          <t>Bank Maybank Indonesia Tbk - HKD - Jumlah utang bank, kotor</t>
        </is>
      </c>
      <c r="B296" s="164" t="n"/>
      <c r="C296" s="102" t="n">
        <v/>
      </c>
      <c r="D296" s="102" t="n">
        <v/>
      </c>
      <c r="E296" s="102" t="n">
        <v/>
      </c>
      <c r="F296" s="102" t="n">
        <v/>
      </c>
      <c r="G296" s="102" t="n">
        <v/>
      </c>
      <c r="H296" s="102" t="n">
        <v/>
      </c>
      <c r="I296" s="102" t="n">
        <v/>
      </c>
      <c r="J296" s="102" t="n"/>
      <c r="K296" s="102" t="n"/>
      <c r="L296" s="102" t="n"/>
      <c r="M296" s="102" t="n"/>
      <c r="N296" s="102" t="n"/>
      <c r="O296" s="102" t="n"/>
      <c r="P296" s="102" t="n"/>
      <c r="Q296" s="102" t="n"/>
      <c r="R296" s="102" t="n"/>
      <c r="S296" s="102" t="n"/>
      <c r="T296" s="102" t="n"/>
      <c r="U296" s="102" t="n"/>
      <c r="V296" s="102" t="n"/>
      <c r="W296" s="102" t="n"/>
      <c r="X296" s="102" t="n"/>
      <c r="Y296" s="102" t="n"/>
    </row>
    <row r="297" hidden="1" ht="52" customHeight="1" s="204" thickBot="1">
      <c r="A297" s="175" t="inlineStr">
        <is>
          <t>Bank Maybank Indonesia Tbk - GBP - Utang bank, nilai dalam mata uang asing</t>
        </is>
      </c>
      <c r="B297" s="164" t="n"/>
      <c r="C297" s="102" t="n">
        <v/>
      </c>
      <c r="D297" s="102" t="n">
        <v/>
      </c>
      <c r="E297" s="102" t="n">
        <v/>
      </c>
      <c r="F297" s="102" t="n">
        <v/>
      </c>
      <c r="G297" s="102" t="n">
        <v/>
      </c>
      <c r="H297" s="102" t="n">
        <v/>
      </c>
      <c r="I297" s="102" t="n">
        <v/>
      </c>
      <c r="J297" s="102" t="n"/>
      <c r="K297" s="102" t="n"/>
      <c r="L297" s="102" t="n"/>
      <c r="M297" s="102" t="n"/>
      <c r="N297" s="102" t="n"/>
      <c r="O297" s="102" t="n"/>
      <c r="P297" s="102" t="n"/>
      <c r="Q297" s="102" t="n"/>
      <c r="R297" s="102" t="n"/>
      <c r="S297" s="102" t="n"/>
      <c r="T297" s="102" t="n"/>
      <c r="U297" s="102" t="n"/>
      <c r="V297" s="102" t="n"/>
      <c r="W297" s="102" t="n"/>
      <c r="X297" s="102" t="n"/>
      <c r="Y297" s="102" t="n"/>
    </row>
    <row r="298" hidden="1" ht="35" customHeight="1" s="204" thickBot="1">
      <c r="A298" s="175" t="inlineStr">
        <is>
          <t>Bank Maybank Indonesia Tbk - GBP - Jumlah utang bank, kotor</t>
        </is>
      </c>
      <c r="B298" s="164" t="n"/>
      <c r="C298" s="102" t="n">
        <v/>
      </c>
      <c r="D298" s="102" t="n">
        <v/>
      </c>
      <c r="E298" s="102" t="n">
        <v/>
      </c>
      <c r="F298" s="102" t="n">
        <v/>
      </c>
      <c r="G298" s="102" t="n">
        <v/>
      </c>
      <c r="H298" s="102" t="n">
        <v/>
      </c>
      <c r="I298" s="102" t="n">
        <v/>
      </c>
      <c r="J298" s="102" t="n"/>
      <c r="K298" s="102" t="n"/>
      <c r="L298" s="102" t="n"/>
      <c r="M298" s="102" t="n"/>
      <c r="N298" s="102" t="n"/>
      <c r="O298" s="102" t="n"/>
      <c r="P298" s="102" t="n"/>
      <c r="Q298" s="102" t="n"/>
      <c r="R298" s="102" t="n"/>
      <c r="S298" s="102" t="n"/>
      <c r="T298" s="102" t="n"/>
      <c r="U298" s="102" t="n"/>
      <c r="V298" s="102" t="n"/>
      <c r="W298" s="102" t="n"/>
      <c r="X298" s="102" t="n"/>
      <c r="Y298" s="102" t="n"/>
    </row>
    <row r="299" hidden="1" ht="52" customHeight="1" s="204" thickBot="1">
      <c r="A299" s="175" t="inlineStr">
        <is>
          <t>Bank Maybank Indonesia Tbk - JPY - Utang bank, nilai dalam mata uang asing</t>
        </is>
      </c>
      <c r="B299" s="164" t="n"/>
      <c r="C299" s="102" t="n">
        <v/>
      </c>
      <c r="D299" s="102" t="n">
        <v/>
      </c>
      <c r="E299" s="102" t="n">
        <v/>
      </c>
      <c r="F299" s="102" t="n">
        <v/>
      </c>
      <c r="G299" s="102" t="n">
        <v/>
      </c>
      <c r="H299" s="102" t="n">
        <v/>
      </c>
      <c r="I299" s="102" t="n">
        <v/>
      </c>
      <c r="J299" s="102" t="n"/>
      <c r="K299" s="102" t="n"/>
      <c r="L299" s="102" t="n"/>
      <c r="M299" s="102" t="n"/>
      <c r="N299" s="102" t="n"/>
      <c r="O299" s="102" t="n"/>
      <c r="P299" s="102" t="n"/>
      <c r="Q299" s="102" t="n"/>
      <c r="R299" s="102" t="n"/>
      <c r="S299" s="102" t="n"/>
      <c r="T299" s="102" t="n"/>
      <c r="U299" s="102" t="n"/>
      <c r="V299" s="102" t="n"/>
      <c r="W299" s="102" t="n"/>
      <c r="X299" s="102" t="n"/>
      <c r="Y299" s="102" t="n"/>
    </row>
    <row r="300" hidden="1" ht="35" customHeight="1" s="204" thickBot="1">
      <c r="A300" s="175" t="inlineStr">
        <is>
          <t>Bank Maybank Indonesia Tbk - JPY - Jumlah utang bank, kotor</t>
        </is>
      </c>
      <c r="B300" s="164" t="n"/>
      <c r="C300" s="102" t="n">
        <v/>
      </c>
      <c r="D300" s="102" t="n">
        <v/>
      </c>
      <c r="E300" s="102" t="n">
        <v/>
      </c>
      <c r="F300" s="102" t="n">
        <v/>
      </c>
      <c r="G300" s="102" t="n">
        <v/>
      </c>
      <c r="H300" s="102" t="n">
        <v/>
      </c>
      <c r="I300" s="102" t="n">
        <v/>
      </c>
      <c r="J300" s="102" t="n"/>
      <c r="K300" s="102" t="n"/>
      <c r="L300" s="102" t="n"/>
      <c r="M300" s="102" t="n"/>
      <c r="N300" s="102" t="n"/>
      <c r="O300" s="102" t="n"/>
      <c r="P300" s="102" t="n"/>
      <c r="Q300" s="102" t="n"/>
      <c r="R300" s="102" t="n"/>
      <c r="S300" s="102" t="n"/>
      <c r="T300" s="102" t="n"/>
      <c r="U300" s="102" t="n"/>
      <c r="V300" s="102" t="n"/>
      <c r="W300" s="102" t="n"/>
      <c r="X300" s="102" t="n"/>
      <c r="Y300" s="102" t="n"/>
    </row>
    <row r="301" hidden="1" ht="52" customHeight="1" s="204" thickBot="1">
      <c r="A301" s="175" t="inlineStr">
        <is>
          <t>Bank Maybank Indonesia Tbk - SGD - Utang bank, nilai dalam mata uang asing</t>
        </is>
      </c>
      <c r="B301" s="164" t="n"/>
      <c r="C301" s="102" t="n">
        <v/>
      </c>
      <c r="D301" s="102" t="n">
        <v/>
      </c>
      <c r="E301" s="102" t="n">
        <v/>
      </c>
      <c r="F301" s="102" t="n">
        <v/>
      </c>
      <c r="G301" s="102" t="n">
        <v/>
      </c>
      <c r="H301" s="102" t="n">
        <v/>
      </c>
      <c r="I301" s="102" t="n">
        <v/>
      </c>
      <c r="J301" s="102" t="n"/>
      <c r="K301" s="102" t="n"/>
      <c r="L301" s="102" t="n"/>
      <c r="M301" s="102" t="n"/>
      <c r="N301" s="102" t="n"/>
      <c r="O301" s="102" t="n"/>
      <c r="P301" s="102" t="n"/>
      <c r="Q301" s="102" t="n"/>
      <c r="R301" s="102" t="n"/>
      <c r="S301" s="102" t="n"/>
      <c r="T301" s="102" t="n"/>
      <c r="U301" s="102" t="n"/>
      <c r="V301" s="102" t="n"/>
      <c r="W301" s="102" t="n"/>
      <c r="X301" s="102" t="n"/>
      <c r="Y301" s="102" t="n"/>
    </row>
    <row r="302" hidden="1" ht="35" customHeight="1" s="204" thickBot="1">
      <c r="A302" s="175" t="inlineStr">
        <is>
          <t>Bank Maybank Indonesia Tbk - SGD - Jumlah utang bank, kotor</t>
        </is>
      </c>
      <c r="B302" s="164" t="n"/>
      <c r="C302" s="102" t="n">
        <v/>
      </c>
      <c r="D302" s="102" t="n">
        <v/>
      </c>
      <c r="E302" s="102" t="n">
        <v/>
      </c>
      <c r="F302" s="102" t="n">
        <v/>
      </c>
      <c r="G302" s="102" t="n">
        <v/>
      </c>
      <c r="H302" s="102" t="n">
        <v/>
      </c>
      <c r="I302" s="102" t="n">
        <v/>
      </c>
      <c r="J302" s="102" t="n"/>
      <c r="K302" s="102" t="n"/>
      <c r="L302" s="102" t="n"/>
      <c r="M302" s="102" t="n"/>
      <c r="N302" s="102" t="n"/>
      <c r="O302" s="102" t="n"/>
      <c r="P302" s="102" t="n"/>
      <c r="Q302" s="102" t="n"/>
      <c r="R302" s="102" t="n"/>
      <c r="S302" s="102" t="n"/>
      <c r="T302" s="102" t="n"/>
      <c r="U302" s="102" t="n"/>
      <c r="V302" s="102" t="n"/>
      <c r="W302" s="102" t="n"/>
      <c r="X302" s="102" t="n"/>
      <c r="Y302" s="102" t="n"/>
    </row>
    <row r="303" hidden="1" ht="52" customHeight="1" s="204" thickBot="1">
      <c r="A303" s="175" t="inlineStr">
        <is>
          <t>Bank Maybank Indonesia Tbk - THB - Utang bank, nilai dalam mata uang asing</t>
        </is>
      </c>
      <c r="B303" s="164" t="n"/>
      <c r="C303" s="102" t="n">
        <v/>
      </c>
      <c r="D303" s="102" t="n">
        <v/>
      </c>
      <c r="E303" s="102" t="n">
        <v/>
      </c>
      <c r="F303" s="102" t="n">
        <v/>
      </c>
      <c r="G303" s="102" t="n">
        <v/>
      </c>
      <c r="H303" s="102" t="n">
        <v/>
      </c>
      <c r="I303" s="102" t="n">
        <v/>
      </c>
      <c r="J303" s="102" t="n"/>
      <c r="K303" s="102" t="n"/>
      <c r="L303" s="102" t="n"/>
      <c r="M303" s="102" t="n"/>
      <c r="N303" s="102" t="n"/>
      <c r="O303" s="102" t="n"/>
      <c r="P303" s="102" t="n"/>
      <c r="Q303" s="102" t="n"/>
      <c r="R303" s="102" t="n"/>
      <c r="S303" s="102" t="n"/>
      <c r="T303" s="102" t="n"/>
      <c r="U303" s="102" t="n"/>
      <c r="V303" s="102" t="n"/>
      <c r="W303" s="102" t="n"/>
      <c r="X303" s="102" t="n"/>
      <c r="Y303" s="102" t="n"/>
    </row>
    <row r="304" hidden="1" ht="35" customHeight="1" s="204" thickBot="1">
      <c r="A304" s="175" t="inlineStr">
        <is>
          <t>Bank Maybank Indonesia Tbk - THB - Jumlah utang bank, kotor</t>
        </is>
      </c>
      <c r="B304" s="164" t="n"/>
      <c r="C304" s="102" t="n">
        <v/>
      </c>
      <c r="D304" s="102" t="n">
        <v/>
      </c>
      <c r="E304" s="102" t="n">
        <v/>
      </c>
      <c r="F304" s="102" t="n">
        <v/>
      </c>
      <c r="G304" s="102" t="n">
        <v/>
      </c>
      <c r="H304" s="102" t="n">
        <v/>
      </c>
      <c r="I304" s="102" t="n">
        <v/>
      </c>
      <c r="J304" s="102" t="n"/>
      <c r="K304" s="102" t="n"/>
      <c r="L304" s="102" t="n"/>
      <c r="M304" s="102" t="n"/>
      <c r="N304" s="102" t="n"/>
      <c r="O304" s="102" t="n"/>
      <c r="P304" s="102" t="n"/>
      <c r="Q304" s="102" t="n"/>
      <c r="R304" s="102" t="n"/>
      <c r="S304" s="102" t="n"/>
      <c r="T304" s="102" t="n"/>
      <c r="U304" s="102" t="n"/>
      <c r="V304" s="102" t="n"/>
      <c r="W304" s="102" t="n"/>
      <c r="X304" s="102" t="n"/>
      <c r="Y304" s="102" t="n"/>
    </row>
    <row r="305" ht="52" customHeight="1" s="204" thickBot="1">
      <c r="A305" s="175" t="inlineStr">
        <is>
          <t>Bank Maybank Indonesia Tbk - USD - Utang bank, nilai dalam mata uang asing</t>
        </is>
      </c>
      <c r="B305" s="164" t="n"/>
      <c r="C305" s="102" t="n">
        <v/>
      </c>
      <c r="D305" s="102" t="n">
        <v/>
      </c>
      <c r="E305" s="102" t="n">
        <v/>
      </c>
      <c r="F305" s="102" t="n">
        <v>65250</v>
      </c>
      <c r="G305" s="102" t="n">
        <v>26750</v>
      </c>
      <c r="H305" s="102" t="n">
        <v>13250</v>
      </c>
      <c r="I305" s="102" t="n">
        <v/>
      </c>
      <c r="J305" s="102" t="n"/>
      <c r="K305" s="102" t="n"/>
      <c r="L305" s="102" t="n"/>
      <c r="M305" s="102" t="n"/>
      <c r="N305" s="102" t="n"/>
      <c r="O305" s="102" t="n"/>
      <c r="P305" s="102" t="n"/>
      <c r="Q305" s="102" t="n"/>
      <c r="R305" s="102" t="n"/>
      <c r="S305" s="102" t="n"/>
      <c r="T305" s="102" t="n"/>
      <c r="U305" s="102" t="n"/>
      <c r="V305" s="102" t="n"/>
      <c r="W305" s="102" t="n"/>
      <c r="X305" s="102" t="n"/>
      <c r="Y305" s="102" t="n"/>
    </row>
    <row r="306" ht="35" customHeight="1" s="204" thickBot="1">
      <c r="A306" s="175" t="inlineStr">
        <is>
          <t>Bank Maybank Indonesia Tbk - USD - Jumlah utang bank, kotor</t>
        </is>
      </c>
      <c r="B306" s="164" t="n"/>
      <c r="C306" s="102" t="n">
        <v/>
      </c>
      <c r="D306" s="102" t="n">
        <v/>
      </c>
      <c r="E306" s="102" t="n">
        <v/>
      </c>
      <c r="F306" s="102" t="n">
        <v>931.053</v>
      </c>
      <c r="G306" s="102" t="n">
        <v>420.804</v>
      </c>
      <c r="H306" s="102" t="n">
        <v>204.262</v>
      </c>
      <c r="I306" s="102" t="n">
        <v/>
      </c>
      <c r="J306" s="102" t="n"/>
      <c r="K306" s="102" t="n"/>
      <c r="L306" s="102" t="n"/>
      <c r="M306" s="102" t="n"/>
      <c r="N306" s="102" t="n"/>
      <c r="O306" s="102" t="n"/>
      <c r="P306" s="102" t="n"/>
      <c r="Q306" s="102" t="n"/>
      <c r="R306" s="102" t="n"/>
      <c r="S306" s="102" t="n"/>
      <c r="T306" s="102" t="n"/>
      <c r="U306" s="102" t="n"/>
      <c r="V306" s="102" t="n"/>
      <c r="W306" s="102" t="n"/>
      <c r="X306" s="102" t="n"/>
      <c r="Y306" s="102" t="n"/>
    </row>
    <row r="307" hidden="1" ht="52" customHeight="1" s="204" thickBot="1">
      <c r="A307" s="175" t="inlineStr">
        <is>
          <t>Bank Maybank Indonesia Tbk - Mata uang lainnya - Utang bank, nilai dalam mata uang asing</t>
        </is>
      </c>
      <c r="B307" s="164" t="n"/>
      <c r="C307" s="102" t="n">
        <v/>
      </c>
      <c r="D307" s="102" t="n">
        <v/>
      </c>
      <c r="E307" s="102" t="n">
        <v/>
      </c>
      <c r="F307" s="102" t="n">
        <v/>
      </c>
      <c r="G307" s="102" t="n">
        <v/>
      </c>
      <c r="H307" s="102" t="n">
        <v/>
      </c>
      <c r="I307" s="102" t="n">
        <v/>
      </c>
      <c r="J307" s="102" t="n"/>
      <c r="K307" s="102" t="n"/>
      <c r="L307" s="102" t="n"/>
      <c r="M307" s="102" t="n"/>
      <c r="N307" s="102" t="n"/>
      <c r="O307" s="102" t="n"/>
      <c r="P307" s="102" t="n"/>
      <c r="Q307" s="102" t="n"/>
      <c r="R307" s="102" t="n"/>
      <c r="S307" s="102" t="n"/>
      <c r="T307" s="102" t="n"/>
      <c r="U307" s="102" t="n"/>
      <c r="V307" s="102" t="n"/>
      <c r="W307" s="102" t="n"/>
      <c r="X307" s="102" t="n"/>
      <c r="Y307" s="102" t="n"/>
    </row>
    <row r="308" hidden="1" ht="52" customHeight="1" s="204" thickBot="1">
      <c r="A308" s="175" t="inlineStr">
        <is>
          <t>Bank Maybank Indonesia Tbk - Mata uang lainnya - Jumlah utang bank, kotor</t>
        </is>
      </c>
      <c r="B308" s="164" t="n"/>
      <c r="C308" s="102" t="n">
        <v/>
      </c>
      <c r="D308" s="102" t="n">
        <v/>
      </c>
      <c r="E308" s="102" t="n">
        <v/>
      </c>
      <c r="F308" s="102" t="n">
        <v/>
      </c>
      <c r="G308" s="102" t="n">
        <v/>
      </c>
      <c r="H308" s="102" t="n">
        <v/>
      </c>
      <c r="I308" s="102" t="n">
        <v/>
      </c>
      <c r="J308" s="102" t="n"/>
      <c r="K308" s="102" t="n"/>
      <c r="L308" s="102" t="n"/>
      <c r="M308" s="102" t="n"/>
      <c r="N308" s="102" t="n"/>
      <c r="O308" s="102" t="n"/>
      <c r="P308" s="102" t="n"/>
      <c r="Q308" s="102" t="n"/>
      <c r="R308" s="102" t="n"/>
      <c r="S308" s="102" t="n"/>
      <c r="T308" s="102" t="n"/>
      <c r="U308" s="102" t="n"/>
      <c r="V308" s="102" t="n"/>
      <c r="W308" s="102" t="n"/>
      <c r="X308" s="102" t="n"/>
      <c r="Y308" s="102" t="n"/>
    </row>
    <row r="309" ht="35" customFormat="1" customHeight="1" s="163" thickBot="1">
      <c r="A309" s="166" t="inlineStr">
        <is>
          <t>Bank Maybank Indonesia Tbk - Total - Jumlah utang bank, kotor</t>
        </is>
      </c>
      <c r="B309" s="164" t="n"/>
      <c r="C309" s="104" t="n">
        <v/>
      </c>
      <c r="D309" s="104" t="n">
        <v/>
      </c>
      <c r="E309" s="104" t="n">
        <v/>
      </c>
      <c r="F309" s="104" t="n">
        <v>931.053</v>
      </c>
      <c r="G309" s="104" t="n">
        <v>420.804</v>
      </c>
      <c r="H309" s="104" t="n">
        <v>204.262</v>
      </c>
      <c r="I309" s="104" t="n">
        <v/>
      </c>
      <c r="J309" s="104" t="n"/>
      <c r="K309" s="104" t="n"/>
      <c r="L309" s="104" t="n"/>
      <c r="M309" s="104" t="n"/>
      <c r="N309" s="104" t="n"/>
      <c r="O309" s="104" t="n"/>
      <c r="P309" s="104" t="n"/>
      <c r="Q309" s="104" t="n"/>
      <c r="R309" s="104" t="n"/>
      <c r="S309" s="104" t="n"/>
      <c r="T309" s="104" t="n"/>
      <c r="U309" s="104" t="n"/>
      <c r="V309" s="104" t="n"/>
      <c r="W309" s="104" t="n"/>
      <c r="X309" s="104" t="n"/>
      <c r="Y309" s="104" t="n"/>
    </row>
    <row r="310" hidden="1" ht="52" customHeight="1" s="204" thickBot="1">
      <c r="A310" s="175" t="inlineStr">
        <is>
          <t>Bank Pan Indonesia Tbk - IDR - Utang bank, nilai dalam mata uang asing</t>
        </is>
      </c>
      <c r="B310" s="164" t="n"/>
      <c r="C310" s="102" t="n">
        <v/>
      </c>
      <c r="D310" s="102" t="n">
        <v/>
      </c>
      <c r="E310" s="102" t="n">
        <v/>
      </c>
      <c r="F310" s="102" t="n">
        <v/>
      </c>
      <c r="G310" s="102" t="n">
        <v/>
      </c>
      <c r="H310" s="102" t="n">
        <v/>
      </c>
      <c r="I310" s="102" t="n">
        <v/>
      </c>
      <c r="J310" s="102" t="n"/>
      <c r="K310" s="102" t="n"/>
      <c r="L310" s="102" t="n"/>
      <c r="M310" s="102" t="n"/>
      <c r="N310" s="102" t="n"/>
      <c r="O310" s="102" t="n"/>
      <c r="P310" s="102" t="n"/>
      <c r="Q310" s="102" t="n"/>
      <c r="R310" s="102" t="n"/>
      <c r="S310" s="102" t="n"/>
      <c r="T310" s="102" t="n"/>
      <c r="U310" s="102" t="n"/>
      <c r="V310" s="102" t="n"/>
      <c r="W310" s="102" t="n"/>
      <c r="X310" s="102" t="n"/>
      <c r="Y310" s="102" t="n"/>
    </row>
    <row r="311" hidden="1" ht="35" customHeight="1" s="204" thickBot="1">
      <c r="A311" s="175" t="inlineStr">
        <is>
          <t>Bank Pan Indonesia Tbk - IDR - Jumlah utang bank, kotor</t>
        </is>
      </c>
      <c r="B311" s="164" t="n"/>
      <c r="C311" s="102" t="n">
        <v/>
      </c>
      <c r="D311" s="102" t="n">
        <v/>
      </c>
      <c r="E311" s="102" t="n">
        <v/>
      </c>
      <c r="F311" s="102" t="n">
        <v/>
      </c>
      <c r="G311" s="102" t="n">
        <v/>
      </c>
      <c r="H311" s="102" t="n">
        <v/>
      </c>
      <c r="I311" s="102" t="n">
        <v/>
      </c>
      <c r="J311" s="102" t="n"/>
      <c r="K311" s="102" t="n"/>
      <c r="L311" s="102" t="n"/>
      <c r="M311" s="102" t="n"/>
      <c r="N311" s="102" t="n"/>
      <c r="O311" s="102" t="n"/>
      <c r="P311" s="102" t="n"/>
      <c r="Q311" s="102" t="n"/>
      <c r="R311" s="102" t="n"/>
      <c r="S311" s="102" t="n"/>
      <c r="T311" s="102" t="n"/>
      <c r="U311" s="102" t="n"/>
      <c r="V311" s="102" t="n"/>
      <c r="W311" s="102" t="n"/>
      <c r="X311" s="102" t="n"/>
      <c r="Y311" s="102" t="n"/>
    </row>
    <row r="312" hidden="1" ht="52" customHeight="1" s="204" thickBot="1">
      <c r="A312" s="175" t="inlineStr">
        <is>
          <t>Bank Pan Indonesia Tbk - AUD - Utang bank, nilai dalam mata uang asing</t>
        </is>
      </c>
      <c r="B312" s="164" t="n"/>
      <c r="C312" s="102" t="n">
        <v/>
      </c>
      <c r="D312" s="102" t="n">
        <v/>
      </c>
      <c r="E312" s="102" t="n">
        <v/>
      </c>
      <c r="F312" s="102" t="n">
        <v/>
      </c>
      <c r="G312" s="102" t="n">
        <v/>
      </c>
      <c r="H312" s="102" t="n">
        <v/>
      </c>
      <c r="I312" s="102" t="n">
        <v/>
      </c>
      <c r="J312" s="102" t="n"/>
      <c r="K312" s="102" t="n"/>
      <c r="L312" s="102" t="n"/>
      <c r="M312" s="102" t="n"/>
      <c r="N312" s="102" t="n"/>
      <c r="O312" s="102" t="n"/>
      <c r="P312" s="102" t="n"/>
      <c r="Q312" s="102" t="n"/>
      <c r="R312" s="102" t="n"/>
      <c r="S312" s="102" t="n"/>
      <c r="T312" s="102" t="n"/>
      <c r="U312" s="102" t="n"/>
      <c r="V312" s="102" t="n"/>
      <c r="W312" s="102" t="n"/>
      <c r="X312" s="102" t="n"/>
      <c r="Y312" s="102" t="n"/>
    </row>
    <row r="313" hidden="1" ht="35" customHeight="1" s="204" thickBot="1">
      <c r="A313" s="175" t="inlineStr">
        <is>
          <t>Bank Pan Indonesia Tbk - AUD - Jumlah utang bank, kotor</t>
        </is>
      </c>
      <c r="B313" s="164" t="n"/>
      <c r="C313" s="102" t="n">
        <v/>
      </c>
      <c r="D313" s="102" t="n">
        <v/>
      </c>
      <c r="E313" s="102" t="n">
        <v/>
      </c>
      <c r="F313" s="102" t="n">
        <v/>
      </c>
      <c r="G313" s="102" t="n">
        <v/>
      </c>
      <c r="H313" s="102" t="n">
        <v/>
      </c>
      <c r="I313" s="102" t="n">
        <v/>
      </c>
      <c r="J313" s="102" t="n"/>
      <c r="K313" s="102" t="n"/>
      <c r="L313" s="102" t="n"/>
      <c r="M313" s="102" t="n"/>
      <c r="N313" s="102" t="n"/>
      <c r="O313" s="102" t="n"/>
      <c r="P313" s="102" t="n"/>
      <c r="Q313" s="102" t="n"/>
      <c r="R313" s="102" t="n"/>
      <c r="S313" s="102" t="n"/>
      <c r="T313" s="102" t="n"/>
      <c r="U313" s="102" t="n"/>
      <c r="V313" s="102" t="n"/>
      <c r="W313" s="102" t="n"/>
      <c r="X313" s="102" t="n"/>
      <c r="Y313" s="102" t="n"/>
    </row>
    <row r="314" hidden="1" ht="52" customHeight="1" s="204" thickBot="1">
      <c r="A314" s="175" t="inlineStr">
        <is>
          <t>Bank Pan Indonesia Tbk - CAD - Utang bank, nilai dalam mata uang asing</t>
        </is>
      </c>
      <c r="B314" s="164" t="n"/>
      <c r="C314" s="102" t="n">
        <v/>
      </c>
      <c r="D314" s="102" t="n">
        <v/>
      </c>
      <c r="E314" s="102" t="n">
        <v/>
      </c>
      <c r="F314" s="102" t="n">
        <v/>
      </c>
      <c r="G314" s="102" t="n">
        <v/>
      </c>
      <c r="H314" s="102" t="n">
        <v/>
      </c>
      <c r="I314" s="102" t="n">
        <v/>
      </c>
      <c r="J314" s="102" t="n"/>
      <c r="K314" s="102" t="n"/>
      <c r="L314" s="102" t="n"/>
      <c r="M314" s="102" t="n"/>
      <c r="N314" s="102" t="n"/>
      <c r="O314" s="102" t="n"/>
      <c r="P314" s="102" t="n"/>
      <c r="Q314" s="102" t="n"/>
      <c r="R314" s="102" t="n"/>
      <c r="S314" s="102" t="n"/>
      <c r="T314" s="102" t="n"/>
      <c r="U314" s="102" t="n"/>
      <c r="V314" s="102" t="n"/>
      <c r="W314" s="102" t="n"/>
      <c r="X314" s="102" t="n"/>
      <c r="Y314" s="102" t="n"/>
    </row>
    <row r="315" hidden="1" ht="35" customHeight="1" s="204" thickBot="1">
      <c r="A315" s="175" t="inlineStr">
        <is>
          <t>Bank Pan Indonesia Tbk - CAD - Jumlah utang bank, kotor</t>
        </is>
      </c>
      <c r="B315" s="164" t="n"/>
      <c r="C315" s="102" t="n">
        <v/>
      </c>
      <c r="D315" s="102" t="n">
        <v/>
      </c>
      <c r="E315" s="102" t="n">
        <v/>
      </c>
      <c r="F315" s="102" t="n">
        <v/>
      </c>
      <c r="G315" s="102" t="n">
        <v/>
      </c>
      <c r="H315" s="102" t="n">
        <v/>
      </c>
      <c r="I315" s="102" t="n">
        <v/>
      </c>
      <c r="J315" s="102" t="n"/>
      <c r="K315" s="102" t="n"/>
      <c r="L315" s="102" t="n"/>
      <c r="M315" s="102" t="n"/>
      <c r="N315" s="102" t="n"/>
      <c r="O315" s="102" t="n"/>
      <c r="P315" s="102" t="n"/>
      <c r="Q315" s="102" t="n"/>
      <c r="R315" s="102" t="n"/>
      <c r="S315" s="102" t="n"/>
      <c r="T315" s="102" t="n"/>
      <c r="U315" s="102" t="n"/>
      <c r="V315" s="102" t="n"/>
      <c r="W315" s="102" t="n"/>
      <c r="X315" s="102" t="n"/>
      <c r="Y315" s="102" t="n"/>
    </row>
    <row r="316" hidden="1" ht="52" customHeight="1" s="204" thickBot="1">
      <c r="A316" s="175" t="inlineStr">
        <is>
          <t>Bank Pan Indonesia Tbk - CNY - Utang bank, nilai dalam mata uang asing</t>
        </is>
      </c>
      <c r="B316" s="164" t="n"/>
      <c r="C316" s="102" t="n">
        <v/>
      </c>
      <c r="D316" s="102" t="n">
        <v/>
      </c>
      <c r="E316" s="102" t="n">
        <v/>
      </c>
      <c r="F316" s="102" t="n">
        <v/>
      </c>
      <c r="G316" s="102" t="n">
        <v/>
      </c>
      <c r="H316" s="102" t="n">
        <v/>
      </c>
      <c r="I316" s="102" t="n">
        <v/>
      </c>
      <c r="J316" s="102" t="n"/>
      <c r="K316" s="102" t="n"/>
      <c r="L316" s="102" t="n"/>
      <c r="M316" s="102" t="n"/>
      <c r="N316" s="102" t="n"/>
      <c r="O316" s="102" t="n"/>
      <c r="P316" s="102" t="n"/>
      <c r="Q316" s="102" t="n"/>
      <c r="R316" s="102" t="n"/>
      <c r="S316" s="102" t="n"/>
      <c r="T316" s="102" t="n"/>
      <c r="U316" s="102" t="n"/>
      <c r="V316" s="102" t="n"/>
      <c r="W316" s="102" t="n"/>
      <c r="X316" s="102" t="n"/>
      <c r="Y316" s="102" t="n"/>
    </row>
    <row r="317" hidden="1" ht="35" customHeight="1" s="204" thickBot="1">
      <c r="A317" s="175" t="inlineStr">
        <is>
          <t>Bank Pan Indonesia Tbk - CNY - Jumlah utang bank, kotor</t>
        </is>
      </c>
      <c r="B317" s="164" t="n"/>
      <c r="C317" s="102" t="n">
        <v/>
      </c>
      <c r="D317" s="102" t="n">
        <v/>
      </c>
      <c r="E317" s="102" t="n">
        <v/>
      </c>
      <c r="F317" s="102" t="n">
        <v/>
      </c>
      <c r="G317" s="102" t="n">
        <v/>
      </c>
      <c r="H317" s="102" t="n">
        <v/>
      </c>
      <c r="I317" s="102" t="n">
        <v/>
      </c>
      <c r="J317" s="102" t="n"/>
      <c r="K317" s="102" t="n"/>
      <c r="L317" s="102" t="n"/>
      <c r="M317" s="102" t="n"/>
      <c r="N317" s="102" t="n"/>
      <c r="O317" s="102" t="n"/>
      <c r="P317" s="102" t="n"/>
      <c r="Q317" s="102" t="n"/>
      <c r="R317" s="102" t="n"/>
      <c r="S317" s="102" t="n"/>
      <c r="T317" s="102" t="n"/>
      <c r="U317" s="102" t="n"/>
      <c r="V317" s="102" t="n"/>
      <c r="W317" s="102" t="n"/>
      <c r="X317" s="102" t="n"/>
      <c r="Y317" s="102" t="n"/>
    </row>
    <row r="318" hidden="1" ht="52" customHeight="1" s="204" thickBot="1">
      <c r="A318" s="175" t="inlineStr">
        <is>
          <t>Bank Pan Indonesia Tbk - EUR - Utang bank, nilai dalam mata uang asing</t>
        </is>
      </c>
      <c r="B318" s="164" t="n"/>
      <c r="C318" s="102" t="n">
        <v/>
      </c>
      <c r="D318" s="102" t="n">
        <v/>
      </c>
      <c r="E318" s="102" t="n">
        <v/>
      </c>
      <c r="F318" s="102" t="n">
        <v/>
      </c>
      <c r="G318" s="102" t="n">
        <v/>
      </c>
      <c r="H318" s="102" t="n">
        <v/>
      </c>
      <c r="I318" s="102" t="n">
        <v/>
      </c>
      <c r="J318" s="102" t="n"/>
      <c r="K318" s="102" t="n"/>
      <c r="L318" s="102" t="n"/>
      <c r="M318" s="102" t="n"/>
      <c r="N318" s="102" t="n"/>
      <c r="O318" s="102" t="n"/>
      <c r="P318" s="102" t="n"/>
      <c r="Q318" s="102" t="n"/>
      <c r="R318" s="102" t="n"/>
      <c r="S318" s="102" t="n"/>
      <c r="T318" s="102" t="n"/>
      <c r="U318" s="102" t="n"/>
      <c r="V318" s="102" t="n"/>
      <c r="W318" s="102" t="n"/>
      <c r="X318" s="102" t="n"/>
      <c r="Y318" s="102" t="n"/>
    </row>
    <row r="319" hidden="1" ht="35" customHeight="1" s="204" thickBot="1">
      <c r="A319" s="175" t="inlineStr">
        <is>
          <t>Bank Pan Indonesia Tbk - EUR - Jumlah utang bank, kotor</t>
        </is>
      </c>
      <c r="B319" s="164" t="n"/>
      <c r="C319" s="102" t="n">
        <v/>
      </c>
      <c r="D319" s="102" t="n">
        <v/>
      </c>
      <c r="E319" s="102" t="n">
        <v/>
      </c>
      <c r="F319" s="102" t="n">
        <v/>
      </c>
      <c r="G319" s="102" t="n">
        <v/>
      </c>
      <c r="H319" s="102" t="n">
        <v/>
      </c>
      <c r="I319" s="102" t="n">
        <v/>
      </c>
      <c r="J319" s="102" t="n"/>
      <c r="K319" s="102" t="n"/>
      <c r="L319" s="102" t="n"/>
      <c r="M319" s="102" t="n"/>
      <c r="N319" s="102" t="n"/>
      <c r="O319" s="102" t="n"/>
      <c r="P319" s="102" t="n"/>
      <c r="Q319" s="102" t="n"/>
      <c r="R319" s="102" t="n"/>
      <c r="S319" s="102" t="n"/>
      <c r="T319" s="102" t="n"/>
      <c r="U319" s="102" t="n"/>
      <c r="V319" s="102" t="n"/>
      <c r="W319" s="102" t="n"/>
      <c r="X319" s="102" t="n"/>
      <c r="Y319" s="102" t="n"/>
    </row>
    <row r="320" hidden="1" ht="52" customHeight="1" s="204" thickBot="1">
      <c r="A320" s="175" t="inlineStr">
        <is>
          <t>Bank Pan Indonesia Tbk - HKD - Utang bank, nilai dalam mata uang asing</t>
        </is>
      </c>
      <c r="B320" s="164" t="n"/>
      <c r="C320" s="102" t="n">
        <v/>
      </c>
      <c r="D320" s="102" t="n">
        <v/>
      </c>
      <c r="E320" s="102" t="n">
        <v/>
      </c>
      <c r="F320" s="102" t="n">
        <v/>
      </c>
      <c r="G320" s="102" t="n">
        <v/>
      </c>
      <c r="H320" s="102" t="n">
        <v/>
      </c>
      <c r="I320" s="102" t="n">
        <v/>
      </c>
      <c r="J320" s="102" t="n"/>
      <c r="K320" s="102" t="n"/>
      <c r="L320" s="102" t="n"/>
      <c r="M320" s="102" t="n"/>
      <c r="N320" s="102" t="n"/>
      <c r="O320" s="102" t="n"/>
      <c r="P320" s="102" t="n"/>
      <c r="Q320" s="102" t="n"/>
      <c r="R320" s="102" t="n"/>
      <c r="S320" s="102" t="n"/>
      <c r="T320" s="102" t="n"/>
      <c r="U320" s="102" t="n"/>
      <c r="V320" s="102" t="n"/>
      <c r="W320" s="102" t="n"/>
      <c r="X320" s="102" t="n"/>
      <c r="Y320" s="102" t="n"/>
    </row>
    <row r="321" hidden="1" ht="35" customHeight="1" s="204" thickBot="1">
      <c r="A321" s="175" t="inlineStr">
        <is>
          <t>Bank Pan Indonesia Tbk - HKD - Jumlah utang bank, kotor</t>
        </is>
      </c>
      <c r="B321" s="164" t="n"/>
      <c r="C321" s="102" t="n">
        <v/>
      </c>
      <c r="D321" s="102" t="n">
        <v/>
      </c>
      <c r="E321" s="102" t="n">
        <v/>
      </c>
      <c r="F321" s="102" t="n">
        <v/>
      </c>
      <c r="G321" s="102" t="n">
        <v/>
      </c>
      <c r="H321" s="102" t="n">
        <v/>
      </c>
      <c r="I321" s="102" t="n">
        <v/>
      </c>
      <c r="J321" s="102" t="n"/>
      <c r="K321" s="102" t="n"/>
      <c r="L321" s="102" t="n"/>
      <c r="M321" s="102" t="n"/>
      <c r="N321" s="102" t="n"/>
      <c r="O321" s="102" t="n"/>
      <c r="P321" s="102" t="n"/>
      <c r="Q321" s="102" t="n"/>
      <c r="R321" s="102" t="n"/>
      <c r="S321" s="102" t="n"/>
      <c r="T321" s="102" t="n"/>
      <c r="U321" s="102" t="n"/>
      <c r="V321" s="102" t="n"/>
      <c r="W321" s="102" t="n"/>
      <c r="X321" s="102" t="n"/>
      <c r="Y321" s="102" t="n"/>
    </row>
    <row r="322" hidden="1" ht="52" customHeight="1" s="204" thickBot="1">
      <c r="A322" s="175" t="inlineStr">
        <is>
          <t>Bank Pan Indonesia Tbk - GBP - Utang bank, nilai dalam mata uang asing</t>
        </is>
      </c>
      <c r="B322" s="164" t="n"/>
      <c r="C322" s="102" t="n">
        <v/>
      </c>
      <c r="D322" s="102" t="n">
        <v/>
      </c>
      <c r="E322" s="102" t="n">
        <v/>
      </c>
      <c r="F322" s="102" t="n">
        <v/>
      </c>
      <c r="G322" s="102" t="n">
        <v/>
      </c>
      <c r="H322" s="102" t="n">
        <v/>
      </c>
      <c r="I322" s="102" t="n">
        <v/>
      </c>
      <c r="J322" s="102" t="n"/>
      <c r="K322" s="102" t="n"/>
      <c r="L322" s="102" t="n"/>
      <c r="M322" s="102" t="n"/>
      <c r="N322" s="102" t="n"/>
      <c r="O322" s="102" t="n"/>
      <c r="P322" s="102" t="n"/>
      <c r="Q322" s="102" t="n"/>
      <c r="R322" s="102" t="n"/>
      <c r="S322" s="102" t="n"/>
      <c r="T322" s="102" t="n"/>
      <c r="U322" s="102" t="n"/>
      <c r="V322" s="102" t="n"/>
      <c r="W322" s="102" t="n"/>
      <c r="X322" s="102" t="n"/>
      <c r="Y322" s="102" t="n"/>
    </row>
    <row r="323" hidden="1" ht="35" customHeight="1" s="204" thickBot="1">
      <c r="A323" s="175" t="inlineStr">
        <is>
          <t>Bank Pan Indonesia Tbk - GBP - Jumlah utang bank, kotor</t>
        </is>
      </c>
      <c r="B323" s="164" t="n"/>
      <c r="C323" s="102" t="n">
        <v/>
      </c>
      <c r="D323" s="102" t="n">
        <v/>
      </c>
      <c r="E323" s="102" t="n">
        <v/>
      </c>
      <c r="F323" s="102" t="n">
        <v/>
      </c>
      <c r="G323" s="102" t="n">
        <v/>
      </c>
      <c r="H323" s="102" t="n">
        <v/>
      </c>
      <c r="I323" s="102" t="n">
        <v/>
      </c>
      <c r="J323" s="102" t="n"/>
      <c r="K323" s="102" t="n"/>
      <c r="L323" s="102" t="n"/>
      <c r="M323" s="102" t="n"/>
      <c r="N323" s="102" t="n"/>
      <c r="O323" s="102" t="n"/>
      <c r="P323" s="102" t="n"/>
      <c r="Q323" s="102" t="n"/>
      <c r="R323" s="102" t="n"/>
      <c r="S323" s="102" t="n"/>
      <c r="T323" s="102" t="n"/>
      <c r="U323" s="102" t="n"/>
      <c r="V323" s="102" t="n"/>
      <c r="W323" s="102" t="n"/>
      <c r="X323" s="102" t="n"/>
      <c r="Y323" s="102" t="n"/>
    </row>
    <row r="324" hidden="1" ht="52" customHeight="1" s="204" thickBot="1">
      <c r="A324" s="175" t="inlineStr">
        <is>
          <t>Bank Pan Indonesia Tbk - JPY - Utang bank, nilai dalam mata uang asing</t>
        </is>
      </c>
      <c r="B324" s="164" t="n"/>
      <c r="C324" s="102" t="n">
        <v/>
      </c>
      <c r="D324" s="102" t="n">
        <v/>
      </c>
      <c r="E324" s="102" t="n">
        <v/>
      </c>
      <c r="F324" s="102" t="n">
        <v/>
      </c>
      <c r="G324" s="102" t="n">
        <v/>
      </c>
      <c r="H324" s="102" t="n">
        <v/>
      </c>
      <c r="I324" s="102" t="n">
        <v/>
      </c>
      <c r="J324" s="102" t="n"/>
      <c r="K324" s="102" t="n"/>
      <c r="L324" s="102" t="n"/>
      <c r="M324" s="102" t="n"/>
      <c r="N324" s="102" t="n"/>
      <c r="O324" s="102" t="n"/>
      <c r="P324" s="102" t="n"/>
      <c r="Q324" s="102" t="n"/>
      <c r="R324" s="102" t="n"/>
      <c r="S324" s="102" t="n"/>
      <c r="T324" s="102" t="n"/>
      <c r="U324" s="102" t="n"/>
      <c r="V324" s="102" t="n"/>
      <c r="W324" s="102" t="n"/>
      <c r="X324" s="102" t="n"/>
      <c r="Y324" s="102" t="n"/>
    </row>
    <row r="325" hidden="1" ht="35" customHeight="1" s="204" thickBot="1">
      <c r="A325" s="175" t="inlineStr">
        <is>
          <t>Bank Pan Indonesia Tbk - JPY - Jumlah utang bank, kotor</t>
        </is>
      </c>
      <c r="B325" s="164" t="n"/>
      <c r="C325" s="102" t="n">
        <v/>
      </c>
      <c r="D325" s="102" t="n">
        <v/>
      </c>
      <c r="E325" s="102" t="n">
        <v/>
      </c>
      <c r="F325" s="102" t="n">
        <v/>
      </c>
      <c r="G325" s="102" t="n">
        <v/>
      </c>
      <c r="H325" s="102" t="n">
        <v/>
      </c>
      <c r="I325" s="102" t="n">
        <v/>
      </c>
      <c r="J325" s="102" t="n"/>
      <c r="K325" s="102" t="n"/>
      <c r="L325" s="102" t="n"/>
      <c r="M325" s="102" t="n"/>
      <c r="N325" s="102" t="n"/>
      <c r="O325" s="102" t="n"/>
      <c r="P325" s="102" t="n"/>
      <c r="Q325" s="102" t="n"/>
      <c r="R325" s="102" t="n"/>
      <c r="S325" s="102" t="n"/>
      <c r="T325" s="102" t="n"/>
      <c r="U325" s="102" t="n"/>
      <c r="V325" s="102" t="n"/>
      <c r="W325" s="102" t="n"/>
      <c r="X325" s="102" t="n"/>
      <c r="Y325" s="102" t="n"/>
    </row>
    <row r="326" hidden="1" ht="52" customHeight="1" s="204" thickBot="1">
      <c r="A326" s="175" t="inlineStr">
        <is>
          <t>Bank Pan Indonesia Tbk - SGD - Utang bank, nilai dalam mata uang asing</t>
        </is>
      </c>
      <c r="B326" s="164" t="n"/>
      <c r="C326" s="102" t="n">
        <v/>
      </c>
      <c r="D326" s="102" t="n">
        <v/>
      </c>
      <c r="E326" s="102" t="n">
        <v/>
      </c>
      <c r="F326" s="102" t="n">
        <v/>
      </c>
      <c r="G326" s="102" t="n">
        <v/>
      </c>
      <c r="H326" s="102" t="n">
        <v/>
      </c>
      <c r="I326" s="102" t="n">
        <v/>
      </c>
      <c r="J326" s="102" t="n"/>
      <c r="K326" s="102" t="n"/>
      <c r="L326" s="102" t="n"/>
      <c r="M326" s="102" t="n"/>
      <c r="N326" s="102" t="n"/>
      <c r="O326" s="102" t="n"/>
      <c r="P326" s="102" t="n"/>
      <c r="Q326" s="102" t="n"/>
      <c r="R326" s="102" t="n"/>
      <c r="S326" s="102" t="n"/>
      <c r="T326" s="102" t="n"/>
      <c r="U326" s="102" t="n"/>
      <c r="V326" s="102" t="n"/>
      <c r="W326" s="102" t="n"/>
      <c r="X326" s="102" t="n"/>
      <c r="Y326" s="102" t="n"/>
    </row>
    <row r="327" hidden="1" ht="35" customHeight="1" s="204" thickBot="1">
      <c r="A327" s="175" t="inlineStr">
        <is>
          <t>Bank Pan Indonesia Tbk - SGD - Jumlah utang bank, kotor</t>
        </is>
      </c>
      <c r="B327" s="164" t="n"/>
      <c r="C327" s="102" t="n">
        <v/>
      </c>
      <c r="D327" s="102" t="n">
        <v/>
      </c>
      <c r="E327" s="102" t="n">
        <v/>
      </c>
      <c r="F327" s="102" t="n">
        <v/>
      </c>
      <c r="G327" s="102" t="n">
        <v/>
      </c>
      <c r="H327" s="102" t="n">
        <v/>
      </c>
      <c r="I327" s="102" t="n">
        <v/>
      </c>
      <c r="J327" s="102" t="n"/>
      <c r="K327" s="102" t="n"/>
      <c r="L327" s="102" t="n"/>
      <c r="M327" s="102" t="n"/>
      <c r="N327" s="102" t="n"/>
      <c r="O327" s="102" t="n"/>
      <c r="P327" s="102" t="n"/>
      <c r="Q327" s="102" t="n"/>
      <c r="R327" s="102" t="n"/>
      <c r="S327" s="102" t="n"/>
      <c r="T327" s="102" t="n"/>
      <c r="U327" s="102" t="n"/>
      <c r="V327" s="102" t="n"/>
      <c r="W327" s="102" t="n"/>
      <c r="X327" s="102" t="n"/>
      <c r="Y327" s="102" t="n"/>
    </row>
    <row r="328" hidden="1" ht="52" customHeight="1" s="204" thickBot="1">
      <c r="A328" s="175" t="inlineStr">
        <is>
          <t>Bank Pan Indonesia Tbk - THB - Utang bank, nilai dalam mata uang asing</t>
        </is>
      </c>
      <c r="B328" s="164" t="n"/>
      <c r="C328" s="102" t="n">
        <v/>
      </c>
      <c r="D328" s="102" t="n">
        <v/>
      </c>
      <c r="E328" s="102" t="n">
        <v/>
      </c>
      <c r="F328" s="102" t="n">
        <v/>
      </c>
      <c r="G328" s="102" t="n">
        <v/>
      </c>
      <c r="H328" s="102" t="n">
        <v/>
      </c>
      <c r="I328" s="102" t="n">
        <v/>
      </c>
      <c r="J328" s="102" t="n"/>
      <c r="K328" s="102" t="n"/>
      <c r="L328" s="102" t="n"/>
      <c r="M328" s="102" t="n"/>
      <c r="N328" s="102" t="n"/>
      <c r="O328" s="102" t="n"/>
      <c r="P328" s="102" t="n"/>
      <c r="Q328" s="102" t="n"/>
      <c r="R328" s="102" t="n"/>
      <c r="S328" s="102" t="n"/>
      <c r="T328" s="102" t="n"/>
      <c r="U328" s="102" t="n"/>
      <c r="V328" s="102" t="n"/>
      <c r="W328" s="102" t="n"/>
      <c r="X328" s="102" t="n"/>
      <c r="Y328" s="102" t="n"/>
    </row>
    <row r="329" hidden="1" ht="35" customHeight="1" s="204" thickBot="1">
      <c r="A329" s="175" t="inlineStr">
        <is>
          <t>Bank Pan Indonesia Tbk - THB - Jumlah utang bank, kotor</t>
        </is>
      </c>
      <c r="B329" s="164" t="n"/>
      <c r="C329" s="102" t="n">
        <v/>
      </c>
      <c r="D329" s="102" t="n">
        <v/>
      </c>
      <c r="E329" s="102" t="n">
        <v/>
      </c>
      <c r="F329" s="102" t="n">
        <v/>
      </c>
      <c r="G329" s="102" t="n">
        <v/>
      </c>
      <c r="H329" s="102" t="n">
        <v/>
      </c>
      <c r="I329" s="102" t="n">
        <v/>
      </c>
      <c r="J329" s="102" t="n"/>
      <c r="K329" s="102" t="n"/>
      <c r="L329" s="102" t="n"/>
      <c r="M329" s="102" t="n"/>
      <c r="N329" s="102" t="n"/>
      <c r="O329" s="102" t="n"/>
      <c r="P329" s="102" t="n"/>
      <c r="Q329" s="102" t="n"/>
      <c r="R329" s="102" t="n"/>
      <c r="S329" s="102" t="n"/>
      <c r="T329" s="102" t="n"/>
      <c r="U329" s="102" t="n"/>
      <c r="V329" s="102" t="n"/>
      <c r="W329" s="102" t="n"/>
      <c r="X329" s="102" t="n"/>
      <c r="Y329" s="102" t="n"/>
    </row>
    <row r="330" hidden="1" ht="52" customHeight="1" s="204" thickBot="1">
      <c r="A330" s="175" t="inlineStr">
        <is>
          <t>Bank Pan Indonesia Tbk - USD - Utang bank, nilai dalam mata uang asing</t>
        </is>
      </c>
      <c r="B330" s="164" t="n"/>
      <c r="C330" s="102" t="n">
        <v/>
      </c>
      <c r="D330" s="102" t="n">
        <v/>
      </c>
      <c r="E330" s="102" t="n">
        <v/>
      </c>
      <c r="F330" s="102" t="n">
        <v/>
      </c>
      <c r="G330" s="102" t="n">
        <v/>
      </c>
      <c r="H330" s="102" t="n">
        <v/>
      </c>
      <c r="I330" s="102" t="n">
        <v/>
      </c>
      <c r="J330" s="102" t="n"/>
      <c r="K330" s="102" t="n"/>
      <c r="L330" s="102" t="n"/>
      <c r="M330" s="102" t="n"/>
      <c r="N330" s="102" t="n"/>
      <c r="O330" s="102" t="n"/>
      <c r="P330" s="102" t="n"/>
      <c r="Q330" s="102" t="n"/>
      <c r="R330" s="102" t="n"/>
      <c r="S330" s="102" t="n"/>
      <c r="T330" s="102" t="n"/>
      <c r="U330" s="102" t="n"/>
      <c r="V330" s="102" t="n"/>
      <c r="W330" s="102" t="n"/>
      <c r="X330" s="102" t="n"/>
      <c r="Y330" s="102" t="n"/>
    </row>
    <row r="331" hidden="1" ht="35" customHeight="1" s="204" thickBot="1">
      <c r="A331" s="175" t="inlineStr">
        <is>
          <t>Bank Pan Indonesia Tbk - USD - Jumlah utang bank, kotor</t>
        </is>
      </c>
      <c r="B331" s="164" t="n"/>
      <c r="C331" s="102" t="n">
        <v/>
      </c>
      <c r="D331" s="102" t="n">
        <v/>
      </c>
      <c r="E331" s="102" t="n">
        <v/>
      </c>
      <c r="F331" s="102" t="n">
        <v/>
      </c>
      <c r="G331" s="102" t="n">
        <v/>
      </c>
      <c r="H331" s="102" t="n">
        <v/>
      </c>
      <c r="I331" s="102" t="n">
        <v/>
      </c>
      <c r="J331" s="102" t="n"/>
      <c r="K331" s="102" t="n"/>
      <c r="L331" s="102" t="n"/>
      <c r="M331" s="102" t="n"/>
      <c r="N331" s="102" t="n"/>
      <c r="O331" s="102" t="n"/>
      <c r="P331" s="102" t="n"/>
      <c r="Q331" s="102" t="n"/>
      <c r="R331" s="102" t="n"/>
      <c r="S331" s="102" t="n"/>
      <c r="T331" s="102" t="n"/>
      <c r="U331" s="102" t="n"/>
      <c r="V331" s="102" t="n"/>
      <c r="W331" s="102" t="n"/>
      <c r="X331" s="102" t="n"/>
      <c r="Y331" s="102" t="n"/>
    </row>
    <row r="332" hidden="1" ht="52" customHeight="1" s="204" thickBot="1">
      <c r="A332" s="175" t="inlineStr">
        <is>
          <t>Bank Pan Indonesia Tbk - Mata uang lainnya - Utang bank, nilai dalam mata uang asing</t>
        </is>
      </c>
      <c r="B332" s="164" t="n"/>
      <c r="C332" s="102" t="n">
        <v/>
      </c>
      <c r="D332" s="102" t="n">
        <v/>
      </c>
      <c r="E332" s="102" t="n">
        <v/>
      </c>
      <c r="F332" s="102" t="n">
        <v/>
      </c>
      <c r="G332" s="102" t="n">
        <v/>
      </c>
      <c r="H332" s="102" t="n">
        <v/>
      </c>
      <c r="I332" s="102" t="n">
        <v/>
      </c>
      <c r="J332" s="102" t="n"/>
      <c r="K332" s="102" t="n"/>
      <c r="L332" s="102" t="n"/>
      <c r="M332" s="102" t="n"/>
      <c r="N332" s="102" t="n"/>
      <c r="O332" s="102" t="n"/>
      <c r="P332" s="102" t="n"/>
      <c r="Q332" s="102" t="n"/>
      <c r="R332" s="102" t="n"/>
      <c r="S332" s="102" t="n"/>
      <c r="T332" s="102" t="n"/>
      <c r="U332" s="102" t="n"/>
      <c r="V332" s="102" t="n"/>
      <c r="W332" s="102" t="n"/>
      <c r="X332" s="102" t="n"/>
      <c r="Y332" s="102" t="n"/>
    </row>
    <row r="333" hidden="1" ht="35" customHeight="1" s="204" thickBot="1">
      <c r="A333" s="175" t="inlineStr">
        <is>
          <t>Bank Pan Indonesia Tbk - Mata uang lainnya - Jumlah utang bank, kotor</t>
        </is>
      </c>
      <c r="B333" s="164" t="n"/>
      <c r="C333" s="102" t="n">
        <v/>
      </c>
      <c r="D333" s="102" t="n">
        <v/>
      </c>
      <c r="E333" s="102" t="n">
        <v/>
      </c>
      <c r="F333" s="102" t="n">
        <v/>
      </c>
      <c r="G333" s="102" t="n">
        <v/>
      </c>
      <c r="H333" s="102" t="n">
        <v/>
      </c>
      <c r="I333" s="102" t="n">
        <v/>
      </c>
      <c r="J333" s="102" t="n"/>
      <c r="K333" s="102" t="n"/>
      <c r="L333" s="102" t="n"/>
      <c r="M333" s="102" t="n"/>
      <c r="N333" s="102" t="n"/>
      <c r="O333" s="102" t="n"/>
      <c r="P333" s="102" t="n"/>
      <c r="Q333" s="102" t="n"/>
      <c r="R333" s="102" t="n"/>
      <c r="S333" s="102" t="n"/>
      <c r="T333" s="102" t="n"/>
      <c r="U333" s="102" t="n"/>
      <c r="V333" s="102" t="n"/>
      <c r="W333" s="102" t="n"/>
      <c r="X333" s="102" t="n"/>
      <c r="Y333" s="102" t="n"/>
    </row>
    <row r="334" ht="35" customFormat="1" customHeight="1" s="161" thickBot="1">
      <c r="A334" s="166" t="inlineStr">
        <is>
          <t>Bank Pan Indonesia Tbk - Total - Jumlah utang bank, kotor</t>
        </is>
      </c>
      <c r="B334" s="162" t="n"/>
      <c r="C334" s="160" t="n">
        <v/>
      </c>
      <c r="D334" s="160" t="n">
        <v/>
      </c>
      <c r="E334" s="160" t="n">
        <v/>
      </c>
      <c r="F334" s="160" t="n">
        <v/>
      </c>
      <c r="G334" s="160" t="n">
        <v/>
      </c>
      <c r="H334" s="160" t="n">
        <v/>
      </c>
      <c r="I334" s="160" t="n">
        <v/>
      </c>
      <c r="J334" s="160" t="n"/>
      <c r="K334" s="160" t="n"/>
      <c r="L334" s="160" t="n"/>
      <c r="M334" s="160" t="n"/>
      <c r="N334" s="160" t="n"/>
      <c r="O334" s="160" t="n"/>
      <c r="P334" s="160" t="n"/>
      <c r="Q334" s="160" t="n"/>
      <c r="R334" s="160" t="n"/>
      <c r="S334" s="160" t="n"/>
      <c r="T334" s="160" t="n"/>
      <c r="U334" s="160" t="n"/>
      <c r="V334" s="160" t="n"/>
      <c r="W334" s="160" t="n"/>
      <c r="X334" s="160" t="n"/>
      <c r="Y334" s="160" t="n"/>
    </row>
    <row r="335" hidden="1" ht="35" customHeight="1" s="204" thickBot="1">
      <c r="A335" s="175" t="inlineStr">
        <is>
          <t>Bank Cimb Niaga Tbk - IDR - Utang bank, nilai dalam mata uang asing</t>
        </is>
      </c>
      <c r="B335" s="164" t="n"/>
      <c r="C335" s="102" t="n">
        <v/>
      </c>
      <c r="D335" s="102" t="n">
        <v/>
      </c>
      <c r="E335" s="102" t="n">
        <v/>
      </c>
      <c r="F335" s="102" t="n">
        <v/>
      </c>
      <c r="G335" s="102" t="n">
        <v/>
      </c>
      <c r="H335" s="102" t="n">
        <v/>
      </c>
      <c r="I335" s="102" t="n">
        <v/>
      </c>
      <c r="J335" s="102" t="n"/>
      <c r="K335" s="102" t="n"/>
      <c r="L335" s="102" t="n"/>
      <c r="M335" s="102" t="n"/>
      <c r="N335" s="102" t="n"/>
      <c r="O335" s="102" t="n"/>
      <c r="P335" s="102" t="n"/>
      <c r="Q335" s="102" t="n"/>
      <c r="R335" s="102" t="n"/>
      <c r="S335" s="102" t="n"/>
      <c r="T335" s="102" t="n"/>
      <c r="U335" s="102" t="n"/>
      <c r="V335" s="102" t="n"/>
      <c r="W335" s="102" t="n"/>
      <c r="X335" s="102" t="n"/>
      <c r="Y335" s="102" t="n"/>
    </row>
    <row r="336" hidden="1" ht="35" customHeight="1" s="204" thickBot="1">
      <c r="A336" s="175" t="inlineStr">
        <is>
          <t>Bank Cimb Niaga Tbk - IDR - Jumlah utang bank, kotor</t>
        </is>
      </c>
      <c r="B336" s="164" t="n"/>
      <c r="C336" s="102" t="n">
        <v/>
      </c>
      <c r="D336" s="102" t="n">
        <v/>
      </c>
      <c r="E336" s="102" t="n">
        <v/>
      </c>
      <c r="F336" s="102" t="n">
        <v/>
      </c>
      <c r="G336" s="102" t="n">
        <v/>
      </c>
      <c r="H336" s="102" t="n">
        <v/>
      </c>
      <c r="I336" s="102" t="n">
        <v/>
      </c>
      <c r="J336" s="102" t="n"/>
      <c r="K336" s="102" t="n"/>
      <c r="L336" s="102" t="n"/>
      <c r="M336" s="102" t="n"/>
      <c r="N336" s="102" t="n"/>
      <c r="O336" s="102" t="n"/>
      <c r="P336" s="102" t="n"/>
      <c r="Q336" s="102" t="n"/>
      <c r="R336" s="102" t="n"/>
      <c r="S336" s="102" t="n"/>
      <c r="T336" s="102" t="n"/>
      <c r="U336" s="102" t="n"/>
      <c r="V336" s="102" t="n"/>
      <c r="W336" s="102" t="n"/>
      <c r="X336" s="102" t="n"/>
      <c r="Y336" s="102" t="n"/>
    </row>
    <row r="337" hidden="1" ht="35" customHeight="1" s="204" thickBot="1">
      <c r="A337" s="175" t="inlineStr">
        <is>
          <t>Bank Cimb Niaga Tbk - AUD - Utang bank, nilai dalam mata uang asing</t>
        </is>
      </c>
      <c r="B337" s="164" t="n"/>
      <c r="C337" s="102" t="n">
        <v/>
      </c>
      <c r="D337" s="102" t="n">
        <v/>
      </c>
      <c r="E337" s="102" t="n">
        <v/>
      </c>
      <c r="F337" s="102" t="n">
        <v/>
      </c>
      <c r="G337" s="102" t="n">
        <v/>
      </c>
      <c r="H337" s="102" t="n">
        <v/>
      </c>
      <c r="I337" s="102" t="n">
        <v/>
      </c>
      <c r="J337" s="102" t="n"/>
      <c r="K337" s="102" t="n"/>
      <c r="L337" s="102" t="n"/>
      <c r="M337" s="102" t="n"/>
      <c r="N337" s="102" t="n"/>
      <c r="O337" s="102" t="n"/>
      <c r="P337" s="102" t="n"/>
      <c r="Q337" s="102" t="n"/>
      <c r="R337" s="102" t="n"/>
      <c r="S337" s="102" t="n"/>
      <c r="T337" s="102" t="n"/>
      <c r="U337" s="102" t="n"/>
      <c r="V337" s="102" t="n"/>
      <c r="W337" s="102" t="n"/>
      <c r="X337" s="102" t="n"/>
      <c r="Y337" s="102" t="n"/>
    </row>
    <row r="338" hidden="1" ht="35" customHeight="1" s="204" thickBot="1">
      <c r="A338" s="175" t="inlineStr">
        <is>
          <t>Bank Cimb Niaga Tbk - AUD - Jumlah utang bank, kotor</t>
        </is>
      </c>
      <c r="B338" s="164" t="n"/>
      <c r="C338" s="102" t="n">
        <v/>
      </c>
      <c r="D338" s="102" t="n">
        <v/>
      </c>
      <c r="E338" s="102" t="n">
        <v/>
      </c>
      <c r="F338" s="102" t="n">
        <v/>
      </c>
      <c r="G338" s="102" t="n">
        <v/>
      </c>
      <c r="H338" s="102" t="n">
        <v/>
      </c>
      <c r="I338" s="102" t="n">
        <v/>
      </c>
      <c r="J338" s="102" t="n"/>
      <c r="K338" s="102" t="n"/>
      <c r="L338" s="102" t="n"/>
      <c r="M338" s="102" t="n"/>
      <c r="N338" s="102" t="n"/>
      <c r="O338" s="102" t="n"/>
      <c r="P338" s="102" t="n"/>
      <c r="Q338" s="102" t="n"/>
      <c r="R338" s="102" t="n"/>
      <c r="S338" s="102" t="n"/>
      <c r="T338" s="102" t="n"/>
      <c r="U338" s="102" t="n"/>
      <c r="V338" s="102" t="n"/>
      <c r="W338" s="102" t="n"/>
      <c r="X338" s="102" t="n"/>
      <c r="Y338" s="102" t="n"/>
    </row>
    <row r="339" hidden="1" ht="35" customHeight="1" s="204" thickBot="1">
      <c r="A339" s="175" t="inlineStr">
        <is>
          <t>Bank Cimb Niaga Tbk - CAD - Utang bank, nilai dalam mata uang asing</t>
        </is>
      </c>
      <c r="B339" s="164" t="n"/>
      <c r="C339" s="102" t="n">
        <v/>
      </c>
      <c r="D339" s="102" t="n">
        <v/>
      </c>
      <c r="E339" s="102" t="n">
        <v/>
      </c>
      <c r="F339" s="102" t="n">
        <v/>
      </c>
      <c r="G339" s="102" t="n">
        <v/>
      </c>
      <c r="H339" s="102" t="n">
        <v/>
      </c>
      <c r="I339" s="102" t="n">
        <v/>
      </c>
      <c r="J339" s="102" t="n"/>
      <c r="K339" s="102" t="n"/>
      <c r="L339" s="102" t="n"/>
      <c r="M339" s="102" t="n"/>
      <c r="N339" s="102" t="n"/>
      <c r="O339" s="102" t="n"/>
      <c r="P339" s="102" t="n"/>
      <c r="Q339" s="102" t="n"/>
      <c r="R339" s="102" t="n"/>
      <c r="S339" s="102" t="n"/>
      <c r="T339" s="102" t="n"/>
      <c r="U339" s="102" t="n"/>
      <c r="V339" s="102" t="n"/>
      <c r="W339" s="102" t="n"/>
      <c r="X339" s="102" t="n"/>
      <c r="Y339" s="102" t="n"/>
    </row>
    <row r="340" hidden="1" ht="35" customHeight="1" s="204" thickBot="1">
      <c r="A340" s="175" t="inlineStr">
        <is>
          <t>Bank Cimb Niaga Tbk - CAD - Jumlah utang bank, kotor</t>
        </is>
      </c>
      <c r="B340" s="164" t="n"/>
      <c r="C340" s="102" t="n">
        <v/>
      </c>
      <c r="D340" s="102" t="n">
        <v/>
      </c>
      <c r="E340" s="102" t="n">
        <v/>
      </c>
      <c r="F340" s="102" t="n">
        <v/>
      </c>
      <c r="G340" s="102" t="n">
        <v/>
      </c>
      <c r="H340" s="102" t="n">
        <v/>
      </c>
      <c r="I340" s="102" t="n">
        <v/>
      </c>
      <c r="J340" s="102" t="n"/>
      <c r="K340" s="102" t="n"/>
      <c r="L340" s="102" t="n"/>
      <c r="M340" s="102" t="n"/>
      <c r="N340" s="102" t="n"/>
      <c r="O340" s="102" t="n"/>
      <c r="P340" s="102" t="n"/>
      <c r="Q340" s="102" t="n"/>
      <c r="R340" s="102" t="n"/>
      <c r="S340" s="102" t="n"/>
      <c r="T340" s="102" t="n"/>
      <c r="U340" s="102" t="n"/>
      <c r="V340" s="102" t="n"/>
      <c r="W340" s="102" t="n"/>
      <c r="X340" s="102" t="n"/>
      <c r="Y340" s="102" t="n"/>
    </row>
    <row r="341" hidden="1" ht="35" customHeight="1" s="204" thickBot="1">
      <c r="A341" s="175" t="inlineStr">
        <is>
          <t>Bank Cimb Niaga Tbk - CNY - Utang bank, nilai dalam mata uang asing</t>
        </is>
      </c>
      <c r="B341" s="164" t="n"/>
      <c r="C341" s="102" t="n">
        <v/>
      </c>
      <c r="D341" s="102" t="n">
        <v/>
      </c>
      <c r="E341" s="102" t="n">
        <v/>
      </c>
      <c r="F341" s="102" t="n">
        <v/>
      </c>
      <c r="G341" s="102" t="n">
        <v/>
      </c>
      <c r="H341" s="102" t="n">
        <v/>
      </c>
      <c r="I341" s="102" t="n">
        <v/>
      </c>
      <c r="J341" s="102" t="n"/>
      <c r="K341" s="102" t="n"/>
      <c r="L341" s="102" t="n"/>
      <c r="M341" s="102" t="n"/>
      <c r="N341" s="102" t="n"/>
      <c r="O341" s="102" t="n"/>
      <c r="P341" s="102" t="n"/>
      <c r="Q341" s="102" t="n"/>
      <c r="R341" s="102" t="n"/>
      <c r="S341" s="102" t="n"/>
      <c r="T341" s="102" t="n"/>
      <c r="U341" s="102" t="n"/>
      <c r="V341" s="102" t="n"/>
      <c r="W341" s="102" t="n"/>
      <c r="X341" s="102" t="n"/>
      <c r="Y341" s="102" t="n"/>
    </row>
    <row r="342" hidden="1" ht="35" customHeight="1" s="204" thickBot="1">
      <c r="A342" s="175" t="inlineStr">
        <is>
          <t>Bank Cimb Niaga Tbk - CNY - Jumlah utang bank, kotor</t>
        </is>
      </c>
      <c r="B342" s="164" t="n"/>
      <c r="C342" s="102" t="n">
        <v/>
      </c>
      <c r="D342" s="102" t="n">
        <v/>
      </c>
      <c r="E342" s="102" t="n">
        <v/>
      </c>
      <c r="F342" s="102" t="n">
        <v/>
      </c>
      <c r="G342" s="102" t="n">
        <v/>
      </c>
      <c r="H342" s="102" t="n">
        <v/>
      </c>
      <c r="I342" s="102" t="n">
        <v/>
      </c>
      <c r="J342" s="102" t="n"/>
      <c r="K342" s="102" t="n"/>
      <c r="L342" s="102" t="n"/>
      <c r="M342" s="102" t="n"/>
      <c r="N342" s="102" t="n"/>
      <c r="O342" s="102" t="n"/>
      <c r="P342" s="102" t="n"/>
      <c r="Q342" s="102" t="n"/>
      <c r="R342" s="102" t="n"/>
      <c r="S342" s="102" t="n"/>
      <c r="T342" s="102" t="n"/>
      <c r="U342" s="102" t="n"/>
      <c r="V342" s="102" t="n"/>
      <c r="W342" s="102" t="n"/>
      <c r="X342" s="102" t="n"/>
      <c r="Y342" s="102" t="n"/>
    </row>
    <row r="343" hidden="1" ht="35" customHeight="1" s="204" thickBot="1">
      <c r="A343" s="175" t="inlineStr">
        <is>
          <t>Bank Cimb Niaga Tbk - EUR - Utang bank, nilai dalam mata uang asing</t>
        </is>
      </c>
      <c r="B343" s="164" t="n"/>
      <c r="C343" s="102" t="n">
        <v/>
      </c>
      <c r="D343" s="102" t="n">
        <v/>
      </c>
      <c r="E343" s="102" t="n">
        <v/>
      </c>
      <c r="F343" s="102" t="n">
        <v/>
      </c>
      <c r="G343" s="102" t="n">
        <v/>
      </c>
      <c r="H343" s="102" t="n">
        <v/>
      </c>
      <c r="I343" s="102" t="n">
        <v/>
      </c>
      <c r="J343" s="102" t="n"/>
      <c r="K343" s="102" t="n"/>
      <c r="L343" s="102" t="n"/>
      <c r="M343" s="102" t="n"/>
      <c r="N343" s="102" t="n"/>
      <c r="O343" s="102" t="n"/>
      <c r="P343" s="102" t="n"/>
      <c r="Q343" s="102" t="n"/>
      <c r="R343" s="102" t="n"/>
      <c r="S343" s="102" t="n"/>
      <c r="T343" s="102" t="n"/>
      <c r="U343" s="102" t="n"/>
      <c r="V343" s="102" t="n"/>
      <c r="W343" s="102" t="n"/>
      <c r="X343" s="102" t="n"/>
      <c r="Y343" s="102" t="n"/>
    </row>
    <row r="344" hidden="1" ht="35" customHeight="1" s="204" thickBot="1">
      <c r="A344" s="175" t="inlineStr">
        <is>
          <t>Bank Cimb Niaga Tbk - EUR - Jumlah utang bank, kotor</t>
        </is>
      </c>
      <c r="B344" s="164" t="n"/>
      <c r="C344" s="102" t="n">
        <v/>
      </c>
      <c r="D344" s="102" t="n">
        <v/>
      </c>
      <c r="E344" s="102" t="n">
        <v/>
      </c>
      <c r="F344" s="102" t="n">
        <v/>
      </c>
      <c r="G344" s="102" t="n">
        <v/>
      </c>
      <c r="H344" s="102" t="n">
        <v/>
      </c>
      <c r="I344" s="102" t="n">
        <v/>
      </c>
      <c r="J344" s="102" t="n"/>
      <c r="K344" s="102" t="n"/>
      <c r="L344" s="102" t="n"/>
      <c r="M344" s="102" t="n"/>
      <c r="N344" s="102" t="n"/>
      <c r="O344" s="102" t="n"/>
      <c r="P344" s="102" t="n"/>
      <c r="Q344" s="102" t="n"/>
      <c r="R344" s="102" t="n"/>
      <c r="S344" s="102" t="n"/>
      <c r="T344" s="102" t="n"/>
      <c r="U344" s="102" t="n"/>
      <c r="V344" s="102" t="n"/>
      <c r="W344" s="102" t="n"/>
      <c r="X344" s="102" t="n"/>
      <c r="Y344" s="102" t="n"/>
    </row>
    <row r="345" hidden="1" ht="35" customHeight="1" s="204" thickBot="1">
      <c r="A345" s="175" t="inlineStr">
        <is>
          <t>Bank Cimb Niaga Tbk - HKD - Utang bank, nilai dalam mata uang asing</t>
        </is>
      </c>
      <c r="B345" s="164" t="n"/>
      <c r="C345" s="102" t="n">
        <v/>
      </c>
      <c r="D345" s="102" t="n">
        <v/>
      </c>
      <c r="E345" s="102" t="n">
        <v/>
      </c>
      <c r="F345" s="102" t="n">
        <v/>
      </c>
      <c r="G345" s="102" t="n">
        <v/>
      </c>
      <c r="H345" s="102" t="n">
        <v/>
      </c>
      <c r="I345" s="102" t="n">
        <v/>
      </c>
      <c r="J345" s="102" t="n"/>
      <c r="K345" s="102" t="n"/>
      <c r="L345" s="102" t="n"/>
      <c r="M345" s="102" t="n"/>
      <c r="N345" s="102" t="n"/>
      <c r="O345" s="102" t="n"/>
      <c r="P345" s="102" t="n"/>
      <c r="Q345" s="102" t="n"/>
      <c r="R345" s="102" t="n"/>
      <c r="S345" s="102" t="n"/>
      <c r="T345" s="102" t="n"/>
      <c r="U345" s="102" t="n"/>
      <c r="V345" s="102" t="n"/>
      <c r="W345" s="102" t="n"/>
      <c r="X345" s="102" t="n"/>
      <c r="Y345" s="102" t="n"/>
    </row>
    <row r="346" hidden="1" ht="35" customHeight="1" s="204" thickBot="1">
      <c r="A346" s="175" t="inlineStr">
        <is>
          <t>Bank Cimb Niaga Tbk - HKD - Jumlah utang bank, kotor</t>
        </is>
      </c>
      <c r="B346" s="164" t="n"/>
      <c r="C346" s="102" t="n">
        <v/>
      </c>
      <c r="D346" s="102" t="n">
        <v/>
      </c>
      <c r="E346" s="102" t="n">
        <v/>
      </c>
      <c r="F346" s="102" t="n">
        <v/>
      </c>
      <c r="G346" s="102" t="n">
        <v/>
      </c>
      <c r="H346" s="102" t="n">
        <v/>
      </c>
      <c r="I346" s="102" t="n">
        <v/>
      </c>
      <c r="J346" s="102" t="n"/>
      <c r="K346" s="102" t="n"/>
      <c r="L346" s="102" t="n"/>
      <c r="M346" s="102" t="n"/>
      <c r="N346" s="102" t="n"/>
      <c r="O346" s="102" t="n"/>
      <c r="P346" s="102" t="n"/>
      <c r="Q346" s="102" t="n"/>
      <c r="R346" s="102" t="n"/>
      <c r="S346" s="102" t="n"/>
      <c r="T346" s="102" t="n"/>
      <c r="U346" s="102" t="n"/>
      <c r="V346" s="102" t="n"/>
      <c r="W346" s="102" t="n"/>
      <c r="X346" s="102" t="n"/>
      <c r="Y346" s="102" t="n"/>
    </row>
    <row r="347" hidden="1" ht="35" customHeight="1" s="204" thickBot="1">
      <c r="A347" s="175" t="inlineStr">
        <is>
          <t>Bank Cimb Niaga Tbk - GBP - Utang bank, nilai dalam mata uang asing</t>
        </is>
      </c>
      <c r="B347" s="164" t="n"/>
      <c r="C347" s="102" t="n">
        <v/>
      </c>
      <c r="D347" s="102" t="n">
        <v/>
      </c>
      <c r="E347" s="102" t="n">
        <v/>
      </c>
      <c r="F347" s="102" t="n">
        <v/>
      </c>
      <c r="G347" s="102" t="n">
        <v/>
      </c>
      <c r="H347" s="102" t="n">
        <v/>
      </c>
      <c r="I347" s="102" t="n">
        <v/>
      </c>
      <c r="J347" s="102" t="n"/>
      <c r="K347" s="102" t="n"/>
      <c r="L347" s="102" t="n"/>
      <c r="M347" s="102" t="n"/>
      <c r="N347" s="102" t="n"/>
      <c r="O347" s="102" t="n"/>
      <c r="P347" s="102" t="n"/>
      <c r="Q347" s="102" t="n"/>
      <c r="R347" s="102" t="n"/>
      <c r="S347" s="102" t="n"/>
      <c r="T347" s="102" t="n"/>
      <c r="U347" s="102" t="n"/>
      <c r="V347" s="102" t="n"/>
      <c r="W347" s="102" t="n"/>
      <c r="X347" s="102" t="n"/>
      <c r="Y347" s="102" t="n"/>
    </row>
    <row r="348" hidden="1" ht="35" customHeight="1" s="204" thickBot="1">
      <c r="A348" s="175" t="inlineStr">
        <is>
          <t>Bank Cimb Niaga Tbk - GBP - Jumlah utang bank, kotor</t>
        </is>
      </c>
      <c r="B348" s="164" t="n"/>
      <c r="C348" s="102" t="n">
        <v/>
      </c>
      <c r="D348" s="102" t="n">
        <v/>
      </c>
      <c r="E348" s="102" t="n">
        <v/>
      </c>
      <c r="F348" s="102" t="n">
        <v/>
      </c>
      <c r="G348" s="102" t="n">
        <v/>
      </c>
      <c r="H348" s="102" t="n">
        <v/>
      </c>
      <c r="I348" s="102" t="n">
        <v/>
      </c>
      <c r="J348" s="102" t="n"/>
      <c r="K348" s="102" t="n"/>
      <c r="L348" s="102" t="n"/>
      <c r="M348" s="102" t="n"/>
      <c r="N348" s="102" t="n"/>
      <c r="O348" s="102" t="n"/>
      <c r="P348" s="102" t="n"/>
      <c r="Q348" s="102" t="n"/>
      <c r="R348" s="102" t="n"/>
      <c r="S348" s="102" t="n"/>
      <c r="T348" s="102" t="n"/>
      <c r="U348" s="102" t="n"/>
      <c r="V348" s="102" t="n"/>
      <c r="W348" s="102" t="n"/>
      <c r="X348" s="102" t="n"/>
      <c r="Y348" s="102" t="n"/>
    </row>
    <row r="349" hidden="1" ht="35" customHeight="1" s="204" thickBot="1">
      <c r="A349" s="175" t="inlineStr">
        <is>
          <t>Bank Cimb Niaga Tbk - JPY - Utang bank, nilai dalam mata uang asing</t>
        </is>
      </c>
      <c r="B349" s="164" t="n"/>
      <c r="C349" s="102" t="n">
        <v/>
      </c>
      <c r="D349" s="102" t="n">
        <v/>
      </c>
      <c r="E349" s="102" t="n">
        <v/>
      </c>
      <c r="F349" s="102" t="n">
        <v/>
      </c>
      <c r="G349" s="102" t="n">
        <v/>
      </c>
      <c r="H349" s="102" t="n">
        <v/>
      </c>
      <c r="I349" s="102" t="n">
        <v/>
      </c>
      <c r="J349" s="102" t="n"/>
      <c r="K349" s="102" t="n"/>
      <c r="L349" s="102" t="n"/>
      <c r="M349" s="102" t="n"/>
      <c r="N349" s="102" t="n"/>
      <c r="O349" s="102" t="n"/>
      <c r="P349" s="102" t="n"/>
      <c r="Q349" s="102" t="n"/>
      <c r="R349" s="102" t="n"/>
      <c r="S349" s="102" t="n"/>
      <c r="T349" s="102" t="n"/>
      <c r="U349" s="102" t="n"/>
      <c r="V349" s="102" t="n"/>
      <c r="W349" s="102" t="n"/>
      <c r="X349" s="102" t="n"/>
      <c r="Y349" s="102" t="n"/>
    </row>
    <row r="350" hidden="1" ht="35" customHeight="1" s="204" thickBot="1">
      <c r="A350" s="175" t="inlineStr">
        <is>
          <t>Bank Cimb Niaga Tbk - JPY - Jumlah utang bank, kotor</t>
        </is>
      </c>
      <c r="B350" s="164" t="n"/>
      <c r="C350" s="102" t="n">
        <v/>
      </c>
      <c r="D350" s="102" t="n">
        <v/>
      </c>
      <c r="E350" s="102" t="n">
        <v/>
      </c>
      <c r="F350" s="102" t="n">
        <v/>
      </c>
      <c r="G350" s="102" t="n">
        <v/>
      </c>
      <c r="H350" s="102" t="n">
        <v/>
      </c>
      <c r="I350" s="102" t="n">
        <v/>
      </c>
      <c r="J350" s="102" t="n"/>
      <c r="K350" s="102" t="n"/>
      <c r="L350" s="102" t="n"/>
      <c r="M350" s="102" t="n"/>
      <c r="N350" s="102" t="n"/>
      <c r="O350" s="102" t="n"/>
      <c r="P350" s="102" t="n"/>
      <c r="Q350" s="102" t="n"/>
      <c r="R350" s="102" t="n"/>
      <c r="S350" s="102" t="n"/>
      <c r="T350" s="102" t="n"/>
      <c r="U350" s="102" t="n"/>
      <c r="V350" s="102" t="n"/>
      <c r="W350" s="102" t="n"/>
      <c r="X350" s="102" t="n"/>
      <c r="Y350" s="102" t="n"/>
    </row>
    <row r="351" hidden="1" ht="35" customHeight="1" s="204" thickBot="1">
      <c r="A351" s="175" t="inlineStr">
        <is>
          <t>Bank Cimb Niaga Tbk - SGD - Utang bank, nilai dalam mata uang asing</t>
        </is>
      </c>
      <c r="B351" s="164" t="n"/>
      <c r="C351" s="102" t="n">
        <v/>
      </c>
      <c r="D351" s="102" t="n">
        <v/>
      </c>
      <c r="E351" s="102" t="n">
        <v/>
      </c>
      <c r="F351" s="102" t="n">
        <v/>
      </c>
      <c r="G351" s="102" t="n">
        <v/>
      </c>
      <c r="H351" s="102" t="n">
        <v/>
      </c>
      <c r="I351" s="102" t="n">
        <v/>
      </c>
      <c r="J351" s="102" t="n"/>
      <c r="K351" s="102" t="n"/>
      <c r="L351" s="102" t="n"/>
      <c r="M351" s="102" t="n"/>
      <c r="N351" s="102" t="n"/>
      <c r="O351" s="102" t="n"/>
      <c r="P351" s="102" t="n"/>
      <c r="Q351" s="102" t="n"/>
      <c r="R351" s="102" t="n"/>
      <c r="S351" s="102" t="n"/>
      <c r="T351" s="102" t="n"/>
      <c r="U351" s="102" t="n"/>
      <c r="V351" s="102" t="n"/>
      <c r="W351" s="102" t="n"/>
      <c r="X351" s="102" t="n"/>
      <c r="Y351" s="102" t="n"/>
    </row>
    <row r="352" hidden="1" ht="35" customHeight="1" s="204" thickBot="1">
      <c r="A352" s="175" t="inlineStr">
        <is>
          <t>Bank Cimb Niaga Tbk - SGD - Jumlah utang bank, kotor</t>
        </is>
      </c>
      <c r="B352" s="164" t="n"/>
      <c r="C352" s="102" t="n">
        <v/>
      </c>
      <c r="D352" s="102" t="n">
        <v/>
      </c>
      <c r="E352" s="102" t="n">
        <v/>
      </c>
      <c r="F352" s="102" t="n">
        <v/>
      </c>
      <c r="G352" s="102" t="n">
        <v/>
      </c>
      <c r="H352" s="102" t="n">
        <v/>
      </c>
      <c r="I352" s="102" t="n">
        <v/>
      </c>
      <c r="J352" s="102" t="n"/>
      <c r="K352" s="102" t="n"/>
      <c r="L352" s="102" t="n"/>
      <c r="M352" s="102" t="n"/>
      <c r="N352" s="102" t="n"/>
      <c r="O352" s="102" t="n"/>
      <c r="P352" s="102" t="n"/>
      <c r="Q352" s="102" t="n"/>
      <c r="R352" s="102" t="n"/>
      <c r="S352" s="102" t="n"/>
      <c r="T352" s="102" t="n"/>
      <c r="U352" s="102" t="n"/>
      <c r="V352" s="102" t="n"/>
      <c r="W352" s="102" t="n"/>
      <c r="X352" s="102" t="n"/>
      <c r="Y352" s="102" t="n"/>
    </row>
    <row r="353" hidden="1" ht="35" customHeight="1" s="204" thickBot="1">
      <c r="A353" s="175" t="inlineStr">
        <is>
          <t>Bank Cimb Niaga Tbk - THB - Utang bank, nilai dalam mata uang asing</t>
        </is>
      </c>
      <c r="B353" s="164" t="n"/>
      <c r="C353" s="102" t="n">
        <v/>
      </c>
      <c r="D353" s="102" t="n">
        <v/>
      </c>
      <c r="E353" s="102" t="n">
        <v/>
      </c>
      <c r="F353" s="102" t="n">
        <v/>
      </c>
      <c r="G353" s="102" t="n">
        <v/>
      </c>
      <c r="H353" s="102" t="n">
        <v/>
      </c>
      <c r="I353" s="102" t="n">
        <v/>
      </c>
      <c r="J353" s="102" t="n"/>
      <c r="K353" s="102" t="n"/>
      <c r="L353" s="102" t="n"/>
      <c r="M353" s="102" t="n"/>
      <c r="N353" s="102" t="n"/>
      <c r="O353" s="102" t="n"/>
      <c r="P353" s="102" t="n"/>
      <c r="Q353" s="102" t="n"/>
      <c r="R353" s="102" t="n"/>
      <c r="S353" s="102" t="n"/>
      <c r="T353" s="102" t="n"/>
      <c r="U353" s="102" t="n"/>
      <c r="V353" s="102" t="n"/>
      <c r="W353" s="102" t="n"/>
      <c r="X353" s="102" t="n"/>
      <c r="Y353" s="102" t="n"/>
    </row>
    <row r="354" hidden="1" ht="35" customHeight="1" s="204" thickBot="1">
      <c r="A354" s="175" t="inlineStr">
        <is>
          <t>Bank Cimb Niaga Tbk - THB - Jumlah utang bank, kotor</t>
        </is>
      </c>
      <c r="B354" s="164" t="n"/>
      <c r="C354" s="102" t="n">
        <v/>
      </c>
      <c r="D354" s="102" t="n">
        <v/>
      </c>
      <c r="E354" s="102" t="n">
        <v/>
      </c>
      <c r="F354" s="102" t="n">
        <v/>
      </c>
      <c r="G354" s="102" t="n">
        <v/>
      </c>
      <c r="H354" s="102" t="n">
        <v/>
      </c>
      <c r="I354" s="102" t="n">
        <v/>
      </c>
      <c r="J354" s="102" t="n"/>
      <c r="K354" s="102" t="n"/>
      <c r="L354" s="102" t="n"/>
      <c r="M354" s="102" t="n"/>
      <c r="N354" s="102" t="n"/>
      <c r="O354" s="102" t="n"/>
      <c r="P354" s="102" t="n"/>
      <c r="Q354" s="102" t="n"/>
      <c r="R354" s="102" t="n"/>
      <c r="S354" s="102" t="n"/>
      <c r="T354" s="102" t="n"/>
      <c r="U354" s="102" t="n"/>
      <c r="V354" s="102" t="n"/>
      <c r="W354" s="102" t="n"/>
      <c r="X354" s="102" t="n"/>
      <c r="Y354" s="102" t="n"/>
    </row>
    <row r="355" hidden="1" ht="35" customHeight="1" s="204" thickBot="1">
      <c r="A355" s="175" t="inlineStr">
        <is>
          <t>Bank Cimb Niaga Tbk - USD - Utang bank, nilai dalam mata uang asing</t>
        </is>
      </c>
      <c r="B355" s="164" t="n"/>
      <c r="C355" s="102" t="n">
        <v/>
      </c>
      <c r="D355" s="102" t="n">
        <v/>
      </c>
      <c r="E355" s="102" t="n">
        <v/>
      </c>
      <c r="F355" s="102" t="n">
        <v/>
      </c>
      <c r="G355" s="102" t="n">
        <v/>
      </c>
      <c r="H355" s="102" t="n">
        <v/>
      </c>
      <c r="I355" s="102" t="n">
        <v/>
      </c>
      <c r="J355" s="102" t="n"/>
      <c r="K355" s="102" t="n"/>
      <c r="L355" s="102" t="n"/>
      <c r="M355" s="102" t="n"/>
      <c r="N355" s="102" t="n"/>
      <c r="O355" s="102" t="n"/>
      <c r="P355" s="102" t="n"/>
      <c r="Q355" s="102" t="n"/>
      <c r="R355" s="102" t="n"/>
      <c r="S355" s="102" t="n"/>
      <c r="T355" s="102" t="n"/>
      <c r="U355" s="102" t="n"/>
      <c r="V355" s="102" t="n"/>
      <c r="W355" s="102" t="n"/>
      <c r="X355" s="102" t="n"/>
      <c r="Y355" s="102" t="n"/>
    </row>
    <row r="356" hidden="1" ht="35" customHeight="1" s="204" thickBot="1">
      <c r="A356" s="175" t="inlineStr">
        <is>
          <t>Bank Cimb Niaga Tbk - USD - Jumlah utang bank, kotor</t>
        </is>
      </c>
      <c r="B356" s="164" t="n"/>
      <c r="C356" s="102" t="n">
        <v/>
      </c>
      <c r="D356" s="102" t="n">
        <v/>
      </c>
      <c r="E356" s="102" t="n">
        <v/>
      </c>
      <c r="F356" s="102" t="n">
        <v/>
      </c>
      <c r="G356" s="102" t="n">
        <v/>
      </c>
      <c r="H356" s="102" t="n">
        <v/>
      </c>
      <c r="I356" s="102" t="n">
        <v/>
      </c>
      <c r="J356" s="102" t="n"/>
      <c r="K356" s="102" t="n"/>
      <c r="L356" s="102" t="n"/>
      <c r="M356" s="102" t="n"/>
      <c r="N356" s="102" t="n"/>
      <c r="O356" s="102" t="n"/>
      <c r="P356" s="102" t="n"/>
      <c r="Q356" s="102" t="n"/>
      <c r="R356" s="102" t="n"/>
      <c r="S356" s="102" t="n"/>
      <c r="T356" s="102" t="n"/>
      <c r="U356" s="102" t="n"/>
      <c r="V356" s="102" t="n"/>
      <c r="W356" s="102" t="n"/>
      <c r="X356" s="102" t="n"/>
      <c r="Y356" s="102" t="n"/>
    </row>
    <row r="357" hidden="1" ht="52" customHeight="1" s="204" thickBot="1">
      <c r="A357" s="175" t="inlineStr">
        <is>
          <t>Bank Cimb Niaga Tbk - Mata uang lainnya - Utang bank, nilai dalam mata uang asing</t>
        </is>
      </c>
      <c r="B357" s="164" t="n"/>
      <c r="C357" s="102" t="n">
        <v/>
      </c>
      <c r="D357" s="102" t="n">
        <v/>
      </c>
      <c r="E357" s="102" t="n">
        <v/>
      </c>
      <c r="F357" s="102" t="n">
        <v/>
      </c>
      <c r="G357" s="102" t="n">
        <v/>
      </c>
      <c r="H357" s="102" t="n">
        <v/>
      </c>
      <c r="I357" s="102" t="n">
        <v/>
      </c>
      <c r="J357" s="102" t="n"/>
      <c r="K357" s="102" t="n"/>
      <c r="L357" s="102" t="n"/>
      <c r="M357" s="102" t="n"/>
      <c r="N357" s="102" t="n"/>
      <c r="O357" s="102" t="n"/>
      <c r="P357" s="102" t="n"/>
      <c r="Q357" s="102" t="n"/>
      <c r="R357" s="102" t="n"/>
      <c r="S357" s="102" t="n"/>
      <c r="T357" s="102" t="n"/>
      <c r="U357" s="102" t="n"/>
      <c r="V357" s="102" t="n"/>
      <c r="W357" s="102" t="n"/>
      <c r="X357" s="102" t="n"/>
      <c r="Y357" s="102" t="n"/>
    </row>
    <row r="358" hidden="1" ht="35" customHeight="1" s="204" thickBot="1">
      <c r="A358" s="175" t="inlineStr">
        <is>
          <t>Bank Cimb Niaga Tbk - Mata uang lainnya - Jumlah utang bank, kotor</t>
        </is>
      </c>
      <c r="B358" s="164" t="n"/>
      <c r="C358" s="102" t="n">
        <v/>
      </c>
      <c r="D358" s="102" t="n">
        <v/>
      </c>
      <c r="E358" s="102" t="n">
        <v/>
      </c>
      <c r="F358" s="102" t="n">
        <v/>
      </c>
      <c r="G358" s="102" t="n">
        <v/>
      </c>
      <c r="H358" s="102" t="n">
        <v/>
      </c>
      <c r="I358" s="102" t="n">
        <v/>
      </c>
      <c r="J358" s="102" t="n"/>
      <c r="K358" s="102" t="n"/>
      <c r="L358" s="102" t="n"/>
      <c r="M358" s="102" t="n"/>
      <c r="N358" s="102" t="n"/>
      <c r="O358" s="102" t="n"/>
      <c r="P358" s="102" t="n"/>
      <c r="Q358" s="102" t="n"/>
      <c r="R358" s="102" t="n"/>
      <c r="S358" s="102" t="n"/>
      <c r="T358" s="102" t="n"/>
      <c r="U358" s="102" t="n"/>
      <c r="V358" s="102" t="n"/>
      <c r="W358" s="102" t="n"/>
      <c r="X358" s="102" t="n"/>
      <c r="Y358" s="102" t="n"/>
    </row>
    <row r="359" ht="35" customFormat="1" customHeight="1" s="163" thickBot="1">
      <c r="A359" s="166" t="inlineStr">
        <is>
          <t>Bank Cimb Niaga Tbk - Total - Jumlah utang bank, kotor</t>
        </is>
      </c>
      <c r="B359" s="164" t="n"/>
      <c r="C359" s="104" t="n">
        <v/>
      </c>
      <c r="D359" s="104" t="n">
        <v/>
      </c>
      <c r="E359" s="104" t="n">
        <v/>
      </c>
      <c r="F359" s="104" t="n">
        <v/>
      </c>
      <c r="G359" s="104" t="n">
        <v/>
      </c>
      <c r="H359" s="104" t="n">
        <v/>
      </c>
      <c r="I359" s="104" t="n">
        <v/>
      </c>
      <c r="J359" s="104" t="n"/>
      <c r="K359" s="104" t="n"/>
      <c r="L359" s="104" t="n"/>
      <c r="M359" s="104" t="n"/>
      <c r="N359" s="104" t="n"/>
      <c r="O359" s="104" t="n"/>
      <c r="P359" s="104" t="n"/>
      <c r="Q359" s="104" t="n"/>
      <c r="R359" s="104" t="n"/>
      <c r="S359" s="104" t="n"/>
      <c r="T359" s="104" t="n"/>
      <c r="U359" s="104" t="n"/>
      <c r="V359" s="104" t="n"/>
      <c r="W359" s="104" t="n"/>
      <c r="X359" s="104" t="n"/>
      <c r="Y359" s="104" t="n"/>
    </row>
    <row r="360" hidden="1" ht="52" customHeight="1" s="204" thickBot="1">
      <c r="A360" s="175" t="inlineStr">
        <is>
          <t>Bank Rakyat Indonesia Agroniaga Tbk - IDR - Utang bank, nilai dalam mata uang asing</t>
        </is>
      </c>
      <c r="B360" s="164" t="n"/>
      <c r="C360" s="102" t="n">
        <v/>
      </c>
      <c r="D360" s="102" t="n">
        <v/>
      </c>
      <c r="E360" s="102" t="n">
        <v/>
      </c>
      <c r="F360" s="102" t="n">
        <v/>
      </c>
      <c r="G360" s="102" t="n">
        <v/>
      </c>
      <c r="H360" s="102" t="n">
        <v/>
      </c>
      <c r="I360" s="102" t="n">
        <v/>
      </c>
      <c r="J360" s="102" t="n"/>
      <c r="K360" s="102" t="n"/>
      <c r="L360" s="102" t="n"/>
      <c r="M360" s="102" t="n"/>
      <c r="N360" s="102" t="n"/>
      <c r="O360" s="102" t="n"/>
      <c r="P360" s="102" t="n"/>
      <c r="Q360" s="102" t="n"/>
      <c r="R360" s="102" t="n"/>
      <c r="S360" s="102" t="n"/>
      <c r="T360" s="102" t="n"/>
      <c r="U360" s="102" t="n"/>
      <c r="V360" s="102" t="n"/>
      <c r="W360" s="102" t="n"/>
      <c r="X360" s="102" t="n"/>
      <c r="Y360" s="102" t="n"/>
    </row>
    <row r="361" hidden="1" ht="35" customHeight="1" s="204" thickBot="1">
      <c r="A361" s="175" t="inlineStr">
        <is>
          <t>Bank Rakyat Indonesia Agroniaga Tbk - IDR - Jumlah utang bank, kotor</t>
        </is>
      </c>
      <c r="B361" s="164" t="n"/>
      <c r="C361" s="102" t="n">
        <v/>
      </c>
      <c r="D361" s="102" t="n">
        <v/>
      </c>
      <c r="E361" s="102" t="n">
        <v/>
      </c>
      <c r="F361" s="102" t="n">
        <v/>
      </c>
      <c r="G361" s="102" t="n">
        <v/>
      </c>
      <c r="H361" s="102" t="n">
        <v/>
      </c>
      <c r="I361" s="102" t="n">
        <v/>
      </c>
      <c r="J361" s="102" t="n"/>
      <c r="K361" s="102" t="n"/>
      <c r="L361" s="102" t="n"/>
      <c r="M361" s="102" t="n"/>
      <c r="N361" s="102" t="n"/>
      <c r="O361" s="102" t="n"/>
      <c r="P361" s="102" t="n"/>
      <c r="Q361" s="102" t="n"/>
      <c r="R361" s="102" t="n"/>
      <c r="S361" s="102" t="n"/>
      <c r="T361" s="102" t="n"/>
      <c r="U361" s="102" t="n"/>
      <c r="V361" s="102" t="n"/>
      <c r="W361" s="102" t="n"/>
      <c r="X361" s="102" t="n"/>
      <c r="Y361" s="102" t="n"/>
    </row>
    <row r="362" hidden="1" ht="52" customHeight="1" s="204" thickBot="1">
      <c r="A362" s="175" t="inlineStr">
        <is>
          <t>Bank Rakyat Indonesia Agroniaga Tbk - AUD - Utang bank, nilai dalam mata uang asing</t>
        </is>
      </c>
      <c r="B362" s="164" t="n"/>
      <c r="C362" s="102" t="n">
        <v/>
      </c>
      <c r="D362" s="102" t="n">
        <v/>
      </c>
      <c r="E362" s="102" t="n">
        <v/>
      </c>
      <c r="F362" s="102" t="n">
        <v/>
      </c>
      <c r="G362" s="102" t="n">
        <v/>
      </c>
      <c r="H362" s="102" t="n">
        <v/>
      </c>
      <c r="I362" s="102" t="n">
        <v/>
      </c>
      <c r="J362" s="102" t="n"/>
      <c r="K362" s="102" t="n"/>
      <c r="L362" s="102" t="n"/>
      <c r="M362" s="102" t="n"/>
      <c r="N362" s="102" t="n"/>
      <c r="O362" s="102" t="n"/>
      <c r="P362" s="102" t="n"/>
      <c r="Q362" s="102" t="n"/>
      <c r="R362" s="102" t="n"/>
      <c r="S362" s="102" t="n"/>
      <c r="T362" s="102" t="n"/>
      <c r="U362" s="102" t="n"/>
      <c r="V362" s="102" t="n"/>
      <c r="W362" s="102" t="n"/>
      <c r="X362" s="102" t="n"/>
      <c r="Y362" s="102" t="n"/>
    </row>
    <row r="363" hidden="1" ht="35" customHeight="1" s="204" thickBot="1">
      <c r="A363" s="175" t="inlineStr">
        <is>
          <t>Bank Rakyat Indonesia Agroniaga Tbk - AUD - Jumlah utang bank, kotor</t>
        </is>
      </c>
      <c r="B363" s="164" t="n"/>
      <c r="C363" s="102" t="n">
        <v/>
      </c>
      <c r="D363" s="102" t="n">
        <v/>
      </c>
      <c r="E363" s="102" t="n">
        <v/>
      </c>
      <c r="F363" s="102" t="n">
        <v/>
      </c>
      <c r="G363" s="102" t="n">
        <v/>
      </c>
      <c r="H363" s="102" t="n">
        <v/>
      </c>
      <c r="I363" s="102" t="n">
        <v/>
      </c>
      <c r="J363" s="102" t="n"/>
      <c r="K363" s="102" t="n"/>
      <c r="L363" s="102" t="n"/>
      <c r="M363" s="102" t="n"/>
      <c r="N363" s="102" t="n"/>
      <c r="O363" s="102" t="n"/>
      <c r="P363" s="102" t="n"/>
      <c r="Q363" s="102" t="n"/>
      <c r="R363" s="102" t="n"/>
      <c r="S363" s="102" t="n"/>
      <c r="T363" s="102" t="n"/>
      <c r="U363" s="102" t="n"/>
      <c r="V363" s="102" t="n"/>
      <c r="W363" s="102" t="n"/>
      <c r="X363" s="102" t="n"/>
      <c r="Y363" s="102" t="n"/>
    </row>
    <row r="364" hidden="1" ht="52" customHeight="1" s="204" thickBot="1">
      <c r="A364" s="175" t="inlineStr">
        <is>
          <t>Bank Rakyat Indonesia Agroniaga Tbk - CAD - Utang bank, nilai dalam mata uang asing</t>
        </is>
      </c>
      <c r="B364" s="164" t="n"/>
      <c r="C364" s="102" t="n">
        <v/>
      </c>
      <c r="D364" s="102" t="n">
        <v/>
      </c>
      <c r="E364" s="102" t="n">
        <v/>
      </c>
      <c r="F364" s="102" t="n">
        <v/>
      </c>
      <c r="G364" s="102" t="n">
        <v/>
      </c>
      <c r="H364" s="102" t="n">
        <v/>
      </c>
      <c r="I364" s="102" t="n">
        <v/>
      </c>
      <c r="J364" s="102" t="n"/>
      <c r="K364" s="102" t="n"/>
      <c r="L364" s="102" t="n"/>
      <c r="M364" s="102" t="n"/>
      <c r="N364" s="102" t="n"/>
      <c r="O364" s="102" t="n"/>
      <c r="P364" s="102" t="n"/>
      <c r="Q364" s="102" t="n"/>
      <c r="R364" s="102" t="n"/>
      <c r="S364" s="102" t="n"/>
      <c r="T364" s="102" t="n"/>
      <c r="U364" s="102" t="n"/>
      <c r="V364" s="102" t="n"/>
      <c r="W364" s="102" t="n"/>
      <c r="X364" s="102" t="n"/>
      <c r="Y364" s="102" t="n"/>
    </row>
    <row r="365" hidden="1" ht="35" customHeight="1" s="204" thickBot="1">
      <c r="A365" s="175" t="inlineStr">
        <is>
          <t>Bank Rakyat Indonesia Agroniaga Tbk - CAD - Jumlah utang bank, kotor</t>
        </is>
      </c>
      <c r="B365" s="164" t="n"/>
      <c r="C365" s="102" t="n">
        <v/>
      </c>
      <c r="D365" s="102" t="n">
        <v/>
      </c>
      <c r="E365" s="102" t="n">
        <v/>
      </c>
      <c r="F365" s="102" t="n">
        <v/>
      </c>
      <c r="G365" s="102" t="n">
        <v/>
      </c>
      <c r="H365" s="102" t="n">
        <v/>
      </c>
      <c r="I365" s="102" t="n">
        <v/>
      </c>
      <c r="J365" s="102" t="n"/>
      <c r="K365" s="102" t="n"/>
      <c r="L365" s="102" t="n"/>
      <c r="M365" s="102" t="n"/>
      <c r="N365" s="102" t="n"/>
      <c r="O365" s="102" t="n"/>
      <c r="P365" s="102" t="n"/>
      <c r="Q365" s="102" t="n"/>
      <c r="R365" s="102" t="n"/>
      <c r="S365" s="102" t="n"/>
      <c r="T365" s="102" t="n"/>
      <c r="U365" s="102" t="n"/>
      <c r="V365" s="102" t="n"/>
      <c r="W365" s="102" t="n"/>
      <c r="X365" s="102" t="n"/>
      <c r="Y365" s="102" t="n"/>
    </row>
    <row r="366" hidden="1" ht="52" customHeight="1" s="204" thickBot="1">
      <c r="A366" s="175" t="inlineStr">
        <is>
          <t>Bank Rakyat Indonesia Agroniaga Tbk - CNY - Utang bank, nilai dalam mata uang asing</t>
        </is>
      </c>
      <c r="B366" s="164" t="n"/>
      <c r="C366" s="102" t="n">
        <v/>
      </c>
      <c r="D366" s="102" t="n">
        <v/>
      </c>
      <c r="E366" s="102" t="n">
        <v/>
      </c>
      <c r="F366" s="102" t="n">
        <v/>
      </c>
      <c r="G366" s="102" t="n">
        <v/>
      </c>
      <c r="H366" s="102" t="n">
        <v/>
      </c>
      <c r="I366" s="102" t="n">
        <v/>
      </c>
      <c r="J366" s="102" t="n"/>
      <c r="K366" s="102" t="n"/>
      <c r="L366" s="102" t="n"/>
      <c r="M366" s="102" t="n"/>
      <c r="N366" s="102" t="n"/>
      <c r="O366" s="102" t="n"/>
      <c r="P366" s="102" t="n"/>
      <c r="Q366" s="102" t="n"/>
      <c r="R366" s="102" t="n"/>
      <c r="S366" s="102" t="n"/>
      <c r="T366" s="102" t="n"/>
      <c r="U366" s="102" t="n"/>
      <c r="V366" s="102" t="n"/>
      <c r="W366" s="102" t="n"/>
      <c r="X366" s="102" t="n"/>
      <c r="Y366" s="102" t="n"/>
    </row>
    <row r="367" hidden="1" ht="35" customHeight="1" s="204" thickBot="1">
      <c r="A367" s="175" t="inlineStr">
        <is>
          <t>Bank Rakyat Indonesia Agroniaga Tbk - CNY - Jumlah utang bank, kotor</t>
        </is>
      </c>
      <c r="B367" s="164" t="n"/>
      <c r="C367" s="102" t="n">
        <v/>
      </c>
      <c r="D367" s="102" t="n">
        <v/>
      </c>
      <c r="E367" s="102" t="n">
        <v/>
      </c>
      <c r="F367" s="102" t="n">
        <v/>
      </c>
      <c r="G367" s="102" t="n">
        <v/>
      </c>
      <c r="H367" s="102" t="n">
        <v/>
      </c>
      <c r="I367" s="102" t="n">
        <v/>
      </c>
      <c r="J367" s="102" t="n"/>
      <c r="K367" s="102" t="n"/>
      <c r="L367" s="102" t="n"/>
      <c r="M367" s="102" t="n"/>
      <c r="N367" s="102" t="n"/>
      <c r="O367" s="102" t="n"/>
      <c r="P367" s="102" t="n"/>
      <c r="Q367" s="102" t="n"/>
      <c r="R367" s="102" t="n"/>
      <c r="S367" s="102" t="n"/>
      <c r="T367" s="102" t="n"/>
      <c r="U367" s="102" t="n"/>
      <c r="V367" s="102" t="n"/>
      <c r="W367" s="102" t="n"/>
      <c r="X367" s="102" t="n"/>
      <c r="Y367" s="102" t="n"/>
    </row>
    <row r="368" hidden="1" ht="52" customHeight="1" s="204" thickBot="1">
      <c r="A368" s="175" t="inlineStr">
        <is>
          <t>Bank Rakyat Indonesia Agroniaga Tbk - EUR - Utang bank, nilai dalam mata uang asing</t>
        </is>
      </c>
      <c r="B368" s="164" t="n"/>
      <c r="C368" s="102" t="n">
        <v/>
      </c>
      <c r="D368" s="102" t="n">
        <v/>
      </c>
      <c r="E368" s="102" t="n">
        <v/>
      </c>
      <c r="F368" s="102" t="n">
        <v/>
      </c>
      <c r="G368" s="102" t="n">
        <v/>
      </c>
      <c r="H368" s="102" t="n">
        <v/>
      </c>
      <c r="I368" s="102" t="n">
        <v/>
      </c>
      <c r="J368" s="102" t="n"/>
      <c r="K368" s="102" t="n"/>
      <c r="L368" s="102" t="n"/>
      <c r="M368" s="102" t="n"/>
      <c r="N368" s="102" t="n"/>
      <c r="O368" s="102" t="n"/>
      <c r="P368" s="102" t="n"/>
      <c r="Q368" s="102" t="n"/>
      <c r="R368" s="102" t="n"/>
      <c r="S368" s="102" t="n"/>
      <c r="T368" s="102" t="n"/>
      <c r="U368" s="102" t="n"/>
      <c r="V368" s="102" t="n"/>
      <c r="W368" s="102" t="n"/>
      <c r="X368" s="102" t="n"/>
      <c r="Y368" s="102" t="n"/>
    </row>
    <row r="369" hidden="1" ht="35" customHeight="1" s="204" thickBot="1">
      <c r="A369" s="175" t="inlineStr">
        <is>
          <t>Bank Rakyat Indonesia Agroniaga Tbk - EUR - Jumlah utang bank, kotor</t>
        </is>
      </c>
      <c r="B369" s="164" t="n"/>
      <c r="C369" s="102" t="n">
        <v/>
      </c>
      <c r="D369" s="102" t="n">
        <v/>
      </c>
      <c r="E369" s="102" t="n">
        <v/>
      </c>
      <c r="F369" s="102" t="n">
        <v/>
      </c>
      <c r="G369" s="102" t="n">
        <v/>
      </c>
      <c r="H369" s="102" t="n">
        <v/>
      </c>
      <c r="I369" s="102" t="n">
        <v/>
      </c>
      <c r="J369" s="102" t="n"/>
      <c r="K369" s="102" t="n"/>
      <c r="L369" s="102" t="n"/>
      <c r="M369" s="102" t="n"/>
      <c r="N369" s="102" t="n"/>
      <c r="O369" s="102" t="n"/>
      <c r="P369" s="102" t="n"/>
      <c r="Q369" s="102" t="n"/>
      <c r="R369" s="102" t="n"/>
      <c r="S369" s="102" t="n"/>
      <c r="T369" s="102" t="n"/>
      <c r="U369" s="102" t="n"/>
      <c r="V369" s="102" t="n"/>
      <c r="W369" s="102" t="n"/>
      <c r="X369" s="102" t="n"/>
      <c r="Y369" s="102" t="n"/>
    </row>
    <row r="370" hidden="1" ht="52" customHeight="1" s="204" thickBot="1">
      <c r="A370" s="175" t="inlineStr">
        <is>
          <t>Bank Rakyat Indonesia Agroniaga Tbk - HKD - Utang bank, nilai dalam mata uang asing</t>
        </is>
      </c>
      <c r="B370" s="164" t="n"/>
      <c r="C370" s="102" t="n">
        <v/>
      </c>
      <c r="D370" s="102" t="n">
        <v/>
      </c>
      <c r="E370" s="102" t="n">
        <v/>
      </c>
      <c r="F370" s="102" t="n">
        <v/>
      </c>
      <c r="G370" s="102" t="n">
        <v/>
      </c>
      <c r="H370" s="102" t="n">
        <v/>
      </c>
      <c r="I370" s="102" t="n">
        <v/>
      </c>
      <c r="J370" s="102" t="n"/>
      <c r="K370" s="102" t="n"/>
      <c r="L370" s="102" t="n"/>
      <c r="M370" s="102" t="n"/>
      <c r="N370" s="102" t="n"/>
      <c r="O370" s="102" t="n"/>
      <c r="P370" s="102" t="n"/>
      <c r="Q370" s="102" t="n"/>
      <c r="R370" s="102" t="n"/>
      <c r="S370" s="102" t="n"/>
      <c r="T370" s="102" t="n"/>
      <c r="U370" s="102" t="n"/>
      <c r="V370" s="102" t="n"/>
      <c r="W370" s="102" t="n"/>
      <c r="X370" s="102" t="n"/>
      <c r="Y370" s="102" t="n"/>
    </row>
    <row r="371" hidden="1" ht="35" customHeight="1" s="204" thickBot="1">
      <c r="A371" s="175" t="inlineStr">
        <is>
          <t>Bank Rakyat Indonesia Agroniaga Tbk - HKD - Jumlah utang bank, kotor</t>
        </is>
      </c>
      <c r="B371" s="164" t="n"/>
      <c r="C371" s="102" t="n">
        <v/>
      </c>
      <c r="D371" s="102" t="n">
        <v/>
      </c>
      <c r="E371" s="102" t="n">
        <v/>
      </c>
      <c r="F371" s="102" t="n">
        <v/>
      </c>
      <c r="G371" s="102" t="n">
        <v/>
      </c>
      <c r="H371" s="102" t="n">
        <v/>
      </c>
      <c r="I371" s="102" t="n">
        <v/>
      </c>
      <c r="J371" s="102" t="n"/>
      <c r="K371" s="102" t="n"/>
      <c r="L371" s="102" t="n"/>
      <c r="M371" s="102" t="n"/>
      <c r="N371" s="102" t="n"/>
      <c r="O371" s="102" t="n"/>
      <c r="P371" s="102" t="n"/>
      <c r="Q371" s="102" t="n"/>
      <c r="R371" s="102" t="n"/>
      <c r="S371" s="102" t="n"/>
      <c r="T371" s="102" t="n"/>
      <c r="U371" s="102" t="n"/>
      <c r="V371" s="102" t="n"/>
      <c r="W371" s="102" t="n"/>
      <c r="X371" s="102" t="n"/>
      <c r="Y371" s="102" t="n"/>
    </row>
    <row r="372" hidden="1" ht="52" customHeight="1" s="204" thickBot="1">
      <c r="A372" s="175" t="inlineStr">
        <is>
          <t>Bank Rakyat Indonesia Agroniaga Tbk - GBP - Utang bank, nilai dalam mata uang asing</t>
        </is>
      </c>
      <c r="B372" s="164" t="n"/>
      <c r="C372" s="102" t="n">
        <v/>
      </c>
      <c r="D372" s="102" t="n">
        <v/>
      </c>
      <c r="E372" s="102" t="n">
        <v/>
      </c>
      <c r="F372" s="102" t="n">
        <v/>
      </c>
      <c r="G372" s="102" t="n">
        <v/>
      </c>
      <c r="H372" s="102" t="n">
        <v/>
      </c>
      <c r="I372" s="102" t="n">
        <v/>
      </c>
      <c r="J372" s="102" t="n"/>
      <c r="K372" s="102" t="n"/>
      <c r="L372" s="102" t="n"/>
      <c r="M372" s="102" t="n"/>
      <c r="N372" s="102" t="n"/>
      <c r="O372" s="102" t="n"/>
      <c r="P372" s="102" t="n"/>
      <c r="Q372" s="102" t="n"/>
      <c r="R372" s="102" t="n"/>
      <c r="S372" s="102" t="n"/>
      <c r="T372" s="102" t="n"/>
      <c r="U372" s="102" t="n"/>
      <c r="V372" s="102" t="n"/>
      <c r="W372" s="102" t="n"/>
      <c r="X372" s="102" t="n"/>
      <c r="Y372" s="102" t="n"/>
    </row>
    <row r="373" hidden="1" ht="35" customHeight="1" s="204" thickBot="1">
      <c r="A373" s="175" t="inlineStr">
        <is>
          <t>Bank Rakyat Indonesia Agroniaga Tbk - GBP - Jumlah utang bank, kotor</t>
        </is>
      </c>
      <c r="B373" s="164" t="n"/>
      <c r="C373" s="102" t="n">
        <v/>
      </c>
      <c r="D373" s="102" t="n">
        <v/>
      </c>
      <c r="E373" s="102" t="n">
        <v/>
      </c>
      <c r="F373" s="102" t="n">
        <v/>
      </c>
      <c r="G373" s="102" t="n">
        <v/>
      </c>
      <c r="H373" s="102" t="n">
        <v/>
      </c>
      <c r="I373" s="102" t="n">
        <v/>
      </c>
      <c r="J373" s="102" t="n"/>
      <c r="K373" s="102" t="n"/>
      <c r="L373" s="102" t="n"/>
      <c r="M373" s="102" t="n"/>
      <c r="N373" s="102" t="n"/>
      <c r="O373" s="102" t="n"/>
      <c r="P373" s="102" t="n"/>
      <c r="Q373" s="102" t="n"/>
      <c r="R373" s="102" t="n"/>
      <c r="S373" s="102" t="n"/>
      <c r="T373" s="102" t="n"/>
      <c r="U373" s="102" t="n"/>
      <c r="V373" s="102" t="n"/>
      <c r="W373" s="102" t="n"/>
      <c r="X373" s="102" t="n"/>
      <c r="Y373" s="102" t="n"/>
    </row>
    <row r="374" hidden="1" ht="52" customHeight="1" s="204" thickBot="1">
      <c r="A374" s="175" t="inlineStr">
        <is>
          <t>Bank Rakyat Indonesia Agroniaga Tbk - JPY - Utang bank, nilai dalam mata uang asing</t>
        </is>
      </c>
      <c r="B374" s="164" t="n"/>
      <c r="C374" s="102" t="n">
        <v/>
      </c>
      <c r="D374" s="102" t="n">
        <v/>
      </c>
      <c r="E374" s="102" t="n">
        <v/>
      </c>
      <c r="F374" s="102" t="n">
        <v/>
      </c>
      <c r="G374" s="102" t="n">
        <v/>
      </c>
      <c r="H374" s="102" t="n">
        <v/>
      </c>
      <c r="I374" s="102" t="n">
        <v/>
      </c>
      <c r="J374" s="102" t="n"/>
      <c r="K374" s="102" t="n"/>
      <c r="L374" s="102" t="n"/>
      <c r="M374" s="102" t="n"/>
      <c r="N374" s="102" t="n"/>
      <c r="O374" s="102" t="n"/>
      <c r="P374" s="102" t="n"/>
      <c r="Q374" s="102" t="n"/>
      <c r="R374" s="102" t="n"/>
      <c r="S374" s="102" t="n"/>
      <c r="T374" s="102" t="n"/>
      <c r="U374" s="102" t="n"/>
      <c r="V374" s="102" t="n"/>
      <c r="W374" s="102" t="n"/>
      <c r="X374" s="102" t="n"/>
      <c r="Y374" s="102" t="n"/>
    </row>
    <row r="375" hidden="1" ht="35" customHeight="1" s="204" thickBot="1">
      <c r="A375" s="175" t="inlineStr">
        <is>
          <t>Bank Rakyat Indonesia Agroniaga Tbk - JPY - Jumlah utang bank, kotor</t>
        </is>
      </c>
      <c r="B375" s="164" t="n"/>
      <c r="C375" s="102" t="n">
        <v/>
      </c>
      <c r="D375" s="102" t="n">
        <v/>
      </c>
      <c r="E375" s="102" t="n">
        <v/>
      </c>
      <c r="F375" s="102" t="n">
        <v/>
      </c>
      <c r="G375" s="102" t="n">
        <v/>
      </c>
      <c r="H375" s="102" t="n">
        <v/>
      </c>
      <c r="I375" s="102" t="n">
        <v/>
      </c>
      <c r="J375" s="102" t="n"/>
      <c r="K375" s="102" t="n"/>
      <c r="L375" s="102" t="n"/>
      <c r="M375" s="102" t="n"/>
      <c r="N375" s="102" t="n"/>
      <c r="O375" s="102" t="n"/>
      <c r="P375" s="102" t="n"/>
      <c r="Q375" s="102" t="n"/>
      <c r="R375" s="102" t="n"/>
      <c r="S375" s="102" t="n"/>
      <c r="T375" s="102" t="n"/>
      <c r="U375" s="102" t="n"/>
      <c r="V375" s="102" t="n"/>
      <c r="W375" s="102" t="n"/>
      <c r="X375" s="102" t="n"/>
      <c r="Y375" s="102" t="n"/>
    </row>
    <row r="376" hidden="1" ht="52" customHeight="1" s="204" thickBot="1">
      <c r="A376" s="175" t="inlineStr">
        <is>
          <t>Bank Rakyat Indonesia Agroniaga Tbk - SGD - Utang bank, nilai dalam mata uang asing</t>
        </is>
      </c>
      <c r="B376" s="164" t="n"/>
      <c r="C376" s="102" t="n">
        <v/>
      </c>
      <c r="D376" s="102" t="n">
        <v/>
      </c>
      <c r="E376" s="102" t="n">
        <v/>
      </c>
      <c r="F376" s="102" t="n">
        <v/>
      </c>
      <c r="G376" s="102" t="n">
        <v/>
      </c>
      <c r="H376" s="102" t="n">
        <v/>
      </c>
      <c r="I376" s="102" t="n">
        <v/>
      </c>
      <c r="J376" s="102" t="n"/>
      <c r="K376" s="102" t="n"/>
      <c r="L376" s="102" t="n"/>
      <c r="M376" s="102" t="n"/>
      <c r="N376" s="102" t="n"/>
      <c r="O376" s="102" t="n"/>
      <c r="P376" s="102" t="n"/>
      <c r="Q376" s="102" t="n"/>
      <c r="R376" s="102" t="n"/>
      <c r="S376" s="102" t="n"/>
      <c r="T376" s="102" t="n"/>
      <c r="U376" s="102" t="n"/>
      <c r="V376" s="102" t="n"/>
      <c r="W376" s="102" t="n"/>
      <c r="X376" s="102" t="n"/>
      <c r="Y376" s="102" t="n"/>
    </row>
    <row r="377" hidden="1" ht="35" customHeight="1" s="204" thickBot="1">
      <c r="A377" s="175" t="inlineStr">
        <is>
          <t>Bank Rakyat Indonesia Agroniaga Tbk - SGD - Jumlah utang bank, kotor</t>
        </is>
      </c>
      <c r="B377" s="164" t="n"/>
      <c r="C377" s="102" t="n">
        <v/>
      </c>
      <c r="D377" s="102" t="n">
        <v/>
      </c>
      <c r="E377" s="102" t="n">
        <v/>
      </c>
      <c r="F377" s="102" t="n">
        <v/>
      </c>
      <c r="G377" s="102" t="n">
        <v/>
      </c>
      <c r="H377" s="102" t="n">
        <v/>
      </c>
      <c r="I377" s="102" t="n">
        <v/>
      </c>
      <c r="J377" s="102" t="n"/>
      <c r="K377" s="102" t="n"/>
      <c r="L377" s="102" t="n"/>
      <c r="M377" s="102" t="n"/>
      <c r="N377" s="102" t="n"/>
      <c r="O377" s="102" t="n"/>
      <c r="P377" s="102" t="n"/>
      <c r="Q377" s="102" t="n"/>
      <c r="R377" s="102" t="n"/>
      <c r="S377" s="102" t="n"/>
      <c r="T377" s="102" t="n"/>
      <c r="U377" s="102" t="n"/>
      <c r="V377" s="102" t="n"/>
      <c r="W377" s="102" t="n"/>
      <c r="X377" s="102" t="n"/>
      <c r="Y377" s="102" t="n"/>
    </row>
    <row r="378" hidden="1" ht="52" customHeight="1" s="204" thickBot="1">
      <c r="A378" s="175" t="inlineStr">
        <is>
          <t>Bank Rakyat Indonesia Agroniaga Tbk - THB - Utang bank, nilai dalam mata uang asing</t>
        </is>
      </c>
      <c r="B378" s="164" t="n"/>
      <c r="C378" s="102" t="n">
        <v/>
      </c>
      <c r="D378" s="102" t="n">
        <v/>
      </c>
      <c r="E378" s="102" t="n">
        <v/>
      </c>
      <c r="F378" s="102" t="n">
        <v/>
      </c>
      <c r="G378" s="102" t="n">
        <v/>
      </c>
      <c r="H378" s="102" t="n">
        <v/>
      </c>
      <c r="I378" s="102" t="n">
        <v/>
      </c>
      <c r="J378" s="102" t="n"/>
      <c r="K378" s="102" t="n"/>
      <c r="L378" s="102" t="n"/>
      <c r="M378" s="102" t="n"/>
      <c r="N378" s="102" t="n"/>
      <c r="O378" s="102" t="n"/>
      <c r="P378" s="102" t="n"/>
      <c r="Q378" s="102" t="n"/>
      <c r="R378" s="102" t="n"/>
      <c r="S378" s="102" t="n"/>
      <c r="T378" s="102" t="n"/>
      <c r="U378" s="102" t="n"/>
      <c r="V378" s="102" t="n"/>
      <c r="W378" s="102" t="n"/>
      <c r="X378" s="102" t="n"/>
      <c r="Y378" s="102" t="n"/>
    </row>
    <row r="379" hidden="1" ht="35" customHeight="1" s="204" thickBot="1">
      <c r="A379" s="175" t="inlineStr">
        <is>
          <t>Bank Rakyat Indonesia Agroniaga Tbk - THB - Jumlah utang bank, kotor</t>
        </is>
      </c>
      <c r="B379" s="164" t="n"/>
      <c r="C379" s="102" t="n">
        <v/>
      </c>
      <c r="D379" s="102" t="n">
        <v/>
      </c>
      <c r="E379" s="102" t="n">
        <v/>
      </c>
      <c r="F379" s="102" t="n">
        <v/>
      </c>
      <c r="G379" s="102" t="n">
        <v/>
      </c>
      <c r="H379" s="102" t="n">
        <v/>
      </c>
      <c r="I379" s="102" t="n">
        <v/>
      </c>
      <c r="J379" s="102" t="n"/>
      <c r="K379" s="102" t="n"/>
      <c r="L379" s="102" t="n"/>
      <c r="M379" s="102" t="n"/>
      <c r="N379" s="102" t="n"/>
      <c r="O379" s="102" t="n"/>
      <c r="P379" s="102" t="n"/>
      <c r="Q379" s="102" t="n"/>
      <c r="R379" s="102" t="n"/>
      <c r="S379" s="102" t="n"/>
      <c r="T379" s="102" t="n"/>
      <c r="U379" s="102" t="n"/>
      <c r="V379" s="102" t="n"/>
      <c r="W379" s="102" t="n"/>
      <c r="X379" s="102" t="n"/>
      <c r="Y379" s="102" t="n"/>
    </row>
    <row r="380" hidden="1" ht="52" customHeight="1" s="204" thickBot="1">
      <c r="A380" s="175" t="inlineStr">
        <is>
          <t>Bank Rakyat Indonesia Agroniaga Tbk - USD - Utang bank, nilai dalam mata uang asing</t>
        </is>
      </c>
      <c r="B380" s="164" t="n"/>
      <c r="C380" s="102" t="n">
        <v/>
      </c>
      <c r="D380" s="102" t="n">
        <v/>
      </c>
      <c r="E380" s="102" t="n">
        <v/>
      </c>
      <c r="F380" s="102" t="n">
        <v/>
      </c>
      <c r="G380" s="102" t="n">
        <v/>
      </c>
      <c r="H380" s="102" t="n">
        <v/>
      </c>
      <c r="I380" s="102" t="n">
        <v/>
      </c>
      <c r="J380" s="102" t="n"/>
      <c r="K380" s="102" t="n"/>
      <c r="L380" s="102" t="n"/>
      <c r="M380" s="102" t="n"/>
      <c r="N380" s="102" t="n"/>
      <c r="O380" s="102" t="n"/>
      <c r="P380" s="102" t="n"/>
      <c r="Q380" s="102" t="n"/>
      <c r="R380" s="102" t="n"/>
      <c r="S380" s="102" t="n"/>
      <c r="T380" s="102" t="n"/>
      <c r="U380" s="102" t="n"/>
      <c r="V380" s="102" t="n"/>
      <c r="W380" s="102" t="n"/>
      <c r="X380" s="102" t="n"/>
      <c r="Y380" s="102" t="n"/>
    </row>
    <row r="381" hidden="1" ht="35" customHeight="1" s="204" thickBot="1">
      <c r="A381" s="175" t="inlineStr">
        <is>
          <t>Bank Rakyat Indonesia Agroniaga Tbk - USD - Jumlah utang bank, kotor</t>
        </is>
      </c>
      <c r="B381" s="164" t="n"/>
      <c r="C381" s="102" t="n">
        <v/>
      </c>
      <c r="D381" s="102" t="n">
        <v/>
      </c>
      <c r="E381" s="102" t="n">
        <v/>
      </c>
      <c r="F381" s="102" t="n">
        <v/>
      </c>
      <c r="G381" s="102" t="n">
        <v/>
      </c>
      <c r="H381" s="102" t="n">
        <v/>
      </c>
      <c r="I381" s="102" t="n">
        <v/>
      </c>
      <c r="J381" s="102" t="n"/>
      <c r="K381" s="102" t="n"/>
      <c r="L381" s="102" t="n"/>
      <c r="M381" s="102" t="n"/>
      <c r="N381" s="102" t="n"/>
      <c r="O381" s="102" t="n"/>
      <c r="P381" s="102" t="n"/>
      <c r="Q381" s="102" t="n"/>
      <c r="R381" s="102" t="n"/>
      <c r="S381" s="102" t="n"/>
      <c r="T381" s="102" t="n"/>
      <c r="U381" s="102" t="n"/>
      <c r="V381" s="102" t="n"/>
      <c r="W381" s="102" t="n"/>
      <c r="X381" s="102" t="n"/>
      <c r="Y381" s="102" t="n"/>
    </row>
    <row r="382" hidden="1" ht="52" customHeight="1" s="204" thickBot="1">
      <c r="A382" s="175" t="inlineStr">
        <is>
          <t>Bank Rakyat Indonesia Agroniaga Tbk - Mata uang lainnya - Utang bank, nilai dalam mata uang asing</t>
        </is>
      </c>
      <c r="B382" s="164" t="n"/>
      <c r="C382" s="102" t="n">
        <v/>
      </c>
      <c r="D382" s="102" t="n">
        <v/>
      </c>
      <c r="E382" s="102" t="n">
        <v/>
      </c>
      <c r="F382" s="102" t="n">
        <v/>
      </c>
      <c r="G382" s="102" t="n">
        <v/>
      </c>
      <c r="H382" s="102" t="n">
        <v/>
      </c>
      <c r="I382" s="102" t="n">
        <v/>
      </c>
      <c r="J382" s="102" t="n"/>
      <c r="K382" s="102" t="n"/>
      <c r="L382" s="102" t="n"/>
      <c r="M382" s="102" t="n"/>
      <c r="N382" s="102" t="n"/>
      <c r="O382" s="102" t="n"/>
      <c r="P382" s="102" t="n"/>
      <c r="Q382" s="102" t="n"/>
      <c r="R382" s="102" t="n"/>
      <c r="S382" s="102" t="n"/>
      <c r="T382" s="102" t="n"/>
      <c r="U382" s="102" t="n"/>
      <c r="V382" s="102" t="n"/>
      <c r="W382" s="102" t="n"/>
      <c r="X382" s="102" t="n"/>
      <c r="Y382" s="102" t="n"/>
    </row>
    <row r="383" hidden="1" ht="52" customHeight="1" s="204" thickBot="1">
      <c r="A383" s="175" t="inlineStr">
        <is>
          <t>Bank Rakyat Indonesia Agroniaga Tbk - Mata uang lainnya - Jumlah utang bank, kotor</t>
        </is>
      </c>
      <c r="B383" s="164" t="n"/>
      <c r="C383" s="102" t="n">
        <v/>
      </c>
      <c r="D383" s="102" t="n">
        <v/>
      </c>
      <c r="E383" s="102" t="n">
        <v/>
      </c>
      <c r="F383" s="102" t="n">
        <v/>
      </c>
      <c r="G383" s="102" t="n">
        <v/>
      </c>
      <c r="H383" s="102" t="n">
        <v/>
      </c>
      <c r="I383" s="102" t="n">
        <v/>
      </c>
      <c r="J383" s="102" t="n"/>
      <c r="K383" s="102" t="n"/>
      <c r="L383" s="102" t="n"/>
      <c r="M383" s="102" t="n"/>
      <c r="N383" s="102" t="n"/>
      <c r="O383" s="102" t="n"/>
      <c r="P383" s="102" t="n"/>
      <c r="Q383" s="102" t="n"/>
      <c r="R383" s="102" t="n"/>
      <c r="S383" s="102" t="n"/>
      <c r="T383" s="102" t="n"/>
      <c r="U383" s="102" t="n"/>
      <c r="V383" s="102" t="n"/>
      <c r="W383" s="102" t="n"/>
      <c r="X383" s="102" t="n"/>
      <c r="Y383" s="102" t="n"/>
    </row>
    <row r="384" ht="52" customFormat="1" customHeight="1" s="163" thickBot="1">
      <c r="A384" s="166" t="inlineStr">
        <is>
          <t>Bank Rakyat Indonesia Agroniaga Tbk - Total - Jumlah utang bank, kotor</t>
        </is>
      </c>
      <c r="B384" s="164" t="n"/>
      <c r="C384" s="104" t="n">
        <v/>
      </c>
      <c r="D384" s="104" t="n">
        <v/>
      </c>
      <c r="E384" s="104" t="n">
        <v/>
      </c>
      <c r="F384" s="104" t="n">
        <v/>
      </c>
      <c r="G384" s="104" t="n">
        <v/>
      </c>
      <c r="H384" s="104" t="n">
        <v/>
      </c>
      <c r="I384" s="104" t="n">
        <v/>
      </c>
      <c r="J384" s="104" t="n"/>
      <c r="K384" s="104" t="n"/>
      <c r="L384" s="104" t="n"/>
      <c r="M384" s="104" t="n"/>
      <c r="N384" s="104" t="n"/>
      <c r="O384" s="104" t="n"/>
      <c r="P384" s="104" t="n"/>
      <c r="Q384" s="104" t="n"/>
      <c r="R384" s="104" t="n"/>
      <c r="S384" s="104" t="n"/>
      <c r="T384" s="104" t="n"/>
      <c r="U384" s="104" t="n"/>
      <c r="V384" s="104" t="n"/>
      <c r="W384" s="104" t="n"/>
      <c r="X384" s="104" t="n"/>
      <c r="Y384" s="104" t="n"/>
    </row>
    <row r="385" hidden="1" ht="35" customHeight="1" s="204" thickBot="1">
      <c r="A385" s="175" t="inlineStr">
        <is>
          <t>Bank Btpn Tbk - IDR - Utang bank, nilai dalam mata uang asing</t>
        </is>
      </c>
      <c r="B385" s="164" t="n"/>
      <c r="C385" s="102" t="n">
        <v/>
      </c>
      <c r="D385" s="102" t="n">
        <v/>
      </c>
      <c r="E385" s="102" t="n">
        <v/>
      </c>
      <c r="F385" s="102" t="n">
        <v/>
      </c>
      <c r="G385" s="102" t="n">
        <v/>
      </c>
      <c r="H385" s="102" t="n">
        <v/>
      </c>
      <c r="I385" s="102" t="n">
        <v/>
      </c>
      <c r="J385" s="102" t="n"/>
      <c r="K385" s="102" t="n"/>
      <c r="L385" s="102" t="n"/>
      <c r="M385" s="102" t="n"/>
      <c r="N385" s="102" t="n"/>
      <c r="O385" s="102" t="n"/>
      <c r="P385" s="102" t="n"/>
      <c r="Q385" s="102" t="n"/>
      <c r="R385" s="102" t="n"/>
      <c r="S385" s="102" t="n"/>
      <c r="T385" s="102" t="n"/>
      <c r="U385" s="102" t="n"/>
      <c r="V385" s="102" t="n"/>
      <c r="W385" s="102" t="n"/>
      <c r="X385" s="102" t="n"/>
      <c r="Y385" s="102" t="n"/>
    </row>
    <row r="386" hidden="1" ht="35" customHeight="1" s="204" thickBot="1">
      <c r="A386" s="175" t="inlineStr">
        <is>
          <t>Bank Btpn Tbk - IDR - Jumlah utang bank, kotor</t>
        </is>
      </c>
      <c r="B386" s="164" t="n"/>
      <c r="C386" s="102" t="n">
        <v/>
      </c>
      <c r="D386" s="102" t="n">
        <v/>
      </c>
      <c r="E386" s="102" t="n">
        <v/>
      </c>
      <c r="F386" s="102" t="n">
        <v/>
      </c>
      <c r="G386" s="102" t="n">
        <v/>
      </c>
      <c r="H386" s="102" t="n">
        <v/>
      </c>
      <c r="I386" s="102" t="n">
        <v/>
      </c>
      <c r="J386" s="102" t="n"/>
      <c r="K386" s="102" t="n"/>
      <c r="L386" s="102" t="n"/>
      <c r="M386" s="102" t="n"/>
      <c r="N386" s="102" t="n"/>
      <c r="O386" s="102" t="n"/>
      <c r="P386" s="102" t="n"/>
      <c r="Q386" s="102" t="n"/>
      <c r="R386" s="102" t="n"/>
      <c r="S386" s="102" t="n"/>
      <c r="T386" s="102" t="n"/>
      <c r="U386" s="102" t="n"/>
      <c r="V386" s="102" t="n"/>
      <c r="W386" s="102" t="n"/>
      <c r="X386" s="102" t="n"/>
      <c r="Y386" s="102" t="n"/>
    </row>
    <row r="387" hidden="1" ht="35" customHeight="1" s="204" thickBot="1">
      <c r="A387" s="175" t="inlineStr">
        <is>
          <t>Bank Btpn Tbk - AUD - Utang bank, nilai dalam mata uang asing</t>
        </is>
      </c>
      <c r="B387" s="164" t="n"/>
      <c r="C387" s="102" t="n">
        <v/>
      </c>
      <c r="D387" s="102" t="n">
        <v/>
      </c>
      <c r="E387" s="102" t="n">
        <v/>
      </c>
      <c r="F387" s="102" t="n">
        <v/>
      </c>
      <c r="G387" s="102" t="n">
        <v/>
      </c>
      <c r="H387" s="102" t="n">
        <v/>
      </c>
      <c r="I387" s="102" t="n">
        <v/>
      </c>
      <c r="J387" s="102" t="n"/>
      <c r="K387" s="102" t="n"/>
      <c r="L387" s="102" t="n"/>
      <c r="M387" s="102" t="n"/>
      <c r="N387" s="102" t="n"/>
      <c r="O387" s="102" t="n"/>
      <c r="P387" s="102" t="n"/>
      <c r="Q387" s="102" t="n"/>
      <c r="R387" s="102" t="n"/>
      <c r="S387" s="102" t="n"/>
      <c r="T387" s="102" t="n"/>
      <c r="U387" s="102" t="n"/>
      <c r="V387" s="102" t="n"/>
      <c r="W387" s="102" t="n"/>
      <c r="X387" s="102" t="n"/>
      <c r="Y387" s="102" t="n"/>
    </row>
    <row r="388" hidden="1" ht="35" customHeight="1" s="204" thickBot="1">
      <c r="A388" s="175" t="inlineStr">
        <is>
          <t>Bank Btpn Tbk - AUD - Jumlah utang bank, kotor</t>
        </is>
      </c>
      <c r="B388" s="164" t="n"/>
      <c r="C388" s="102" t="n">
        <v/>
      </c>
      <c r="D388" s="102" t="n">
        <v/>
      </c>
      <c r="E388" s="102" t="n">
        <v/>
      </c>
      <c r="F388" s="102" t="n">
        <v/>
      </c>
      <c r="G388" s="102" t="n">
        <v/>
      </c>
      <c r="H388" s="102" t="n">
        <v/>
      </c>
      <c r="I388" s="102" t="n">
        <v/>
      </c>
      <c r="J388" s="102" t="n"/>
      <c r="K388" s="102" t="n"/>
      <c r="L388" s="102" t="n"/>
      <c r="M388" s="102" t="n"/>
      <c r="N388" s="102" t="n"/>
      <c r="O388" s="102" t="n"/>
      <c r="P388" s="102" t="n"/>
      <c r="Q388" s="102" t="n"/>
      <c r="R388" s="102" t="n"/>
      <c r="S388" s="102" t="n"/>
      <c r="T388" s="102" t="n"/>
      <c r="U388" s="102" t="n"/>
      <c r="V388" s="102" t="n"/>
      <c r="W388" s="102" t="n"/>
      <c r="X388" s="102" t="n"/>
      <c r="Y388" s="102" t="n"/>
    </row>
    <row r="389" hidden="1" ht="35" customHeight="1" s="204" thickBot="1">
      <c r="A389" s="175" t="inlineStr">
        <is>
          <t>Bank Btpn Tbk - CAD - Utang bank, nilai dalam mata uang asing</t>
        </is>
      </c>
      <c r="B389" s="164" t="n"/>
      <c r="C389" s="102" t="n">
        <v/>
      </c>
      <c r="D389" s="102" t="n">
        <v/>
      </c>
      <c r="E389" s="102" t="n">
        <v/>
      </c>
      <c r="F389" s="102" t="n">
        <v/>
      </c>
      <c r="G389" s="102" t="n">
        <v/>
      </c>
      <c r="H389" s="102" t="n">
        <v/>
      </c>
      <c r="I389" s="102" t="n">
        <v/>
      </c>
      <c r="J389" s="102" t="n"/>
      <c r="K389" s="102" t="n"/>
      <c r="L389" s="102" t="n"/>
      <c r="M389" s="102" t="n"/>
      <c r="N389" s="102" t="n"/>
      <c r="O389" s="102" t="n"/>
      <c r="P389" s="102" t="n"/>
      <c r="Q389" s="102" t="n"/>
      <c r="R389" s="102" t="n"/>
      <c r="S389" s="102" t="n"/>
      <c r="T389" s="102" t="n"/>
      <c r="U389" s="102" t="n"/>
      <c r="V389" s="102" t="n"/>
      <c r="W389" s="102" t="n"/>
      <c r="X389" s="102" t="n"/>
      <c r="Y389" s="102" t="n"/>
    </row>
    <row r="390" hidden="1" ht="35" customHeight="1" s="204" thickBot="1">
      <c r="A390" s="175" t="inlineStr">
        <is>
          <t>Bank Btpn Tbk - CAD - Jumlah utang bank, kotor</t>
        </is>
      </c>
      <c r="B390" s="164" t="n"/>
      <c r="C390" s="102" t="n">
        <v/>
      </c>
      <c r="D390" s="102" t="n">
        <v/>
      </c>
      <c r="E390" s="102" t="n">
        <v/>
      </c>
      <c r="F390" s="102" t="n">
        <v/>
      </c>
      <c r="G390" s="102" t="n">
        <v/>
      </c>
      <c r="H390" s="102" t="n">
        <v/>
      </c>
      <c r="I390" s="102" t="n">
        <v/>
      </c>
      <c r="J390" s="102" t="n"/>
      <c r="K390" s="102" t="n"/>
      <c r="L390" s="102" t="n"/>
      <c r="M390" s="102" t="n"/>
      <c r="N390" s="102" t="n"/>
      <c r="O390" s="102" t="n"/>
      <c r="P390" s="102" t="n"/>
      <c r="Q390" s="102" t="n"/>
      <c r="R390" s="102" t="n"/>
      <c r="S390" s="102" t="n"/>
      <c r="T390" s="102" t="n"/>
      <c r="U390" s="102" t="n"/>
      <c r="V390" s="102" t="n"/>
      <c r="W390" s="102" t="n"/>
      <c r="X390" s="102" t="n"/>
      <c r="Y390" s="102" t="n"/>
    </row>
    <row r="391" hidden="1" ht="35" customHeight="1" s="204" thickBot="1">
      <c r="A391" s="175" t="inlineStr">
        <is>
          <t>Bank Btpn Tbk - CNY - Utang bank, nilai dalam mata uang asing</t>
        </is>
      </c>
      <c r="B391" s="164" t="n"/>
      <c r="C391" s="102" t="n">
        <v/>
      </c>
      <c r="D391" s="102" t="n">
        <v/>
      </c>
      <c r="E391" s="102" t="n">
        <v/>
      </c>
      <c r="F391" s="102" t="n">
        <v/>
      </c>
      <c r="G391" s="102" t="n">
        <v/>
      </c>
      <c r="H391" s="102" t="n">
        <v/>
      </c>
      <c r="I391" s="102" t="n">
        <v/>
      </c>
      <c r="J391" s="102" t="n"/>
      <c r="K391" s="102" t="n"/>
      <c r="L391" s="102" t="n"/>
      <c r="M391" s="102" t="n"/>
      <c r="N391" s="102" t="n"/>
      <c r="O391" s="102" t="n"/>
      <c r="P391" s="102" t="n"/>
      <c r="Q391" s="102" t="n"/>
      <c r="R391" s="102" t="n"/>
      <c r="S391" s="102" t="n"/>
      <c r="T391" s="102" t="n"/>
      <c r="U391" s="102" t="n"/>
      <c r="V391" s="102" t="n"/>
      <c r="W391" s="102" t="n"/>
      <c r="X391" s="102" t="n"/>
      <c r="Y391" s="102" t="n"/>
    </row>
    <row r="392" hidden="1" ht="35" customHeight="1" s="204" thickBot="1">
      <c r="A392" s="175" t="inlineStr">
        <is>
          <t>Bank Btpn Tbk - CNY - Jumlah utang bank, kotor</t>
        </is>
      </c>
      <c r="B392" s="164" t="n"/>
      <c r="C392" s="102" t="n">
        <v/>
      </c>
      <c r="D392" s="102" t="n">
        <v/>
      </c>
      <c r="E392" s="102" t="n">
        <v/>
      </c>
      <c r="F392" s="102" t="n">
        <v/>
      </c>
      <c r="G392" s="102" t="n">
        <v/>
      </c>
      <c r="H392" s="102" t="n">
        <v/>
      </c>
      <c r="I392" s="102" t="n">
        <v/>
      </c>
      <c r="J392" s="102" t="n"/>
      <c r="K392" s="102" t="n"/>
      <c r="L392" s="102" t="n"/>
      <c r="M392" s="102" t="n"/>
      <c r="N392" s="102" t="n"/>
      <c r="O392" s="102" t="n"/>
      <c r="P392" s="102" t="n"/>
      <c r="Q392" s="102" t="n"/>
      <c r="R392" s="102" t="n"/>
      <c r="S392" s="102" t="n"/>
      <c r="T392" s="102" t="n"/>
      <c r="U392" s="102" t="n"/>
      <c r="V392" s="102" t="n"/>
      <c r="W392" s="102" t="n"/>
      <c r="X392" s="102" t="n"/>
      <c r="Y392" s="102" t="n"/>
    </row>
    <row r="393" hidden="1" ht="35" customHeight="1" s="204" thickBot="1">
      <c r="A393" s="175" t="inlineStr">
        <is>
          <t>Bank Btpn Tbk - EUR - Utang bank, nilai dalam mata uang asing</t>
        </is>
      </c>
      <c r="B393" s="164" t="n"/>
      <c r="C393" s="102" t="n">
        <v/>
      </c>
      <c r="D393" s="102" t="n">
        <v/>
      </c>
      <c r="E393" s="102" t="n">
        <v/>
      </c>
      <c r="F393" s="102" t="n">
        <v/>
      </c>
      <c r="G393" s="102" t="n">
        <v/>
      </c>
      <c r="H393" s="102" t="n">
        <v/>
      </c>
      <c r="I393" s="102" t="n">
        <v/>
      </c>
      <c r="J393" s="102" t="n"/>
      <c r="K393" s="102" t="n"/>
      <c r="L393" s="102" t="n"/>
      <c r="M393" s="102" t="n"/>
      <c r="N393" s="102" t="n"/>
      <c r="O393" s="102" t="n"/>
      <c r="P393" s="102" t="n"/>
      <c r="Q393" s="102" t="n"/>
      <c r="R393" s="102" t="n"/>
      <c r="S393" s="102" t="n"/>
      <c r="T393" s="102" t="n"/>
      <c r="U393" s="102" t="n"/>
      <c r="V393" s="102" t="n"/>
      <c r="W393" s="102" t="n"/>
      <c r="X393" s="102" t="n"/>
      <c r="Y393" s="102" t="n"/>
    </row>
    <row r="394" hidden="1" ht="35" customHeight="1" s="204" thickBot="1">
      <c r="A394" s="175" t="inlineStr">
        <is>
          <t>Bank Btpn Tbk - EUR - Jumlah utang bank, kotor</t>
        </is>
      </c>
      <c r="B394" s="164" t="n"/>
      <c r="C394" s="102" t="n">
        <v/>
      </c>
      <c r="D394" s="102" t="n">
        <v/>
      </c>
      <c r="E394" s="102" t="n">
        <v/>
      </c>
      <c r="F394" s="102" t="n">
        <v/>
      </c>
      <c r="G394" s="102" t="n">
        <v/>
      </c>
      <c r="H394" s="102" t="n">
        <v/>
      </c>
      <c r="I394" s="102" t="n">
        <v/>
      </c>
      <c r="J394" s="102" t="n"/>
      <c r="K394" s="102" t="n"/>
      <c r="L394" s="102" t="n"/>
      <c r="M394" s="102" t="n"/>
      <c r="N394" s="102" t="n"/>
      <c r="O394" s="102" t="n"/>
      <c r="P394" s="102" t="n"/>
      <c r="Q394" s="102" t="n"/>
      <c r="R394" s="102" t="n"/>
      <c r="S394" s="102" t="n"/>
      <c r="T394" s="102" t="n"/>
      <c r="U394" s="102" t="n"/>
      <c r="V394" s="102" t="n"/>
      <c r="W394" s="102" t="n"/>
      <c r="X394" s="102" t="n"/>
      <c r="Y394" s="102" t="n"/>
    </row>
    <row r="395" hidden="1" ht="35" customHeight="1" s="204" thickBot="1">
      <c r="A395" s="175" t="inlineStr">
        <is>
          <t>Bank Btpn Tbk - HKD - Utang bank, nilai dalam mata uang asing</t>
        </is>
      </c>
      <c r="B395" s="164" t="n"/>
      <c r="C395" s="102" t="n">
        <v/>
      </c>
      <c r="D395" s="102" t="n">
        <v/>
      </c>
      <c r="E395" s="102" t="n">
        <v/>
      </c>
      <c r="F395" s="102" t="n">
        <v/>
      </c>
      <c r="G395" s="102" t="n">
        <v/>
      </c>
      <c r="H395" s="102" t="n">
        <v/>
      </c>
      <c r="I395" s="102" t="n">
        <v/>
      </c>
      <c r="J395" s="102" t="n"/>
      <c r="K395" s="102" t="n"/>
      <c r="L395" s="102" t="n"/>
      <c r="M395" s="102" t="n"/>
      <c r="N395" s="102" t="n"/>
      <c r="O395" s="102" t="n"/>
      <c r="P395" s="102" t="n"/>
      <c r="Q395" s="102" t="n"/>
      <c r="R395" s="102" t="n"/>
      <c r="S395" s="102" t="n"/>
      <c r="T395" s="102" t="n"/>
      <c r="U395" s="102" t="n"/>
      <c r="V395" s="102" t="n"/>
      <c r="W395" s="102" t="n"/>
      <c r="X395" s="102" t="n"/>
      <c r="Y395" s="102" t="n"/>
    </row>
    <row r="396" hidden="1" ht="35" customHeight="1" s="204" thickBot="1">
      <c r="A396" s="175" t="inlineStr">
        <is>
          <t>Bank Btpn Tbk - HKD - Jumlah utang bank, kotor</t>
        </is>
      </c>
      <c r="B396" s="164" t="n"/>
      <c r="C396" s="102" t="n">
        <v/>
      </c>
      <c r="D396" s="102" t="n">
        <v/>
      </c>
      <c r="E396" s="102" t="n">
        <v/>
      </c>
      <c r="F396" s="102" t="n">
        <v/>
      </c>
      <c r="G396" s="102" t="n">
        <v/>
      </c>
      <c r="H396" s="102" t="n">
        <v/>
      </c>
      <c r="I396" s="102" t="n">
        <v/>
      </c>
      <c r="J396" s="102" t="n"/>
      <c r="K396" s="102" t="n"/>
      <c r="L396" s="102" t="n"/>
      <c r="M396" s="102" t="n"/>
      <c r="N396" s="102" t="n"/>
      <c r="O396" s="102" t="n"/>
      <c r="P396" s="102" t="n"/>
      <c r="Q396" s="102" t="n"/>
      <c r="R396" s="102" t="n"/>
      <c r="S396" s="102" t="n"/>
      <c r="T396" s="102" t="n"/>
      <c r="U396" s="102" t="n"/>
      <c r="V396" s="102" t="n"/>
      <c r="W396" s="102" t="n"/>
      <c r="X396" s="102" t="n"/>
      <c r="Y396" s="102" t="n"/>
    </row>
    <row r="397" hidden="1" ht="35" customHeight="1" s="204" thickBot="1">
      <c r="A397" s="175" t="inlineStr">
        <is>
          <t>Bank Btpn Tbk - GBP - Utang bank, nilai dalam mata uang asing</t>
        </is>
      </c>
      <c r="B397" s="164" t="n"/>
      <c r="C397" s="102" t="n">
        <v/>
      </c>
      <c r="D397" s="102" t="n">
        <v/>
      </c>
      <c r="E397" s="102" t="n">
        <v/>
      </c>
      <c r="F397" s="102" t="n">
        <v/>
      </c>
      <c r="G397" s="102" t="n">
        <v/>
      </c>
      <c r="H397" s="102" t="n">
        <v/>
      </c>
      <c r="I397" s="102" t="n">
        <v/>
      </c>
      <c r="J397" s="102" t="n"/>
      <c r="K397" s="102" t="n"/>
      <c r="L397" s="102" t="n"/>
      <c r="M397" s="102" t="n"/>
      <c r="N397" s="102" t="n"/>
      <c r="O397" s="102" t="n"/>
      <c r="P397" s="102" t="n"/>
      <c r="Q397" s="102" t="n"/>
      <c r="R397" s="102" t="n"/>
      <c r="S397" s="102" t="n"/>
      <c r="T397" s="102" t="n"/>
      <c r="U397" s="102" t="n"/>
      <c r="V397" s="102" t="n"/>
      <c r="W397" s="102" t="n"/>
      <c r="X397" s="102" t="n"/>
      <c r="Y397" s="102" t="n"/>
    </row>
    <row r="398" hidden="1" ht="35" customHeight="1" s="204" thickBot="1">
      <c r="A398" s="175" t="inlineStr">
        <is>
          <t>Bank Btpn Tbk - GBP - Jumlah utang bank, kotor</t>
        </is>
      </c>
      <c r="B398" s="164" t="n"/>
      <c r="C398" s="102" t="n">
        <v/>
      </c>
      <c r="D398" s="102" t="n">
        <v/>
      </c>
      <c r="E398" s="102" t="n">
        <v/>
      </c>
      <c r="F398" s="102" t="n">
        <v/>
      </c>
      <c r="G398" s="102" t="n">
        <v/>
      </c>
      <c r="H398" s="102" t="n">
        <v/>
      </c>
      <c r="I398" s="102" t="n">
        <v/>
      </c>
      <c r="J398" s="102" t="n"/>
      <c r="K398" s="102" t="n"/>
      <c r="L398" s="102" t="n"/>
      <c r="M398" s="102" t="n"/>
      <c r="N398" s="102" t="n"/>
      <c r="O398" s="102" t="n"/>
      <c r="P398" s="102" t="n"/>
      <c r="Q398" s="102" t="n"/>
      <c r="R398" s="102" t="n"/>
      <c r="S398" s="102" t="n"/>
      <c r="T398" s="102" t="n"/>
      <c r="U398" s="102" t="n"/>
      <c r="V398" s="102" t="n"/>
      <c r="W398" s="102" t="n"/>
      <c r="X398" s="102" t="n"/>
      <c r="Y398" s="102" t="n"/>
    </row>
    <row r="399" hidden="1" ht="35" customHeight="1" s="204" thickBot="1">
      <c r="A399" s="175" t="inlineStr">
        <is>
          <t>Bank Btpn Tbk - JPY - Utang bank, nilai dalam mata uang asing</t>
        </is>
      </c>
      <c r="B399" s="164" t="n"/>
      <c r="C399" s="102" t="n">
        <v/>
      </c>
      <c r="D399" s="102" t="n">
        <v/>
      </c>
      <c r="E399" s="102" t="n">
        <v/>
      </c>
      <c r="F399" s="102" t="n">
        <v/>
      </c>
      <c r="G399" s="102" t="n">
        <v/>
      </c>
      <c r="H399" s="102" t="n">
        <v/>
      </c>
      <c r="I399" s="102" t="n">
        <v/>
      </c>
      <c r="J399" s="102" t="n"/>
      <c r="K399" s="102" t="n"/>
      <c r="L399" s="102" t="n"/>
      <c r="M399" s="102" t="n"/>
      <c r="N399" s="102" t="n"/>
      <c r="O399" s="102" t="n"/>
      <c r="P399" s="102" t="n"/>
      <c r="Q399" s="102" t="n"/>
      <c r="R399" s="102" t="n"/>
      <c r="S399" s="102" t="n"/>
      <c r="T399" s="102" t="n"/>
      <c r="U399" s="102" t="n"/>
      <c r="V399" s="102" t="n"/>
      <c r="W399" s="102" t="n"/>
      <c r="X399" s="102" t="n"/>
      <c r="Y399" s="102" t="n"/>
    </row>
    <row r="400" hidden="1" ht="35" customHeight="1" s="204" thickBot="1">
      <c r="A400" s="175" t="inlineStr">
        <is>
          <t>Bank Btpn Tbk - JPY - Jumlah utang bank, kotor</t>
        </is>
      </c>
      <c r="B400" s="164" t="n"/>
      <c r="C400" s="102" t="n">
        <v/>
      </c>
      <c r="D400" s="102" t="n">
        <v/>
      </c>
      <c r="E400" s="102" t="n">
        <v/>
      </c>
      <c r="F400" s="102" t="n">
        <v/>
      </c>
      <c r="G400" s="102" t="n">
        <v/>
      </c>
      <c r="H400" s="102" t="n">
        <v/>
      </c>
      <c r="I400" s="102" t="n">
        <v/>
      </c>
      <c r="J400" s="102" t="n"/>
      <c r="K400" s="102" t="n"/>
      <c r="L400" s="102" t="n"/>
      <c r="M400" s="102" t="n"/>
      <c r="N400" s="102" t="n"/>
      <c r="O400" s="102" t="n"/>
      <c r="P400" s="102" t="n"/>
      <c r="Q400" s="102" t="n"/>
      <c r="R400" s="102" t="n"/>
      <c r="S400" s="102" t="n"/>
      <c r="T400" s="102" t="n"/>
      <c r="U400" s="102" t="n"/>
      <c r="V400" s="102" t="n"/>
      <c r="W400" s="102" t="n"/>
      <c r="X400" s="102" t="n"/>
      <c r="Y400" s="102" t="n"/>
    </row>
    <row r="401" hidden="1" ht="35" customHeight="1" s="204" thickBot="1">
      <c r="A401" s="175" t="inlineStr">
        <is>
          <t>Bank Btpn Tbk - SGD - Utang bank, nilai dalam mata uang asing</t>
        </is>
      </c>
      <c r="B401" s="164" t="n"/>
      <c r="C401" s="102" t="n">
        <v/>
      </c>
      <c r="D401" s="102" t="n">
        <v/>
      </c>
      <c r="E401" s="102" t="n">
        <v/>
      </c>
      <c r="F401" s="102" t="n">
        <v/>
      </c>
      <c r="G401" s="102" t="n">
        <v/>
      </c>
      <c r="H401" s="102" t="n">
        <v/>
      </c>
      <c r="I401" s="102" t="n">
        <v/>
      </c>
      <c r="J401" s="102" t="n"/>
      <c r="K401" s="102" t="n"/>
      <c r="L401" s="102" t="n"/>
      <c r="M401" s="102" t="n"/>
      <c r="N401" s="102" t="n"/>
      <c r="O401" s="102" t="n"/>
      <c r="P401" s="102" t="n"/>
      <c r="Q401" s="102" t="n"/>
      <c r="R401" s="102" t="n"/>
      <c r="S401" s="102" t="n"/>
      <c r="T401" s="102" t="n"/>
      <c r="U401" s="102" t="n"/>
      <c r="V401" s="102" t="n"/>
      <c r="W401" s="102" t="n"/>
      <c r="X401" s="102" t="n"/>
      <c r="Y401" s="102" t="n"/>
    </row>
    <row r="402" hidden="1" ht="35" customHeight="1" s="204" thickBot="1">
      <c r="A402" s="175" t="inlineStr">
        <is>
          <t>Bank Btpn Tbk - SGD - Jumlah utang bank, kotor</t>
        </is>
      </c>
      <c r="B402" s="164" t="n"/>
      <c r="C402" s="102" t="n">
        <v/>
      </c>
      <c r="D402" s="102" t="n">
        <v/>
      </c>
      <c r="E402" s="102" t="n">
        <v/>
      </c>
      <c r="F402" s="102" t="n">
        <v/>
      </c>
      <c r="G402" s="102" t="n">
        <v/>
      </c>
      <c r="H402" s="102" t="n">
        <v/>
      </c>
      <c r="I402" s="102" t="n">
        <v/>
      </c>
      <c r="J402" s="102" t="n"/>
      <c r="K402" s="102" t="n"/>
      <c r="L402" s="102" t="n"/>
      <c r="M402" s="102" t="n"/>
      <c r="N402" s="102" t="n"/>
      <c r="O402" s="102" t="n"/>
      <c r="P402" s="102" t="n"/>
      <c r="Q402" s="102" t="n"/>
      <c r="R402" s="102" t="n"/>
      <c r="S402" s="102" t="n"/>
      <c r="T402" s="102" t="n"/>
      <c r="U402" s="102" t="n"/>
      <c r="V402" s="102" t="n"/>
      <c r="W402" s="102" t="n"/>
      <c r="X402" s="102" t="n"/>
      <c r="Y402" s="102" t="n"/>
    </row>
    <row r="403" hidden="1" ht="35" customHeight="1" s="204" thickBot="1">
      <c r="A403" s="175" t="inlineStr">
        <is>
          <t>Bank Btpn Tbk - THB - Utang bank, nilai dalam mata uang asing</t>
        </is>
      </c>
      <c r="B403" s="164" t="n"/>
      <c r="C403" s="102" t="n">
        <v/>
      </c>
      <c r="D403" s="102" t="n">
        <v/>
      </c>
      <c r="E403" s="102" t="n">
        <v/>
      </c>
      <c r="F403" s="102" t="n">
        <v/>
      </c>
      <c r="G403" s="102" t="n">
        <v/>
      </c>
      <c r="H403" s="102" t="n">
        <v/>
      </c>
      <c r="I403" s="102" t="n">
        <v/>
      </c>
      <c r="J403" s="102" t="n"/>
      <c r="K403" s="102" t="n"/>
      <c r="L403" s="102" t="n"/>
      <c r="M403" s="102" t="n"/>
      <c r="N403" s="102" t="n"/>
      <c r="O403" s="102" t="n"/>
      <c r="P403" s="102" t="n"/>
      <c r="Q403" s="102" t="n"/>
      <c r="R403" s="102" t="n"/>
      <c r="S403" s="102" t="n"/>
      <c r="T403" s="102" t="n"/>
      <c r="U403" s="102" t="n"/>
      <c r="V403" s="102" t="n"/>
      <c r="W403" s="102" t="n"/>
      <c r="X403" s="102" t="n"/>
      <c r="Y403" s="102" t="n"/>
    </row>
    <row r="404" hidden="1" ht="35" customHeight="1" s="204" thickBot="1">
      <c r="A404" s="175" t="inlineStr">
        <is>
          <t>Bank Btpn Tbk - THB - Jumlah utang bank, kotor</t>
        </is>
      </c>
      <c r="B404" s="164" t="n"/>
      <c r="C404" s="102" t="n">
        <v/>
      </c>
      <c r="D404" s="102" t="n">
        <v/>
      </c>
      <c r="E404" s="102" t="n">
        <v/>
      </c>
      <c r="F404" s="102" t="n">
        <v/>
      </c>
      <c r="G404" s="102" t="n">
        <v/>
      </c>
      <c r="H404" s="102" t="n">
        <v/>
      </c>
      <c r="I404" s="102" t="n">
        <v/>
      </c>
      <c r="J404" s="102" t="n"/>
      <c r="K404" s="102" t="n"/>
      <c r="L404" s="102" t="n"/>
      <c r="M404" s="102" t="n"/>
      <c r="N404" s="102" t="n"/>
      <c r="O404" s="102" t="n"/>
      <c r="P404" s="102" t="n"/>
      <c r="Q404" s="102" t="n"/>
      <c r="R404" s="102" t="n"/>
      <c r="S404" s="102" t="n"/>
      <c r="T404" s="102" t="n"/>
      <c r="U404" s="102" t="n"/>
      <c r="V404" s="102" t="n"/>
      <c r="W404" s="102" t="n"/>
      <c r="X404" s="102" t="n"/>
      <c r="Y404" s="102" t="n"/>
    </row>
    <row r="405" hidden="1" ht="35" customHeight="1" s="204" thickBot="1">
      <c r="A405" s="175" t="inlineStr">
        <is>
          <t>Bank Btpn Tbk - USD - Utang bank, nilai dalam mata uang asing</t>
        </is>
      </c>
      <c r="B405" s="164" t="n"/>
      <c r="C405" s="102" t="n">
        <v/>
      </c>
      <c r="D405" s="102" t="n">
        <v/>
      </c>
      <c r="E405" s="102" t="n">
        <v/>
      </c>
      <c r="F405" s="102" t="n">
        <v/>
      </c>
      <c r="G405" s="102" t="n">
        <v/>
      </c>
      <c r="H405" s="102" t="n">
        <v/>
      </c>
      <c r="I405" s="102" t="n">
        <v/>
      </c>
      <c r="J405" s="102" t="n"/>
      <c r="K405" s="102" t="n"/>
      <c r="L405" s="102" t="n"/>
      <c r="M405" s="102" t="n"/>
      <c r="N405" s="102" t="n"/>
      <c r="O405" s="102" t="n"/>
      <c r="P405" s="102" t="n"/>
      <c r="Q405" s="102" t="n"/>
      <c r="R405" s="102" t="n"/>
      <c r="S405" s="102" t="n"/>
      <c r="T405" s="102" t="n"/>
      <c r="U405" s="102" t="n"/>
      <c r="V405" s="102" t="n"/>
      <c r="W405" s="102" t="n"/>
      <c r="X405" s="102" t="n"/>
      <c r="Y405" s="102" t="n"/>
    </row>
    <row r="406" hidden="1" ht="35" customHeight="1" s="204" thickBot="1">
      <c r="A406" s="175" t="inlineStr">
        <is>
          <t>Bank Btpn Tbk - USD - Jumlah utang bank, kotor</t>
        </is>
      </c>
      <c r="B406" s="164" t="n"/>
      <c r="C406" s="102" t="n">
        <v/>
      </c>
      <c r="D406" s="102" t="n">
        <v/>
      </c>
      <c r="E406" s="102" t="n">
        <v/>
      </c>
      <c r="F406" s="102" t="n">
        <v/>
      </c>
      <c r="G406" s="102" t="n">
        <v/>
      </c>
      <c r="H406" s="102" t="n">
        <v/>
      </c>
      <c r="I406" s="102" t="n">
        <v/>
      </c>
      <c r="J406" s="102" t="n"/>
      <c r="K406" s="102" t="n"/>
      <c r="L406" s="102" t="n"/>
      <c r="M406" s="102" t="n"/>
      <c r="N406" s="102" t="n"/>
      <c r="O406" s="102" t="n"/>
      <c r="P406" s="102" t="n"/>
      <c r="Q406" s="102" t="n"/>
      <c r="R406" s="102" t="n"/>
      <c r="S406" s="102" t="n"/>
      <c r="T406" s="102" t="n"/>
      <c r="U406" s="102" t="n"/>
      <c r="V406" s="102" t="n"/>
      <c r="W406" s="102" t="n"/>
      <c r="X406" s="102" t="n"/>
      <c r="Y406" s="102" t="n"/>
    </row>
    <row r="407" hidden="1" ht="52" customHeight="1" s="204" thickBot="1">
      <c r="A407" s="175" t="inlineStr">
        <is>
          <t>Bank Btpn Tbk - Mata uang lainnya - Utang bank, nilai dalam mata uang asing</t>
        </is>
      </c>
      <c r="B407" s="164" t="n"/>
      <c r="C407" s="102" t="n">
        <v/>
      </c>
      <c r="D407" s="102" t="n">
        <v/>
      </c>
      <c r="E407" s="102" t="n">
        <v/>
      </c>
      <c r="F407" s="102" t="n">
        <v/>
      </c>
      <c r="G407" s="102" t="n">
        <v/>
      </c>
      <c r="H407" s="102" t="n">
        <v/>
      </c>
      <c r="I407" s="102" t="n">
        <v/>
      </c>
      <c r="J407" s="102" t="n"/>
      <c r="K407" s="102" t="n"/>
      <c r="L407" s="102" t="n"/>
      <c r="M407" s="102" t="n"/>
      <c r="N407" s="102" t="n"/>
      <c r="O407" s="102" t="n"/>
      <c r="P407" s="102" t="n"/>
      <c r="Q407" s="102" t="n"/>
      <c r="R407" s="102" t="n"/>
      <c r="S407" s="102" t="n"/>
      <c r="T407" s="102" t="n"/>
      <c r="U407" s="102" t="n"/>
      <c r="V407" s="102" t="n"/>
      <c r="W407" s="102" t="n"/>
      <c r="X407" s="102" t="n"/>
      <c r="Y407" s="102" t="n"/>
    </row>
    <row r="408" hidden="1" ht="35" customHeight="1" s="204" thickBot="1">
      <c r="A408" s="175" t="inlineStr">
        <is>
          <t>Bank Btpn Tbk - Mata uang lainnya - Jumlah utang bank, kotor</t>
        </is>
      </c>
      <c r="B408" s="164" t="n"/>
      <c r="C408" s="102" t="n">
        <v/>
      </c>
      <c r="D408" s="102" t="n">
        <v/>
      </c>
      <c r="E408" s="102" t="n">
        <v/>
      </c>
      <c r="F408" s="102" t="n">
        <v/>
      </c>
      <c r="G408" s="102" t="n">
        <v/>
      </c>
      <c r="H408" s="102" t="n">
        <v/>
      </c>
      <c r="I408" s="102" t="n">
        <v/>
      </c>
      <c r="J408" s="102" t="n"/>
      <c r="K408" s="102" t="n"/>
      <c r="L408" s="102" t="n"/>
      <c r="M408" s="102" t="n"/>
      <c r="N408" s="102" t="n"/>
      <c r="O408" s="102" t="n"/>
      <c r="P408" s="102" t="n"/>
      <c r="Q408" s="102" t="n"/>
      <c r="R408" s="102" t="n"/>
      <c r="S408" s="102" t="n"/>
      <c r="T408" s="102" t="n"/>
      <c r="U408" s="102" t="n"/>
      <c r="V408" s="102" t="n"/>
      <c r="W408" s="102" t="n"/>
      <c r="X408" s="102" t="n"/>
      <c r="Y408" s="102" t="n"/>
    </row>
    <row r="409" ht="35" customFormat="1" customHeight="1" s="163" thickBot="1">
      <c r="A409" s="166" t="inlineStr">
        <is>
          <t>Bank Btpn Tbk - Total - Jumlah utang bank, kotor</t>
        </is>
      </c>
      <c r="B409" s="164" t="n"/>
      <c r="C409" s="104" t="n">
        <v/>
      </c>
      <c r="D409" s="104" t="n">
        <v/>
      </c>
      <c r="E409" s="104" t="n">
        <v/>
      </c>
      <c r="F409" s="104" t="n">
        <v/>
      </c>
      <c r="G409" s="104" t="n">
        <v/>
      </c>
      <c r="H409" s="104" t="n">
        <v/>
      </c>
      <c r="I409" s="104" t="n">
        <v/>
      </c>
      <c r="J409" s="104" t="n"/>
      <c r="K409" s="104" t="n"/>
      <c r="L409" s="104" t="n"/>
      <c r="M409" s="104" t="n"/>
      <c r="N409" s="104" t="n"/>
      <c r="O409" s="104" t="n"/>
      <c r="P409" s="104" t="n"/>
      <c r="Q409" s="104" t="n"/>
      <c r="R409" s="104" t="n"/>
      <c r="S409" s="104" t="n"/>
      <c r="T409" s="104" t="n"/>
      <c r="U409" s="104" t="n"/>
      <c r="V409" s="104" t="n"/>
      <c r="W409" s="104" t="n"/>
      <c r="X409" s="104" t="n"/>
      <c r="Y409" s="104" t="n"/>
    </row>
    <row r="410" hidden="1" ht="52" customHeight="1" s="204" thickBot="1">
      <c r="A410" s="175" t="inlineStr">
        <is>
          <t>Bank Tabungan Negara (Persero) Tbk - IDR - Utang bank, nilai dalam mata uang asing</t>
        </is>
      </c>
      <c r="B410" s="164" t="n"/>
      <c r="C410" s="102" t="n">
        <v/>
      </c>
      <c r="D410" s="102" t="n">
        <v/>
      </c>
      <c r="E410" s="102" t="n">
        <v/>
      </c>
      <c r="F410" s="102" t="n">
        <v/>
      </c>
      <c r="G410" s="102" t="n">
        <v/>
      </c>
      <c r="H410" s="102" t="n">
        <v/>
      </c>
      <c r="I410" s="102" t="n">
        <v/>
      </c>
      <c r="J410" s="102" t="n"/>
      <c r="K410" s="102" t="n"/>
      <c r="L410" s="102" t="n"/>
      <c r="M410" s="102" t="n"/>
      <c r="N410" s="102" t="n"/>
      <c r="O410" s="102" t="n"/>
      <c r="P410" s="102" t="n"/>
      <c r="Q410" s="102" t="n"/>
      <c r="R410" s="102" t="n"/>
      <c r="S410" s="102" t="n"/>
      <c r="T410" s="102" t="n"/>
      <c r="U410" s="102" t="n"/>
      <c r="V410" s="102" t="n"/>
      <c r="W410" s="102" t="n"/>
      <c r="X410" s="102" t="n"/>
      <c r="Y410" s="102" t="n"/>
    </row>
    <row r="411" hidden="1" ht="35" customHeight="1" s="204" thickBot="1">
      <c r="A411" s="175" t="inlineStr">
        <is>
          <t>Bank Tabungan Negara (Persero) Tbk - IDR - Jumlah utang bank, kotor</t>
        </is>
      </c>
      <c r="B411" s="164" t="n"/>
      <c r="C411" s="102" t="n">
        <v/>
      </c>
      <c r="D411" s="102" t="n">
        <v/>
      </c>
      <c r="E411" s="102" t="n">
        <v/>
      </c>
      <c r="F411" s="102" t="n">
        <v/>
      </c>
      <c r="G411" s="102" t="n">
        <v/>
      </c>
      <c r="H411" s="102" t="n">
        <v/>
      </c>
      <c r="I411" s="102" t="n">
        <v/>
      </c>
      <c r="J411" s="102" t="n"/>
      <c r="K411" s="102" t="n"/>
      <c r="L411" s="102" t="n"/>
      <c r="M411" s="102" t="n"/>
      <c r="N411" s="102" t="n"/>
      <c r="O411" s="102" t="n"/>
      <c r="P411" s="102" t="n"/>
      <c r="Q411" s="102" t="n"/>
      <c r="R411" s="102" t="n"/>
      <c r="S411" s="102" t="n"/>
      <c r="T411" s="102" t="n"/>
      <c r="U411" s="102" t="n"/>
      <c r="V411" s="102" t="n"/>
      <c r="W411" s="102" t="n"/>
      <c r="X411" s="102" t="n"/>
      <c r="Y411" s="102" t="n"/>
    </row>
    <row r="412" hidden="1" ht="52" customHeight="1" s="204" thickBot="1">
      <c r="A412" s="175" t="inlineStr">
        <is>
          <t>Bank Tabungan Negara (Persero) Tbk - AUD - Utang bank, nilai dalam mata uang asing</t>
        </is>
      </c>
      <c r="B412" s="164" t="n"/>
      <c r="C412" s="102" t="n">
        <v/>
      </c>
      <c r="D412" s="102" t="n">
        <v/>
      </c>
      <c r="E412" s="102" t="n">
        <v/>
      </c>
      <c r="F412" s="102" t="n">
        <v/>
      </c>
      <c r="G412" s="102" t="n">
        <v/>
      </c>
      <c r="H412" s="102" t="n">
        <v/>
      </c>
      <c r="I412" s="102" t="n">
        <v/>
      </c>
      <c r="J412" s="102" t="n"/>
      <c r="K412" s="102" t="n"/>
      <c r="L412" s="102" t="n"/>
      <c r="M412" s="102" t="n"/>
      <c r="N412" s="102" t="n"/>
      <c r="O412" s="102" t="n"/>
      <c r="P412" s="102" t="n"/>
      <c r="Q412" s="102" t="n"/>
      <c r="R412" s="102" t="n"/>
      <c r="S412" s="102" t="n"/>
      <c r="T412" s="102" t="n"/>
      <c r="U412" s="102" t="n"/>
      <c r="V412" s="102" t="n"/>
      <c r="W412" s="102" t="n"/>
      <c r="X412" s="102" t="n"/>
      <c r="Y412" s="102" t="n"/>
    </row>
    <row r="413" hidden="1" ht="35" customHeight="1" s="204" thickBot="1">
      <c r="A413" s="175" t="inlineStr">
        <is>
          <t>Bank Tabungan Negara (Persero) Tbk - AUD - Jumlah utang bank, kotor</t>
        </is>
      </c>
      <c r="B413" s="164" t="n"/>
      <c r="C413" s="102" t="n">
        <v/>
      </c>
      <c r="D413" s="102" t="n">
        <v/>
      </c>
      <c r="E413" s="102" t="n">
        <v/>
      </c>
      <c r="F413" s="102" t="n">
        <v/>
      </c>
      <c r="G413" s="102" t="n">
        <v/>
      </c>
      <c r="H413" s="102" t="n">
        <v/>
      </c>
      <c r="I413" s="102" t="n">
        <v/>
      </c>
      <c r="J413" s="102" t="n"/>
      <c r="K413" s="102" t="n"/>
      <c r="L413" s="102" t="n"/>
      <c r="M413" s="102" t="n"/>
      <c r="N413" s="102" t="n"/>
      <c r="O413" s="102" t="n"/>
      <c r="P413" s="102" t="n"/>
      <c r="Q413" s="102" t="n"/>
      <c r="R413" s="102" t="n"/>
      <c r="S413" s="102" t="n"/>
      <c r="T413" s="102" t="n"/>
      <c r="U413" s="102" t="n"/>
      <c r="V413" s="102" t="n"/>
      <c r="W413" s="102" t="n"/>
      <c r="X413" s="102" t="n"/>
      <c r="Y413" s="102" t="n"/>
    </row>
    <row r="414" hidden="1" ht="52" customHeight="1" s="204" thickBot="1">
      <c r="A414" s="175" t="inlineStr">
        <is>
          <t>Bank Tabungan Negara (Persero) Tbk - CAD - Utang bank, nilai dalam mata uang asing</t>
        </is>
      </c>
      <c r="B414" s="164" t="n"/>
      <c r="C414" s="102" t="n">
        <v/>
      </c>
      <c r="D414" s="102" t="n">
        <v/>
      </c>
      <c r="E414" s="102" t="n">
        <v/>
      </c>
      <c r="F414" s="102" t="n">
        <v/>
      </c>
      <c r="G414" s="102" t="n">
        <v/>
      </c>
      <c r="H414" s="102" t="n">
        <v/>
      </c>
      <c r="I414" s="102" t="n">
        <v/>
      </c>
      <c r="J414" s="102" t="n"/>
      <c r="K414" s="102" t="n"/>
      <c r="L414" s="102" t="n"/>
      <c r="M414" s="102" t="n"/>
      <c r="N414" s="102" t="n"/>
      <c r="O414" s="102" t="n"/>
      <c r="P414" s="102" t="n"/>
      <c r="Q414" s="102" t="n"/>
      <c r="R414" s="102" t="n"/>
      <c r="S414" s="102" t="n"/>
      <c r="T414" s="102" t="n"/>
      <c r="U414" s="102" t="n"/>
      <c r="V414" s="102" t="n"/>
      <c r="W414" s="102" t="n"/>
      <c r="X414" s="102" t="n"/>
      <c r="Y414" s="102" t="n"/>
    </row>
    <row r="415" hidden="1" ht="35" customHeight="1" s="204" thickBot="1">
      <c r="A415" s="175" t="inlineStr">
        <is>
          <t>Bank Tabungan Negara (Persero) Tbk - CAD - Jumlah utang bank, kotor</t>
        </is>
      </c>
      <c r="B415" s="164" t="n"/>
      <c r="C415" s="102" t="n">
        <v/>
      </c>
      <c r="D415" s="102" t="n">
        <v/>
      </c>
      <c r="E415" s="102" t="n">
        <v/>
      </c>
      <c r="F415" s="102" t="n">
        <v/>
      </c>
      <c r="G415" s="102" t="n">
        <v/>
      </c>
      <c r="H415" s="102" t="n">
        <v/>
      </c>
      <c r="I415" s="102" t="n">
        <v/>
      </c>
      <c r="J415" s="102" t="n"/>
      <c r="K415" s="102" t="n"/>
      <c r="L415" s="102" t="n"/>
      <c r="M415" s="102" t="n"/>
      <c r="N415" s="102" t="n"/>
      <c r="O415" s="102" t="n"/>
      <c r="P415" s="102" t="n"/>
      <c r="Q415" s="102" t="n"/>
      <c r="R415" s="102" t="n"/>
      <c r="S415" s="102" t="n"/>
      <c r="T415" s="102" t="n"/>
      <c r="U415" s="102" t="n"/>
      <c r="V415" s="102" t="n"/>
      <c r="W415" s="102" t="n"/>
      <c r="X415" s="102" t="n"/>
      <c r="Y415" s="102" t="n"/>
    </row>
    <row r="416" hidden="1" ht="52" customHeight="1" s="204" thickBot="1">
      <c r="A416" s="175" t="inlineStr">
        <is>
          <t>Bank Tabungan Negara (Persero) Tbk - CNY - Utang bank, nilai dalam mata uang asing</t>
        </is>
      </c>
      <c r="B416" s="164" t="n"/>
      <c r="C416" s="102" t="n">
        <v/>
      </c>
      <c r="D416" s="102" t="n">
        <v/>
      </c>
      <c r="E416" s="102" t="n">
        <v/>
      </c>
      <c r="F416" s="102" t="n">
        <v/>
      </c>
      <c r="G416" s="102" t="n">
        <v/>
      </c>
      <c r="H416" s="102" t="n">
        <v/>
      </c>
      <c r="I416" s="102" t="n">
        <v/>
      </c>
      <c r="J416" s="102" t="n"/>
      <c r="K416" s="102" t="n"/>
      <c r="L416" s="102" t="n"/>
      <c r="M416" s="102" t="n"/>
      <c r="N416" s="102" t="n"/>
      <c r="O416" s="102" t="n"/>
      <c r="P416" s="102" t="n"/>
      <c r="Q416" s="102" t="n"/>
      <c r="R416" s="102" t="n"/>
      <c r="S416" s="102" t="n"/>
      <c r="T416" s="102" t="n"/>
      <c r="U416" s="102" t="n"/>
      <c r="V416" s="102" t="n"/>
      <c r="W416" s="102" t="n"/>
      <c r="X416" s="102" t="n"/>
      <c r="Y416" s="102" t="n"/>
    </row>
    <row r="417" hidden="1" ht="35" customHeight="1" s="204" thickBot="1">
      <c r="A417" s="175" t="inlineStr">
        <is>
          <t>Bank Tabungan Negara (Persero) Tbk - CNY - Jumlah utang bank, kotor</t>
        </is>
      </c>
      <c r="B417" s="164" t="n"/>
      <c r="C417" s="102" t="n">
        <v/>
      </c>
      <c r="D417" s="102" t="n">
        <v/>
      </c>
      <c r="E417" s="102" t="n">
        <v/>
      </c>
      <c r="F417" s="102" t="n">
        <v/>
      </c>
      <c r="G417" s="102" t="n">
        <v/>
      </c>
      <c r="H417" s="102" t="n">
        <v/>
      </c>
      <c r="I417" s="102" t="n">
        <v/>
      </c>
      <c r="J417" s="102" t="n"/>
      <c r="K417" s="102" t="n"/>
      <c r="L417" s="102" t="n"/>
      <c r="M417" s="102" t="n"/>
      <c r="N417" s="102" t="n"/>
      <c r="O417" s="102" t="n"/>
      <c r="P417" s="102" t="n"/>
      <c r="Q417" s="102" t="n"/>
      <c r="R417" s="102" t="n"/>
      <c r="S417" s="102" t="n"/>
      <c r="T417" s="102" t="n"/>
      <c r="U417" s="102" t="n"/>
      <c r="V417" s="102" t="n"/>
      <c r="W417" s="102" t="n"/>
      <c r="X417" s="102" t="n"/>
      <c r="Y417" s="102" t="n"/>
    </row>
    <row r="418" hidden="1" ht="52" customHeight="1" s="204" thickBot="1">
      <c r="A418" s="175" t="inlineStr">
        <is>
          <t>Bank Tabungan Negara (Persero) Tbk - EUR - Utang bank, nilai dalam mata uang asing</t>
        </is>
      </c>
      <c r="B418" s="164" t="n"/>
      <c r="C418" s="102" t="n">
        <v/>
      </c>
      <c r="D418" s="102" t="n">
        <v/>
      </c>
      <c r="E418" s="102" t="n">
        <v/>
      </c>
      <c r="F418" s="102" t="n">
        <v/>
      </c>
      <c r="G418" s="102" t="n">
        <v/>
      </c>
      <c r="H418" s="102" t="n">
        <v/>
      </c>
      <c r="I418" s="102" t="n">
        <v/>
      </c>
      <c r="J418" s="102" t="n"/>
      <c r="K418" s="102" t="n"/>
      <c r="L418" s="102" t="n"/>
      <c r="M418" s="102" t="n"/>
      <c r="N418" s="102" t="n"/>
      <c r="O418" s="102" t="n"/>
      <c r="P418" s="102" t="n"/>
      <c r="Q418" s="102" t="n"/>
      <c r="R418" s="102" t="n"/>
      <c r="S418" s="102" t="n"/>
      <c r="T418" s="102" t="n"/>
      <c r="U418" s="102" t="n"/>
      <c r="V418" s="102" t="n"/>
      <c r="W418" s="102" t="n"/>
      <c r="X418" s="102" t="n"/>
      <c r="Y418" s="102" t="n"/>
    </row>
    <row r="419" hidden="1" ht="35" customHeight="1" s="204" thickBot="1">
      <c r="A419" s="175" t="inlineStr">
        <is>
          <t>Bank Tabungan Negara (Persero) Tbk - EUR - Jumlah utang bank, kotor</t>
        </is>
      </c>
      <c r="B419" s="164" t="n"/>
      <c r="C419" s="102" t="n">
        <v/>
      </c>
      <c r="D419" s="102" t="n">
        <v/>
      </c>
      <c r="E419" s="102" t="n">
        <v/>
      </c>
      <c r="F419" s="102" t="n">
        <v/>
      </c>
      <c r="G419" s="102" t="n">
        <v/>
      </c>
      <c r="H419" s="102" t="n">
        <v/>
      </c>
      <c r="I419" s="102" t="n">
        <v/>
      </c>
      <c r="J419" s="102" t="n"/>
      <c r="K419" s="102" t="n"/>
      <c r="L419" s="102" t="n"/>
      <c r="M419" s="102" t="n"/>
      <c r="N419" s="102" t="n"/>
      <c r="O419" s="102" t="n"/>
      <c r="P419" s="102" t="n"/>
      <c r="Q419" s="102" t="n"/>
      <c r="R419" s="102" t="n"/>
      <c r="S419" s="102" t="n"/>
      <c r="T419" s="102" t="n"/>
      <c r="U419" s="102" t="n"/>
      <c r="V419" s="102" t="n"/>
      <c r="W419" s="102" t="n"/>
      <c r="X419" s="102" t="n"/>
      <c r="Y419" s="102" t="n"/>
    </row>
    <row r="420" hidden="1" ht="52" customHeight="1" s="204" thickBot="1">
      <c r="A420" s="175" t="inlineStr">
        <is>
          <t>Bank Tabungan Negara (Persero) Tbk - HKD - Utang bank, nilai dalam mata uang asing</t>
        </is>
      </c>
      <c r="B420" s="164" t="n"/>
      <c r="C420" s="102" t="n">
        <v/>
      </c>
      <c r="D420" s="102" t="n">
        <v/>
      </c>
      <c r="E420" s="102" t="n">
        <v/>
      </c>
      <c r="F420" s="102" t="n">
        <v/>
      </c>
      <c r="G420" s="102" t="n">
        <v/>
      </c>
      <c r="H420" s="102" t="n">
        <v/>
      </c>
      <c r="I420" s="102" t="n">
        <v/>
      </c>
      <c r="J420" s="102" t="n"/>
      <c r="K420" s="102" t="n"/>
      <c r="L420" s="102" t="n"/>
      <c r="M420" s="102" t="n"/>
      <c r="N420" s="102" t="n"/>
      <c r="O420" s="102" t="n"/>
      <c r="P420" s="102" t="n"/>
      <c r="Q420" s="102" t="n"/>
      <c r="R420" s="102" t="n"/>
      <c r="S420" s="102" t="n"/>
      <c r="T420" s="102" t="n"/>
      <c r="U420" s="102" t="n"/>
      <c r="V420" s="102" t="n"/>
      <c r="W420" s="102" t="n"/>
      <c r="X420" s="102" t="n"/>
      <c r="Y420" s="102" t="n"/>
    </row>
    <row r="421" hidden="1" ht="35" customHeight="1" s="204" thickBot="1">
      <c r="A421" s="175" t="inlineStr">
        <is>
          <t>Bank Tabungan Negara (Persero) Tbk - HKD - Jumlah utang bank, kotor</t>
        </is>
      </c>
      <c r="B421" s="164" t="n"/>
      <c r="C421" s="102" t="n">
        <v/>
      </c>
      <c r="D421" s="102" t="n">
        <v/>
      </c>
      <c r="E421" s="102" t="n">
        <v/>
      </c>
      <c r="F421" s="102" t="n">
        <v/>
      </c>
      <c r="G421" s="102" t="n">
        <v/>
      </c>
      <c r="H421" s="102" t="n">
        <v/>
      </c>
      <c r="I421" s="102" t="n">
        <v/>
      </c>
      <c r="J421" s="102" t="n"/>
      <c r="K421" s="102" t="n"/>
      <c r="L421" s="102" t="n"/>
      <c r="M421" s="102" t="n"/>
      <c r="N421" s="102" t="n"/>
      <c r="O421" s="102" t="n"/>
      <c r="P421" s="102" t="n"/>
      <c r="Q421" s="102" t="n"/>
      <c r="R421" s="102" t="n"/>
      <c r="S421" s="102" t="n"/>
      <c r="T421" s="102" t="n"/>
      <c r="U421" s="102" t="n"/>
      <c r="V421" s="102" t="n"/>
      <c r="W421" s="102" t="n"/>
      <c r="X421" s="102" t="n"/>
      <c r="Y421" s="102" t="n"/>
    </row>
    <row r="422" hidden="1" ht="52" customHeight="1" s="204" thickBot="1">
      <c r="A422" s="175" t="inlineStr">
        <is>
          <t>Bank Tabungan Negara (Persero) Tbk - GBP - Utang bank, nilai dalam mata uang asing</t>
        </is>
      </c>
      <c r="B422" s="164" t="n"/>
      <c r="C422" s="102" t="n">
        <v/>
      </c>
      <c r="D422" s="102" t="n">
        <v/>
      </c>
      <c r="E422" s="102" t="n">
        <v/>
      </c>
      <c r="F422" s="102" t="n">
        <v/>
      </c>
      <c r="G422" s="102" t="n">
        <v/>
      </c>
      <c r="H422" s="102" t="n">
        <v/>
      </c>
      <c r="I422" s="102" t="n">
        <v/>
      </c>
      <c r="J422" s="102" t="n"/>
      <c r="K422" s="102" t="n"/>
      <c r="L422" s="102" t="n"/>
      <c r="M422" s="102" t="n"/>
      <c r="N422" s="102" t="n"/>
      <c r="O422" s="102" t="n"/>
      <c r="P422" s="102" t="n"/>
      <c r="Q422" s="102" t="n"/>
      <c r="R422" s="102" t="n"/>
      <c r="S422" s="102" t="n"/>
      <c r="T422" s="102" t="n"/>
      <c r="U422" s="102" t="n"/>
      <c r="V422" s="102" t="n"/>
      <c r="W422" s="102" t="n"/>
      <c r="X422" s="102" t="n"/>
      <c r="Y422" s="102" t="n"/>
    </row>
    <row r="423" hidden="1" ht="35" customHeight="1" s="204" thickBot="1">
      <c r="A423" s="175" t="inlineStr">
        <is>
          <t>Bank Tabungan Negara (Persero) Tbk - GBP - Jumlah utang bank, kotor</t>
        </is>
      </c>
      <c r="B423" s="164" t="n"/>
      <c r="C423" s="102" t="n">
        <v/>
      </c>
      <c r="D423" s="102" t="n">
        <v/>
      </c>
      <c r="E423" s="102" t="n">
        <v/>
      </c>
      <c r="F423" s="102" t="n">
        <v/>
      </c>
      <c r="G423" s="102" t="n">
        <v/>
      </c>
      <c r="H423" s="102" t="n">
        <v/>
      </c>
      <c r="I423" s="102" t="n">
        <v/>
      </c>
      <c r="J423" s="102" t="n"/>
      <c r="K423" s="102" t="n"/>
      <c r="L423" s="102" t="n"/>
      <c r="M423" s="102" t="n"/>
      <c r="N423" s="102" t="n"/>
      <c r="O423" s="102" t="n"/>
      <c r="P423" s="102" t="n"/>
      <c r="Q423" s="102" t="n"/>
      <c r="R423" s="102" t="n"/>
      <c r="S423" s="102" t="n"/>
      <c r="T423" s="102" t="n"/>
      <c r="U423" s="102" t="n"/>
      <c r="V423" s="102" t="n"/>
      <c r="W423" s="102" t="n"/>
      <c r="X423" s="102" t="n"/>
      <c r="Y423" s="102" t="n"/>
    </row>
    <row r="424" hidden="1" ht="52" customHeight="1" s="204" thickBot="1">
      <c r="A424" s="175" t="inlineStr">
        <is>
          <t>Bank Tabungan Negara (Persero) Tbk - JPY - Utang bank, nilai dalam mata uang asing</t>
        </is>
      </c>
      <c r="B424" s="164" t="n"/>
      <c r="C424" s="102" t="n">
        <v/>
      </c>
      <c r="D424" s="102" t="n">
        <v/>
      </c>
      <c r="E424" s="102" t="n">
        <v/>
      </c>
      <c r="F424" s="102" t="n">
        <v/>
      </c>
      <c r="G424" s="102" t="n">
        <v/>
      </c>
      <c r="H424" s="102" t="n">
        <v/>
      </c>
      <c r="I424" s="102" t="n">
        <v/>
      </c>
      <c r="J424" s="102" t="n"/>
      <c r="K424" s="102" t="n"/>
      <c r="L424" s="102" t="n"/>
      <c r="M424" s="102" t="n"/>
      <c r="N424" s="102" t="n"/>
      <c r="O424" s="102" t="n"/>
      <c r="P424" s="102" t="n"/>
      <c r="Q424" s="102" t="n"/>
      <c r="R424" s="102" t="n"/>
      <c r="S424" s="102" t="n"/>
      <c r="T424" s="102" t="n"/>
      <c r="U424" s="102" t="n"/>
      <c r="V424" s="102" t="n"/>
      <c r="W424" s="102" t="n"/>
      <c r="X424" s="102" t="n"/>
      <c r="Y424" s="102" t="n"/>
    </row>
    <row r="425" hidden="1" ht="35" customHeight="1" s="204" thickBot="1">
      <c r="A425" s="175" t="inlineStr">
        <is>
          <t>Bank Tabungan Negara (Persero) Tbk - JPY - Jumlah utang bank, kotor</t>
        </is>
      </c>
      <c r="B425" s="164" t="n"/>
      <c r="C425" s="102" t="n">
        <v/>
      </c>
      <c r="D425" s="102" t="n">
        <v/>
      </c>
      <c r="E425" s="102" t="n">
        <v/>
      </c>
      <c r="F425" s="102" t="n">
        <v/>
      </c>
      <c r="G425" s="102" t="n">
        <v/>
      </c>
      <c r="H425" s="102" t="n">
        <v/>
      </c>
      <c r="I425" s="102" t="n">
        <v/>
      </c>
      <c r="J425" s="102" t="n"/>
      <c r="K425" s="102" t="n"/>
      <c r="L425" s="102" t="n"/>
      <c r="M425" s="102" t="n"/>
      <c r="N425" s="102" t="n"/>
      <c r="O425" s="102" t="n"/>
      <c r="P425" s="102" t="n"/>
      <c r="Q425" s="102" t="n"/>
      <c r="R425" s="102" t="n"/>
      <c r="S425" s="102" t="n"/>
      <c r="T425" s="102" t="n"/>
      <c r="U425" s="102" t="n"/>
      <c r="V425" s="102" t="n"/>
      <c r="W425" s="102" t="n"/>
      <c r="X425" s="102" t="n"/>
      <c r="Y425" s="102" t="n"/>
    </row>
    <row r="426" hidden="1" ht="52" customHeight="1" s="204" thickBot="1">
      <c r="A426" s="175" t="inlineStr">
        <is>
          <t>Bank Tabungan Negara (Persero) Tbk - SGD - Utang bank, nilai dalam mata uang asing</t>
        </is>
      </c>
      <c r="B426" s="164" t="n"/>
      <c r="C426" s="102" t="n">
        <v/>
      </c>
      <c r="D426" s="102" t="n">
        <v/>
      </c>
      <c r="E426" s="102" t="n">
        <v/>
      </c>
      <c r="F426" s="102" t="n">
        <v/>
      </c>
      <c r="G426" s="102" t="n">
        <v/>
      </c>
      <c r="H426" s="102" t="n">
        <v/>
      </c>
      <c r="I426" s="102" t="n">
        <v/>
      </c>
      <c r="J426" s="102" t="n"/>
      <c r="K426" s="102" t="n"/>
      <c r="L426" s="102" t="n"/>
      <c r="M426" s="102" t="n"/>
      <c r="N426" s="102" t="n"/>
      <c r="O426" s="102" t="n"/>
      <c r="P426" s="102" t="n"/>
      <c r="Q426" s="102" t="n"/>
      <c r="R426" s="102" t="n"/>
      <c r="S426" s="102" t="n"/>
      <c r="T426" s="102" t="n"/>
      <c r="U426" s="102" t="n"/>
      <c r="V426" s="102" t="n"/>
      <c r="W426" s="102" t="n"/>
      <c r="X426" s="102" t="n"/>
      <c r="Y426" s="102" t="n"/>
    </row>
    <row r="427" hidden="1" ht="35" customHeight="1" s="204" thickBot="1">
      <c r="A427" s="175" t="inlineStr">
        <is>
          <t>Bank Tabungan Negara (Persero) Tbk - SGD - Jumlah utang bank, kotor</t>
        </is>
      </c>
      <c r="B427" s="164" t="n"/>
      <c r="C427" s="102" t="n">
        <v/>
      </c>
      <c r="D427" s="102" t="n">
        <v/>
      </c>
      <c r="E427" s="102" t="n">
        <v/>
      </c>
      <c r="F427" s="102" t="n">
        <v/>
      </c>
      <c r="G427" s="102" t="n">
        <v/>
      </c>
      <c r="H427" s="102" t="n">
        <v/>
      </c>
      <c r="I427" s="102" t="n">
        <v/>
      </c>
      <c r="J427" s="102" t="n"/>
      <c r="K427" s="102" t="n"/>
      <c r="L427" s="102" t="n"/>
      <c r="M427" s="102" t="n"/>
      <c r="N427" s="102" t="n"/>
      <c r="O427" s="102" t="n"/>
      <c r="P427" s="102" t="n"/>
      <c r="Q427" s="102" t="n"/>
      <c r="R427" s="102" t="n"/>
      <c r="S427" s="102" t="n"/>
      <c r="T427" s="102" t="n"/>
      <c r="U427" s="102" t="n"/>
      <c r="V427" s="102" t="n"/>
      <c r="W427" s="102" t="n"/>
      <c r="X427" s="102" t="n"/>
      <c r="Y427" s="102" t="n"/>
    </row>
    <row r="428" hidden="1" ht="52" customHeight="1" s="204" thickBot="1">
      <c r="A428" s="175" t="inlineStr">
        <is>
          <t>Bank Tabungan Negara (Persero) Tbk - THB - Utang bank, nilai dalam mata uang asing</t>
        </is>
      </c>
      <c r="B428" s="164" t="n"/>
      <c r="C428" s="102" t="n">
        <v/>
      </c>
      <c r="D428" s="102" t="n">
        <v/>
      </c>
      <c r="E428" s="102" t="n">
        <v/>
      </c>
      <c r="F428" s="102" t="n">
        <v/>
      </c>
      <c r="G428" s="102" t="n">
        <v/>
      </c>
      <c r="H428" s="102" t="n">
        <v/>
      </c>
      <c r="I428" s="102" t="n">
        <v/>
      </c>
      <c r="J428" s="102" t="n"/>
      <c r="K428" s="102" t="n"/>
      <c r="L428" s="102" t="n"/>
      <c r="M428" s="102" t="n"/>
      <c r="N428" s="102" t="n"/>
      <c r="O428" s="102" t="n"/>
      <c r="P428" s="102" t="n"/>
      <c r="Q428" s="102" t="n"/>
      <c r="R428" s="102" t="n"/>
      <c r="S428" s="102" t="n"/>
      <c r="T428" s="102" t="n"/>
      <c r="U428" s="102" t="n"/>
      <c r="V428" s="102" t="n"/>
      <c r="W428" s="102" t="n"/>
      <c r="X428" s="102" t="n"/>
      <c r="Y428" s="102" t="n"/>
    </row>
    <row r="429" hidden="1" ht="35" customHeight="1" s="204" thickBot="1">
      <c r="A429" s="175" t="inlineStr">
        <is>
          <t>Bank Tabungan Negara (Persero) Tbk - THB - Jumlah utang bank, kotor</t>
        </is>
      </c>
      <c r="B429" s="164" t="n"/>
      <c r="C429" s="102" t="n">
        <v/>
      </c>
      <c r="D429" s="102" t="n">
        <v/>
      </c>
      <c r="E429" s="102" t="n">
        <v/>
      </c>
      <c r="F429" s="102" t="n">
        <v/>
      </c>
      <c r="G429" s="102" t="n">
        <v/>
      </c>
      <c r="H429" s="102" t="n">
        <v/>
      </c>
      <c r="I429" s="102" t="n">
        <v/>
      </c>
      <c r="J429" s="102" t="n"/>
      <c r="K429" s="102" t="n"/>
      <c r="L429" s="102" t="n"/>
      <c r="M429" s="102" t="n"/>
      <c r="N429" s="102" t="n"/>
      <c r="O429" s="102" t="n"/>
      <c r="P429" s="102" t="n"/>
      <c r="Q429" s="102" t="n"/>
      <c r="R429" s="102" t="n"/>
      <c r="S429" s="102" t="n"/>
      <c r="T429" s="102" t="n"/>
      <c r="U429" s="102" t="n"/>
      <c r="V429" s="102" t="n"/>
      <c r="W429" s="102" t="n"/>
      <c r="X429" s="102" t="n"/>
      <c r="Y429" s="102" t="n"/>
    </row>
    <row r="430" hidden="1" ht="52" customHeight="1" s="204" thickBot="1">
      <c r="A430" s="175" t="inlineStr">
        <is>
          <t>Bank Tabungan Negara (Persero) Tbk - USD - Utang bank, nilai dalam mata uang asing</t>
        </is>
      </c>
      <c r="B430" s="164" t="n"/>
      <c r="C430" s="102" t="n">
        <v/>
      </c>
      <c r="D430" s="102" t="n">
        <v/>
      </c>
      <c r="E430" s="102" t="n">
        <v/>
      </c>
      <c r="F430" s="102" t="n">
        <v/>
      </c>
      <c r="G430" s="102" t="n">
        <v/>
      </c>
      <c r="H430" s="102" t="n">
        <v/>
      </c>
      <c r="I430" s="102" t="n">
        <v/>
      </c>
      <c r="J430" s="102" t="n"/>
      <c r="K430" s="102" t="n"/>
      <c r="L430" s="102" t="n"/>
      <c r="M430" s="102" t="n"/>
      <c r="N430" s="102" t="n"/>
      <c r="O430" s="102" t="n"/>
      <c r="P430" s="102" t="n"/>
      <c r="Q430" s="102" t="n"/>
      <c r="R430" s="102" t="n"/>
      <c r="S430" s="102" t="n"/>
      <c r="T430" s="102" t="n"/>
      <c r="U430" s="102" t="n"/>
      <c r="V430" s="102" t="n"/>
      <c r="W430" s="102" t="n"/>
      <c r="X430" s="102" t="n"/>
      <c r="Y430" s="102" t="n"/>
    </row>
    <row r="431" hidden="1" ht="35" customHeight="1" s="204" thickBot="1">
      <c r="A431" s="175" t="inlineStr">
        <is>
          <t>Bank Tabungan Negara (Persero) Tbk - USD - Jumlah utang bank, kotor</t>
        </is>
      </c>
      <c r="B431" s="164" t="n"/>
      <c r="C431" s="102" t="n">
        <v/>
      </c>
      <c r="D431" s="102" t="n">
        <v/>
      </c>
      <c r="E431" s="102" t="n">
        <v/>
      </c>
      <c r="F431" s="102" t="n">
        <v/>
      </c>
      <c r="G431" s="102" t="n">
        <v/>
      </c>
      <c r="H431" s="102" t="n">
        <v/>
      </c>
      <c r="I431" s="102" t="n">
        <v/>
      </c>
      <c r="J431" s="102" t="n"/>
      <c r="K431" s="102" t="n"/>
      <c r="L431" s="102" t="n"/>
      <c r="M431" s="102" t="n"/>
      <c r="N431" s="102" t="n"/>
      <c r="O431" s="102" t="n"/>
      <c r="P431" s="102" t="n"/>
      <c r="Q431" s="102" t="n"/>
      <c r="R431" s="102" t="n"/>
      <c r="S431" s="102" t="n"/>
      <c r="T431" s="102" t="n"/>
      <c r="U431" s="102" t="n"/>
      <c r="V431" s="102" t="n"/>
      <c r="W431" s="102" t="n"/>
      <c r="X431" s="102" t="n"/>
      <c r="Y431" s="102" t="n"/>
    </row>
    <row r="432" hidden="1" ht="52" customHeight="1" s="204" thickBot="1">
      <c r="A432" s="175" t="inlineStr">
        <is>
          <t>Bank Tabungan Negara (Persero) Tbk - Mata uang lainnya - Utang bank, nilai dalam mata uang asing</t>
        </is>
      </c>
      <c r="B432" s="164" t="n"/>
      <c r="C432" s="102" t="n">
        <v/>
      </c>
      <c r="D432" s="102" t="n">
        <v/>
      </c>
      <c r="E432" s="102" t="n">
        <v/>
      </c>
      <c r="F432" s="102" t="n">
        <v/>
      </c>
      <c r="G432" s="102" t="n">
        <v/>
      </c>
      <c r="H432" s="102" t="n">
        <v/>
      </c>
      <c r="I432" s="102" t="n">
        <v/>
      </c>
      <c r="J432" s="102" t="n"/>
      <c r="K432" s="102" t="n"/>
      <c r="L432" s="102" t="n"/>
      <c r="M432" s="102" t="n"/>
      <c r="N432" s="102" t="n"/>
      <c r="O432" s="102" t="n"/>
      <c r="P432" s="102" t="n"/>
      <c r="Q432" s="102" t="n"/>
      <c r="R432" s="102" t="n"/>
      <c r="S432" s="102" t="n"/>
      <c r="T432" s="102" t="n"/>
      <c r="U432" s="102" t="n"/>
      <c r="V432" s="102" t="n"/>
      <c r="W432" s="102" t="n"/>
      <c r="X432" s="102" t="n"/>
      <c r="Y432" s="102" t="n"/>
    </row>
    <row r="433" hidden="1" ht="52" customHeight="1" s="204" thickBot="1">
      <c r="A433" s="175" t="inlineStr">
        <is>
          <t>Bank Tabungan Negara (Persero) Tbk - Mata uang lainnya - Jumlah utang bank, kotor</t>
        </is>
      </c>
      <c r="B433" s="164" t="n"/>
      <c r="C433" s="102" t="n">
        <v/>
      </c>
      <c r="D433" s="102" t="n">
        <v/>
      </c>
      <c r="E433" s="102" t="n">
        <v/>
      </c>
      <c r="F433" s="102" t="n">
        <v/>
      </c>
      <c r="G433" s="102" t="n">
        <v/>
      </c>
      <c r="H433" s="102" t="n">
        <v/>
      </c>
      <c r="I433" s="102" t="n">
        <v/>
      </c>
      <c r="J433" s="102" t="n"/>
      <c r="K433" s="102" t="n"/>
      <c r="L433" s="102" t="n"/>
      <c r="M433" s="102" t="n"/>
      <c r="N433" s="102" t="n"/>
      <c r="O433" s="102" t="n"/>
      <c r="P433" s="102" t="n"/>
      <c r="Q433" s="102" t="n"/>
      <c r="R433" s="102" t="n"/>
      <c r="S433" s="102" t="n"/>
      <c r="T433" s="102" t="n"/>
      <c r="U433" s="102" t="n"/>
      <c r="V433" s="102" t="n"/>
      <c r="W433" s="102" t="n"/>
      <c r="X433" s="102" t="n"/>
      <c r="Y433" s="102" t="n"/>
    </row>
    <row r="434" ht="52" customFormat="1" customHeight="1" s="163" thickBot="1">
      <c r="A434" s="166" t="inlineStr">
        <is>
          <t>Bank Tabungan Negara (Persero) Tbk - Total - Jumlah utang bank, kotor</t>
        </is>
      </c>
      <c r="B434" s="164" t="n"/>
      <c r="C434" s="104" t="n">
        <v/>
      </c>
      <c r="D434" s="104" t="n">
        <v/>
      </c>
      <c r="E434" s="104" t="n">
        <v/>
      </c>
      <c r="F434" s="104" t="n">
        <v/>
      </c>
      <c r="G434" s="104" t="n">
        <v/>
      </c>
      <c r="H434" s="104" t="n">
        <v/>
      </c>
      <c r="I434" s="104" t="n">
        <v/>
      </c>
      <c r="J434" s="104" t="n"/>
      <c r="K434" s="104" t="n"/>
      <c r="L434" s="104" t="n"/>
      <c r="M434" s="104" t="n"/>
      <c r="N434" s="104" t="n"/>
      <c r="O434" s="104" t="n"/>
      <c r="P434" s="104" t="n"/>
      <c r="Q434" s="104" t="n"/>
      <c r="R434" s="104" t="n"/>
      <c r="S434" s="104" t="n"/>
      <c r="T434" s="104" t="n"/>
      <c r="U434" s="104" t="n"/>
      <c r="V434" s="104" t="n"/>
      <c r="W434" s="104" t="n"/>
      <c r="X434" s="104" t="n"/>
      <c r="Y434" s="104" t="n"/>
    </row>
    <row r="435" hidden="1" ht="35" customHeight="1" s="204" thickBot="1">
      <c r="A435" s="175" t="inlineStr">
        <is>
          <t>Bank OCBC Nisp Tbk - IDR - Utang bank, nilai dalam mata uang asing</t>
        </is>
      </c>
      <c r="B435" s="164" t="n"/>
      <c r="C435" s="102" t="n">
        <v/>
      </c>
      <c r="D435" s="102" t="n">
        <v/>
      </c>
      <c r="E435" s="102" t="n">
        <v/>
      </c>
      <c r="F435" s="102" t="n">
        <v/>
      </c>
      <c r="G435" s="102" t="n">
        <v/>
      </c>
      <c r="H435" s="102" t="n">
        <v/>
      </c>
      <c r="I435" s="102" t="n">
        <v/>
      </c>
      <c r="J435" s="102" t="n"/>
      <c r="K435" s="102" t="n"/>
      <c r="L435" s="102" t="n"/>
      <c r="M435" s="102" t="n"/>
      <c r="N435" s="102" t="n"/>
      <c r="O435" s="102" t="n"/>
      <c r="P435" s="102" t="n"/>
      <c r="Q435" s="102" t="n"/>
      <c r="R435" s="102" t="n"/>
      <c r="S435" s="102" t="n"/>
      <c r="T435" s="102" t="n"/>
      <c r="U435" s="102" t="n"/>
      <c r="V435" s="102" t="n"/>
      <c r="W435" s="102" t="n"/>
      <c r="X435" s="102" t="n"/>
      <c r="Y435" s="102" t="n"/>
    </row>
    <row r="436" hidden="1" ht="35" customHeight="1" s="204" thickBot="1">
      <c r="A436" s="175" t="inlineStr">
        <is>
          <t>Bank OCBC Nisp Tbk - IDR - Jumlah utang bank, kotor</t>
        </is>
      </c>
      <c r="B436" s="164" t="n"/>
      <c r="C436" s="102" t="n">
        <v/>
      </c>
      <c r="D436" s="102" t="n">
        <v/>
      </c>
      <c r="E436" s="102" t="n">
        <v/>
      </c>
      <c r="F436" s="102" t="n">
        <v/>
      </c>
      <c r="G436" s="102" t="n">
        <v/>
      </c>
      <c r="H436" s="102" t="n">
        <v/>
      </c>
      <c r="I436" s="102" t="n">
        <v/>
      </c>
      <c r="J436" s="102" t="n"/>
      <c r="K436" s="102" t="n"/>
      <c r="L436" s="102" t="n"/>
      <c r="M436" s="102" t="n"/>
      <c r="N436" s="102" t="n"/>
      <c r="O436" s="102" t="n"/>
      <c r="P436" s="102" t="n"/>
      <c r="Q436" s="102" t="n"/>
      <c r="R436" s="102" t="n"/>
      <c r="S436" s="102" t="n"/>
      <c r="T436" s="102" t="n"/>
      <c r="U436" s="102" t="n"/>
      <c r="V436" s="102" t="n"/>
      <c r="W436" s="102" t="n"/>
      <c r="X436" s="102" t="n"/>
      <c r="Y436" s="102" t="n"/>
    </row>
    <row r="437" hidden="1" ht="35" customHeight="1" s="204" thickBot="1">
      <c r="A437" s="175" t="inlineStr">
        <is>
          <t>Bank OCBC Nisp Tbk - AUD - Utang bank, nilai dalam mata uang asing</t>
        </is>
      </c>
      <c r="B437" s="164" t="n"/>
      <c r="C437" s="102" t="n">
        <v/>
      </c>
      <c r="D437" s="102" t="n">
        <v/>
      </c>
      <c r="E437" s="102" t="n">
        <v/>
      </c>
      <c r="F437" s="102" t="n">
        <v/>
      </c>
      <c r="G437" s="102" t="n">
        <v/>
      </c>
      <c r="H437" s="102" t="n">
        <v/>
      </c>
      <c r="I437" s="102" t="n">
        <v/>
      </c>
      <c r="J437" s="102" t="n"/>
      <c r="K437" s="102" t="n"/>
      <c r="L437" s="102" t="n"/>
      <c r="M437" s="102" t="n"/>
      <c r="N437" s="102" t="n"/>
      <c r="O437" s="102" t="n"/>
      <c r="P437" s="102" t="n"/>
      <c r="Q437" s="102" t="n"/>
      <c r="R437" s="102" t="n"/>
      <c r="S437" s="102" t="n"/>
      <c r="T437" s="102" t="n"/>
      <c r="U437" s="102" t="n"/>
      <c r="V437" s="102" t="n"/>
      <c r="W437" s="102" t="n"/>
      <c r="X437" s="102" t="n"/>
      <c r="Y437" s="102" t="n"/>
    </row>
    <row r="438" hidden="1" ht="35" customHeight="1" s="204" thickBot="1">
      <c r="A438" s="175" t="inlineStr">
        <is>
          <t>Bank OCBC Nisp Tbk - AUD - Jumlah utang bank, kotor</t>
        </is>
      </c>
      <c r="B438" s="164" t="n"/>
      <c r="C438" s="102" t="n">
        <v/>
      </c>
      <c r="D438" s="102" t="n">
        <v/>
      </c>
      <c r="E438" s="102" t="n">
        <v/>
      </c>
      <c r="F438" s="102" t="n">
        <v/>
      </c>
      <c r="G438" s="102" t="n">
        <v/>
      </c>
      <c r="H438" s="102" t="n">
        <v/>
      </c>
      <c r="I438" s="102" t="n">
        <v/>
      </c>
      <c r="J438" s="102" t="n"/>
      <c r="K438" s="102" t="n"/>
      <c r="L438" s="102" t="n"/>
      <c r="M438" s="102" t="n"/>
      <c r="N438" s="102" t="n"/>
      <c r="O438" s="102" t="n"/>
      <c r="P438" s="102" t="n"/>
      <c r="Q438" s="102" t="n"/>
      <c r="R438" s="102" t="n"/>
      <c r="S438" s="102" t="n"/>
      <c r="T438" s="102" t="n"/>
      <c r="U438" s="102" t="n"/>
      <c r="V438" s="102" t="n"/>
      <c r="W438" s="102" t="n"/>
      <c r="X438" s="102" t="n"/>
      <c r="Y438" s="102" t="n"/>
    </row>
    <row r="439" hidden="1" ht="35" customHeight="1" s="204" thickBot="1">
      <c r="A439" s="175" t="inlineStr">
        <is>
          <t>Bank OCBC Nisp Tbk - CAD - Utang bank, nilai dalam mata uang asing</t>
        </is>
      </c>
      <c r="B439" s="164" t="n"/>
      <c r="C439" s="102" t="n">
        <v/>
      </c>
      <c r="D439" s="102" t="n">
        <v/>
      </c>
      <c r="E439" s="102" t="n">
        <v/>
      </c>
      <c r="F439" s="102" t="n">
        <v/>
      </c>
      <c r="G439" s="102" t="n">
        <v/>
      </c>
      <c r="H439" s="102" t="n">
        <v/>
      </c>
      <c r="I439" s="102" t="n">
        <v/>
      </c>
      <c r="J439" s="102" t="n"/>
      <c r="K439" s="102" t="n"/>
      <c r="L439" s="102" t="n"/>
      <c r="M439" s="102" t="n"/>
      <c r="N439" s="102" t="n"/>
      <c r="O439" s="102" t="n"/>
      <c r="P439" s="102" t="n"/>
      <c r="Q439" s="102" t="n"/>
      <c r="R439" s="102" t="n"/>
      <c r="S439" s="102" t="n"/>
      <c r="T439" s="102" t="n"/>
      <c r="U439" s="102" t="n"/>
      <c r="V439" s="102" t="n"/>
      <c r="W439" s="102" t="n"/>
      <c r="X439" s="102" t="n"/>
      <c r="Y439" s="102" t="n"/>
    </row>
    <row r="440" hidden="1" ht="35" customHeight="1" s="204" thickBot="1">
      <c r="A440" s="175" t="inlineStr">
        <is>
          <t>Bank OCBC Nisp Tbk - CAD - Jumlah utang bank, kotor</t>
        </is>
      </c>
      <c r="B440" s="164" t="n"/>
      <c r="C440" s="102" t="n">
        <v/>
      </c>
      <c r="D440" s="102" t="n">
        <v/>
      </c>
      <c r="E440" s="102" t="n">
        <v/>
      </c>
      <c r="F440" s="102" t="n">
        <v/>
      </c>
      <c r="G440" s="102" t="n">
        <v/>
      </c>
      <c r="H440" s="102" t="n">
        <v/>
      </c>
      <c r="I440" s="102" t="n">
        <v/>
      </c>
      <c r="J440" s="102" t="n"/>
      <c r="K440" s="102" t="n"/>
      <c r="L440" s="102" t="n"/>
      <c r="M440" s="102" t="n"/>
      <c r="N440" s="102" t="n"/>
      <c r="O440" s="102" t="n"/>
      <c r="P440" s="102" t="n"/>
      <c r="Q440" s="102" t="n"/>
      <c r="R440" s="102" t="n"/>
      <c r="S440" s="102" t="n"/>
      <c r="T440" s="102" t="n"/>
      <c r="U440" s="102" t="n"/>
      <c r="V440" s="102" t="n"/>
      <c r="W440" s="102" t="n"/>
      <c r="X440" s="102" t="n"/>
      <c r="Y440" s="102" t="n"/>
    </row>
    <row r="441" hidden="1" ht="35" customHeight="1" s="204" thickBot="1">
      <c r="A441" s="175" t="inlineStr">
        <is>
          <t>Bank OCBC Nisp Tbk - CNY - Utang bank, nilai dalam mata uang asing</t>
        </is>
      </c>
      <c r="B441" s="164" t="n"/>
      <c r="C441" s="102" t="n">
        <v/>
      </c>
      <c r="D441" s="102" t="n">
        <v/>
      </c>
      <c r="E441" s="102" t="n">
        <v/>
      </c>
      <c r="F441" s="102" t="n">
        <v/>
      </c>
      <c r="G441" s="102" t="n">
        <v/>
      </c>
      <c r="H441" s="102" t="n">
        <v/>
      </c>
      <c r="I441" s="102" t="n">
        <v/>
      </c>
      <c r="J441" s="102" t="n"/>
      <c r="K441" s="102" t="n"/>
      <c r="L441" s="102" t="n"/>
      <c r="M441" s="102" t="n"/>
      <c r="N441" s="102" t="n"/>
      <c r="O441" s="102" t="n"/>
      <c r="P441" s="102" t="n"/>
      <c r="Q441" s="102" t="n"/>
      <c r="R441" s="102" t="n"/>
      <c r="S441" s="102" t="n"/>
      <c r="T441" s="102" t="n"/>
      <c r="U441" s="102" t="n"/>
      <c r="V441" s="102" t="n"/>
      <c r="W441" s="102" t="n"/>
      <c r="X441" s="102" t="n"/>
      <c r="Y441" s="102" t="n"/>
    </row>
    <row r="442" hidden="1" ht="35" customHeight="1" s="204" thickBot="1">
      <c r="A442" s="175" t="inlineStr">
        <is>
          <t>Bank OCBC Nisp Tbk - CNY - Jumlah utang bank, kotor</t>
        </is>
      </c>
      <c r="B442" s="164" t="n"/>
      <c r="C442" s="102" t="n">
        <v/>
      </c>
      <c r="D442" s="102" t="n">
        <v/>
      </c>
      <c r="E442" s="102" t="n">
        <v/>
      </c>
      <c r="F442" s="102" t="n">
        <v/>
      </c>
      <c r="G442" s="102" t="n">
        <v/>
      </c>
      <c r="H442" s="102" t="n">
        <v/>
      </c>
      <c r="I442" s="102" t="n">
        <v/>
      </c>
      <c r="J442" s="102" t="n"/>
      <c r="K442" s="102" t="n"/>
      <c r="L442" s="102" t="n"/>
      <c r="M442" s="102" t="n"/>
      <c r="N442" s="102" t="n"/>
      <c r="O442" s="102" t="n"/>
      <c r="P442" s="102" t="n"/>
      <c r="Q442" s="102" t="n"/>
      <c r="R442" s="102" t="n"/>
      <c r="S442" s="102" t="n"/>
      <c r="T442" s="102" t="n"/>
      <c r="U442" s="102" t="n"/>
      <c r="V442" s="102" t="n"/>
      <c r="W442" s="102" t="n"/>
      <c r="X442" s="102" t="n"/>
      <c r="Y442" s="102" t="n"/>
    </row>
    <row r="443" hidden="1" ht="35" customHeight="1" s="204" thickBot="1">
      <c r="A443" s="175" t="inlineStr">
        <is>
          <t>Bank OCBC Nisp Tbk - EUR - Utang bank, nilai dalam mata uang asing</t>
        </is>
      </c>
      <c r="B443" s="164" t="n"/>
      <c r="C443" s="102" t="n">
        <v/>
      </c>
      <c r="D443" s="102" t="n">
        <v/>
      </c>
      <c r="E443" s="102" t="n">
        <v/>
      </c>
      <c r="F443" s="102" t="n">
        <v/>
      </c>
      <c r="G443" s="102" t="n">
        <v/>
      </c>
      <c r="H443" s="102" t="n">
        <v/>
      </c>
      <c r="I443" s="102" t="n">
        <v/>
      </c>
      <c r="J443" s="102" t="n"/>
      <c r="K443" s="102" t="n"/>
      <c r="L443" s="102" t="n"/>
      <c r="M443" s="102" t="n"/>
      <c r="N443" s="102" t="n"/>
      <c r="O443" s="102" t="n"/>
      <c r="P443" s="102" t="n"/>
      <c r="Q443" s="102" t="n"/>
      <c r="R443" s="102" t="n"/>
      <c r="S443" s="102" t="n"/>
      <c r="T443" s="102" t="n"/>
      <c r="U443" s="102" t="n"/>
      <c r="V443" s="102" t="n"/>
      <c r="W443" s="102" t="n"/>
      <c r="X443" s="102" t="n"/>
      <c r="Y443" s="102" t="n"/>
    </row>
    <row r="444" hidden="1" ht="35" customHeight="1" s="204" thickBot="1">
      <c r="A444" s="175" t="inlineStr">
        <is>
          <t>Bank OCBC Nisp Tbk - EUR - Jumlah utang bank, kotor</t>
        </is>
      </c>
      <c r="B444" s="164" t="n"/>
      <c r="C444" s="102" t="n">
        <v/>
      </c>
      <c r="D444" s="102" t="n">
        <v/>
      </c>
      <c r="E444" s="102" t="n">
        <v/>
      </c>
      <c r="F444" s="102" t="n">
        <v/>
      </c>
      <c r="G444" s="102" t="n">
        <v/>
      </c>
      <c r="H444" s="102" t="n">
        <v/>
      </c>
      <c r="I444" s="102" t="n">
        <v/>
      </c>
      <c r="J444" s="102" t="n"/>
      <c r="K444" s="102" t="n"/>
      <c r="L444" s="102" t="n"/>
      <c r="M444" s="102" t="n"/>
      <c r="N444" s="102" t="n"/>
      <c r="O444" s="102" t="n"/>
      <c r="P444" s="102" t="n"/>
      <c r="Q444" s="102" t="n"/>
      <c r="R444" s="102" t="n"/>
      <c r="S444" s="102" t="n"/>
      <c r="T444" s="102" t="n"/>
      <c r="U444" s="102" t="n"/>
      <c r="V444" s="102" t="n"/>
      <c r="W444" s="102" t="n"/>
      <c r="X444" s="102" t="n"/>
      <c r="Y444" s="102" t="n"/>
    </row>
    <row r="445" hidden="1" ht="35" customHeight="1" s="204" thickBot="1">
      <c r="A445" s="175" t="inlineStr">
        <is>
          <t>Bank OCBC Nisp Tbk - HKD - Utang bank, nilai dalam mata uang asing</t>
        </is>
      </c>
      <c r="B445" s="164" t="n"/>
      <c r="C445" s="102" t="n">
        <v/>
      </c>
      <c r="D445" s="102" t="n">
        <v/>
      </c>
      <c r="E445" s="102" t="n">
        <v/>
      </c>
      <c r="F445" s="102" t="n">
        <v/>
      </c>
      <c r="G445" s="102" t="n">
        <v/>
      </c>
      <c r="H445" s="102" t="n">
        <v/>
      </c>
      <c r="I445" s="102" t="n">
        <v/>
      </c>
      <c r="J445" s="102" t="n"/>
      <c r="K445" s="102" t="n"/>
      <c r="L445" s="102" t="n"/>
      <c r="M445" s="102" t="n"/>
      <c r="N445" s="102" t="n"/>
      <c r="O445" s="102" t="n"/>
      <c r="P445" s="102" t="n"/>
      <c r="Q445" s="102" t="n"/>
      <c r="R445" s="102" t="n"/>
      <c r="S445" s="102" t="n"/>
      <c r="T445" s="102" t="n"/>
      <c r="U445" s="102" t="n"/>
      <c r="V445" s="102" t="n"/>
      <c r="W445" s="102" t="n"/>
      <c r="X445" s="102" t="n"/>
      <c r="Y445" s="102" t="n"/>
    </row>
    <row r="446" hidden="1" ht="35" customHeight="1" s="204" thickBot="1">
      <c r="A446" s="175" t="inlineStr">
        <is>
          <t>Bank OCBC Nisp Tbk - HKD - Jumlah utang bank, kotor</t>
        </is>
      </c>
      <c r="B446" s="164" t="n"/>
      <c r="C446" s="102" t="n">
        <v/>
      </c>
      <c r="D446" s="102" t="n">
        <v/>
      </c>
      <c r="E446" s="102" t="n">
        <v/>
      </c>
      <c r="F446" s="102" t="n">
        <v/>
      </c>
      <c r="G446" s="102" t="n">
        <v/>
      </c>
      <c r="H446" s="102" t="n">
        <v/>
      </c>
      <c r="I446" s="102" t="n">
        <v/>
      </c>
      <c r="J446" s="102" t="n"/>
      <c r="K446" s="102" t="n"/>
      <c r="L446" s="102" t="n"/>
      <c r="M446" s="102" t="n"/>
      <c r="N446" s="102" t="n"/>
      <c r="O446" s="102" t="n"/>
      <c r="P446" s="102" t="n"/>
      <c r="Q446" s="102" t="n"/>
      <c r="R446" s="102" t="n"/>
      <c r="S446" s="102" t="n"/>
      <c r="T446" s="102" t="n"/>
      <c r="U446" s="102" t="n"/>
      <c r="V446" s="102" t="n"/>
      <c r="W446" s="102" t="n"/>
      <c r="X446" s="102" t="n"/>
      <c r="Y446" s="102" t="n"/>
    </row>
    <row r="447" hidden="1" ht="35" customHeight="1" s="204" thickBot="1">
      <c r="A447" s="175" t="inlineStr">
        <is>
          <t>Bank OCBC Nisp Tbk - GBP - Utang bank, nilai dalam mata uang asing</t>
        </is>
      </c>
      <c r="B447" s="164" t="n"/>
      <c r="C447" s="102" t="n">
        <v/>
      </c>
      <c r="D447" s="102" t="n">
        <v/>
      </c>
      <c r="E447" s="102" t="n">
        <v/>
      </c>
      <c r="F447" s="102" t="n">
        <v/>
      </c>
      <c r="G447" s="102" t="n">
        <v/>
      </c>
      <c r="H447" s="102" t="n">
        <v/>
      </c>
      <c r="I447" s="102" t="n">
        <v/>
      </c>
      <c r="J447" s="102" t="n"/>
      <c r="K447" s="102" t="n"/>
      <c r="L447" s="102" t="n"/>
      <c r="M447" s="102" t="n"/>
      <c r="N447" s="102" t="n"/>
      <c r="O447" s="102" t="n"/>
      <c r="P447" s="102" t="n"/>
      <c r="Q447" s="102" t="n"/>
      <c r="R447" s="102" t="n"/>
      <c r="S447" s="102" t="n"/>
      <c r="T447" s="102" t="n"/>
      <c r="U447" s="102" t="n"/>
      <c r="V447" s="102" t="n"/>
      <c r="W447" s="102" t="n"/>
      <c r="X447" s="102" t="n"/>
      <c r="Y447" s="102" t="n"/>
    </row>
    <row r="448" hidden="1" ht="35" customHeight="1" s="204" thickBot="1">
      <c r="A448" s="175" t="inlineStr">
        <is>
          <t>Bank OCBC Nisp Tbk - GBP - Jumlah utang bank, kotor</t>
        </is>
      </c>
      <c r="B448" s="164" t="n"/>
      <c r="C448" s="102" t="n">
        <v/>
      </c>
      <c r="D448" s="102" t="n">
        <v/>
      </c>
      <c r="E448" s="102" t="n">
        <v/>
      </c>
      <c r="F448" s="102" t="n">
        <v/>
      </c>
      <c r="G448" s="102" t="n">
        <v/>
      </c>
      <c r="H448" s="102" t="n">
        <v/>
      </c>
      <c r="I448" s="102" t="n">
        <v/>
      </c>
      <c r="J448" s="102" t="n"/>
      <c r="K448" s="102" t="n"/>
      <c r="L448" s="102" t="n"/>
      <c r="M448" s="102" t="n"/>
      <c r="N448" s="102" t="n"/>
      <c r="O448" s="102" t="n"/>
      <c r="P448" s="102" t="n"/>
      <c r="Q448" s="102" t="n"/>
      <c r="R448" s="102" t="n"/>
      <c r="S448" s="102" t="n"/>
      <c r="T448" s="102" t="n"/>
      <c r="U448" s="102" t="n"/>
      <c r="V448" s="102" t="n"/>
      <c r="W448" s="102" t="n"/>
      <c r="X448" s="102" t="n"/>
      <c r="Y448" s="102" t="n"/>
    </row>
    <row r="449" hidden="1" ht="35" customHeight="1" s="204" thickBot="1">
      <c r="A449" s="175" t="inlineStr">
        <is>
          <t>Bank OCBC Nisp Tbk - JPY - Utang bank, nilai dalam mata uang asing</t>
        </is>
      </c>
      <c r="B449" s="164" t="n"/>
      <c r="C449" s="102" t="n">
        <v/>
      </c>
      <c r="D449" s="102" t="n">
        <v/>
      </c>
      <c r="E449" s="102" t="n">
        <v/>
      </c>
      <c r="F449" s="102" t="n">
        <v/>
      </c>
      <c r="G449" s="102" t="n">
        <v/>
      </c>
      <c r="H449" s="102" t="n">
        <v/>
      </c>
      <c r="I449" s="102" t="n">
        <v/>
      </c>
      <c r="J449" s="102" t="n"/>
      <c r="K449" s="102" t="n"/>
      <c r="L449" s="102" t="n"/>
      <c r="M449" s="102" t="n"/>
      <c r="N449" s="102" t="n"/>
      <c r="O449" s="102" t="n"/>
      <c r="P449" s="102" t="n"/>
      <c r="Q449" s="102" t="n"/>
      <c r="R449" s="102" t="n"/>
      <c r="S449" s="102" t="n"/>
      <c r="T449" s="102" t="n"/>
      <c r="U449" s="102" t="n"/>
      <c r="V449" s="102" t="n"/>
      <c r="W449" s="102" t="n"/>
      <c r="X449" s="102" t="n"/>
      <c r="Y449" s="102" t="n"/>
    </row>
    <row r="450" hidden="1" ht="35" customHeight="1" s="204" thickBot="1">
      <c r="A450" s="175" t="inlineStr">
        <is>
          <t>Bank OCBC Nisp Tbk - JPY - Jumlah utang bank, kotor</t>
        </is>
      </c>
      <c r="B450" s="164" t="n"/>
      <c r="C450" s="102" t="n">
        <v/>
      </c>
      <c r="D450" s="102" t="n">
        <v/>
      </c>
      <c r="E450" s="102" t="n">
        <v/>
      </c>
      <c r="F450" s="102" t="n">
        <v/>
      </c>
      <c r="G450" s="102" t="n">
        <v/>
      </c>
      <c r="H450" s="102" t="n">
        <v/>
      </c>
      <c r="I450" s="102" t="n">
        <v/>
      </c>
      <c r="J450" s="102" t="n"/>
      <c r="K450" s="102" t="n"/>
      <c r="L450" s="102" t="n"/>
      <c r="M450" s="102" t="n"/>
      <c r="N450" s="102" t="n"/>
      <c r="O450" s="102" t="n"/>
      <c r="P450" s="102" t="n"/>
      <c r="Q450" s="102" t="n"/>
      <c r="R450" s="102" t="n"/>
      <c r="S450" s="102" t="n"/>
      <c r="T450" s="102" t="n"/>
      <c r="U450" s="102" t="n"/>
      <c r="V450" s="102" t="n"/>
      <c r="W450" s="102" t="n"/>
      <c r="X450" s="102" t="n"/>
      <c r="Y450" s="102" t="n"/>
    </row>
    <row r="451" hidden="1" ht="35" customHeight="1" s="204" thickBot="1">
      <c r="A451" s="175" t="inlineStr">
        <is>
          <t>Bank OCBC Nisp Tbk - SGD - Utang bank, nilai dalam mata uang asing</t>
        </is>
      </c>
      <c r="B451" s="164" t="n"/>
      <c r="C451" s="102" t="n">
        <v/>
      </c>
      <c r="D451" s="102" t="n">
        <v/>
      </c>
      <c r="E451" s="102" t="n">
        <v/>
      </c>
      <c r="F451" s="102" t="n">
        <v/>
      </c>
      <c r="G451" s="102" t="n">
        <v/>
      </c>
      <c r="H451" s="102" t="n">
        <v/>
      </c>
      <c r="I451" s="102" t="n">
        <v/>
      </c>
      <c r="J451" s="102" t="n"/>
      <c r="K451" s="102" t="n"/>
      <c r="L451" s="102" t="n"/>
      <c r="M451" s="102" t="n"/>
      <c r="N451" s="102" t="n"/>
      <c r="O451" s="102" t="n"/>
      <c r="P451" s="102" t="n"/>
      <c r="Q451" s="102" t="n"/>
      <c r="R451" s="102" t="n"/>
      <c r="S451" s="102" t="n"/>
      <c r="T451" s="102" t="n"/>
      <c r="U451" s="102" t="n"/>
      <c r="V451" s="102" t="n"/>
      <c r="W451" s="102" t="n"/>
      <c r="X451" s="102" t="n"/>
      <c r="Y451" s="102" t="n"/>
    </row>
    <row r="452" hidden="1" ht="35" customHeight="1" s="204" thickBot="1">
      <c r="A452" s="175" t="inlineStr">
        <is>
          <t>Bank OCBC Nisp Tbk - SGD - Jumlah utang bank, kotor</t>
        </is>
      </c>
      <c r="B452" s="164" t="n"/>
      <c r="C452" s="102" t="n">
        <v/>
      </c>
      <c r="D452" s="102" t="n">
        <v/>
      </c>
      <c r="E452" s="102" t="n">
        <v/>
      </c>
      <c r="F452" s="102" t="n">
        <v/>
      </c>
      <c r="G452" s="102" t="n">
        <v/>
      </c>
      <c r="H452" s="102" t="n">
        <v/>
      </c>
      <c r="I452" s="102" t="n">
        <v/>
      </c>
      <c r="J452" s="102" t="n"/>
      <c r="K452" s="102" t="n"/>
      <c r="L452" s="102" t="n"/>
      <c r="M452" s="102" t="n"/>
      <c r="N452" s="102" t="n"/>
      <c r="O452" s="102" t="n"/>
      <c r="P452" s="102" t="n"/>
      <c r="Q452" s="102" t="n"/>
      <c r="R452" s="102" t="n"/>
      <c r="S452" s="102" t="n"/>
      <c r="T452" s="102" t="n"/>
      <c r="U452" s="102" t="n"/>
      <c r="V452" s="102" t="n"/>
      <c r="W452" s="102" t="n"/>
      <c r="X452" s="102" t="n"/>
      <c r="Y452" s="102" t="n"/>
    </row>
    <row r="453" hidden="1" ht="35" customHeight="1" s="204" thickBot="1">
      <c r="A453" s="175" t="inlineStr">
        <is>
          <t>Bank OCBC Nisp Tbk - THB - Utang bank, nilai dalam mata uang asing</t>
        </is>
      </c>
      <c r="B453" s="164" t="n"/>
      <c r="C453" s="102" t="n">
        <v/>
      </c>
      <c r="D453" s="102" t="n">
        <v/>
      </c>
      <c r="E453" s="102" t="n">
        <v/>
      </c>
      <c r="F453" s="102" t="n">
        <v/>
      </c>
      <c r="G453" s="102" t="n">
        <v/>
      </c>
      <c r="H453" s="102" t="n">
        <v/>
      </c>
      <c r="I453" s="102" t="n">
        <v/>
      </c>
      <c r="J453" s="102" t="n"/>
      <c r="K453" s="102" t="n"/>
      <c r="L453" s="102" t="n"/>
      <c r="M453" s="102" t="n"/>
      <c r="N453" s="102" t="n"/>
      <c r="O453" s="102" t="n"/>
      <c r="P453" s="102" t="n"/>
      <c r="Q453" s="102" t="n"/>
      <c r="R453" s="102" t="n"/>
      <c r="S453" s="102" t="n"/>
      <c r="T453" s="102" t="n"/>
      <c r="U453" s="102" t="n"/>
      <c r="V453" s="102" t="n"/>
      <c r="W453" s="102" t="n"/>
      <c r="X453" s="102" t="n"/>
      <c r="Y453" s="102" t="n"/>
    </row>
    <row r="454" hidden="1" ht="35" customHeight="1" s="204" thickBot="1">
      <c r="A454" s="175" t="inlineStr">
        <is>
          <t>Bank OCBC Nisp Tbk - THB - Jumlah utang bank, kotor</t>
        </is>
      </c>
      <c r="B454" s="164" t="n"/>
      <c r="C454" s="102" t="n">
        <v/>
      </c>
      <c r="D454" s="102" t="n">
        <v/>
      </c>
      <c r="E454" s="102" t="n">
        <v/>
      </c>
      <c r="F454" s="102" t="n">
        <v/>
      </c>
      <c r="G454" s="102" t="n">
        <v/>
      </c>
      <c r="H454" s="102" t="n">
        <v/>
      </c>
      <c r="I454" s="102" t="n">
        <v/>
      </c>
      <c r="J454" s="102" t="n"/>
      <c r="K454" s="102" t="n"/>
      <c r="L454" s="102" t="n"/>
      <c r="M454" s="102" t="n"/>
      <c r="N454" s="102" t="n"/>
      <c r="O454" s="102" t="n"/>
      <c r="P454" s="102" t="n"/>
      <c r="Q454" s="102" t="n"/>
      <c r="R454" s="102" t="n"/>
      <c r="S454" s="102" t="n"/>
      <c r="T454" s="102" t="n"/>
      <c r="U454" s="102" t="n"/>
      <c r="V454" s="102" t="n"/>
      <c r="W454" s="102" t="n"/>
      <c r="X454" s="102" t="n"/>
      <c r="Y454" s="102" t="n"/>
    </row>
    <row r="455" hidden="1" ht="35" customHeight="1" s="204" thickBot="1">
      <c r="A455" s="175" t="inlineStr">
        <is>
          <t>Bank OCBC Nisp Tbk - USD - Utang bank, nilai dalam mata uang asing</t>
        </is>
      </c>
      <c r="B455" s="164" t="n"/>
      <c r="C455" s="102" t="n">
        <v/>
      </c>
      <c r="D455" s="102" t="n">
        <v/>
      </c>
      <c r="E455" s="102" t="n">
        <v/>
      </c>
      <c r="F455" s="102" t="n">
        <v/>
      </c>
      <c r="G455" s="102" t="n">
        <v/>
      </c>
      <c r="H455" s="102" t="n">
        <v/>
      </c>
      <c r="I455" s="102" t="n">
        <v/>
      </c>
      <c r="J455" s="102" t="n"/>
      <c r="K455" s="102" t="n"/>
      <c r="L455" s="102" t="n"/>
      <c r="M455" s="102" t="n"/>
      <c r="N455" s="102" t="n"/>
      <c r="O455" s="102" t="n"/>
      <c r="P455" s="102" t="n"/>
      <c r="Q455" s="102" t="n"/>
      <c r="R455" s="102" t="n"/>
      <c r="S455" s="102" t="n"/>
      <c r="T455" s="102" t="n"/>
      <c r="U455" s="102" t="n"/>
      <c r="V455" s="102" t="n"/>
      <c r="W455" s="102" t="n"/>
      <c r="X455" s="102" t="n"/>
      <c r="Y455" s="102" t="n"/>
    </row>
    <row r="456" hidden="1" ht="35" customHeight="1" s="204" thickBot="1">
      <c r="A456" s="175" t="inlineStr">
        <is>
          <t>Bank OCBC Nisp Tbk - USD - Jumlah utang bank, kotor</t>
        </is>
      </c>
      <c r="B456" s="164" t="n"/>
      <c r="C456" s="102" t="n">
        <v/>
      </c>
      <c r="D456" s="102" t="n">
        <v/>
      </c>
      <c r="E456" s="102" t="n">
        <v/>
      </c>
      <c r="F456" s="102" t="n">
        <v/>
      </c>
      <c r="G456" s="102" t="n">
        <v/>
      </c>
      <c r="H456" s="102" t="n">
        <v/>
      </c>
      <c r="I456" s="102" t="n">
        <v/>
      </c>
      <c r="J456" s="102" t="n"/>
      <c r="K456" s="102" t="n"/>
      <c r="L456" s="102" t="n"/>
      <c r="M456" s="102" t="n"/>
      <c r="N456" s="102" t="n"/>
      <c r="O456" s="102" t="n"/>
      <c r="P456" s="102" t="n"/>
      <c r="Q456" s="102" t="n"/>
      <c r="R456" s="102" t="n"/>
      <c r="S456" s="102" t="n"/>
      <c r="T456" s="102" t="n"/>
      <c r="U456" s="102" t="n"/>
      <c r="V456" s="102" t="n"/>
      <c r="W456" s="102" t="n"/>
      <c r="X456" s="102" t="n"/>
      <c r="Y456" s="102" t="n"/>
    </row>
    <row r="457" hidden="1" ht="52" customHeight="1" s="204" thickBot="1">
      <c r="A457" s="175" t="inlineStr">
        <is>
          <t>Bank OCBC Nisp Tbk - Mata uang lainnya - Utang bank, nilai dalam mata uang asing</t>
        </is>
      </c>
      <c r="B457" s="164" t="n"/>
      <c r="C457" s="102" t="n">
        <v/>
      </c>
      <c r="D457" s="102" t="n">
        <v/>
      </c>
      <c r="E457" s="102" t="n">
        <v/>
      </c>
      <c r="F457" s="102" t="n">
        <v/>
      </c>
      <c r="G457" s="102" t="n">
        <v/>
      </c>
      <c r="H457" s="102" t="n">
        <v/>
      </c>
      <c r="I457" s="102" t="n">
        <v/>
      </c>
      <c r="J457" s="102" t="n"/>
      <c r="K457" s="102" t="n"/>
      <c r="L457" s="102" t="n"/>
      <c r="M457" s="102" t="n"/>
      <c r="N457" s="102" t="n"/>
      <c r="O457" s="102" t="n"/>
      <c r="P457" s="102" t="n"/>
      <c r="Q457" s="102" t="n"/>
      <c r="R457" s="102" t="n"/>
      <c r="S457" s="102" t="n"/>
      <c r="T457" s="102" t="n"/>
      <c r="U457" s="102" t="n"/>
      <c r="V457" s="102" t="n"/>
      <c r="W457" s="102" t="n"/>
      <c r="X457" s="102" t="n"/>
      <c r="Y457" s="102" t="n"/>
    </row>
    <row r="458" hidden="1" ht="35" customHeight="1" s="204" thickBot="1">
      <c r="A458" s="175" t="inlineStr">
        <is>
          <t>Bank OCBC Nisp Tbk - Mata uang lainnya - Jumlah utang bank, kotor</t>
        </is>
      </c>
      <c r="B458" s="164" t="n"/>
      <c r="C458" s="102" t="n">
        <v/>
      </c>
      <c r="D458" s="102" t="n">
        <v/>
      </c>
      <c r="E458" s="102" t="n">
        <v/>
      </c>
      <c r="F458" s="102" t="n">
        <v/>
      </c>
      <c r="G458" s="102" t="n">
        <v/>
      </c>
      <c r="H458" s="102" t="n">
        <v/>
      </c>
      <c r="I458" s="102" t="n">
        <v/>
      </c>
      <c r="J458" s="102" t="n"/>
      <c r="K458" s="102" t="n"/>
      <c r="L458" s="102" t="n"/>
      <c r="M458" s="102" t="n"/>
      <c r="N458" s="102" t="n"/>
      <c r="O458" s="102" t="n"/>
      <c r="P458" s="102" t="n"/>
      <c r="Q458" s="102" t="n"/>
      <c r="R458" s="102" t="n"/>
      <c r="S458" s="102" t="n"/>
      <c r="T458" s="102" t="n"/>
      <c r="U458" s="102" t="n"/>
      <c r="V458" s="102" t="n"/>
      <c r="W458" s="102" t="n"/>
      <c r="X458" s="102" t="n"/>
      <c r="Y458" s="102" t="n"/>
    </row>
    <row r="459" ht="35" customFormat="1" customHeight="1" s="161" thickBot="1">
      <c r="A459" s="166" t="inlineStr">
        <is>
          <t>Bank OCBC Nisp Tbk - Total - Jumlah utang bank, kotor</t>
        </is>
      </c>
      <c r="B459" s="162" t="n"/>
      <c r="C459" s="160" t="n">
        <v/>
      </c>
      <c r="D459" s="160" t="n">
        <v/>
      </c>
      <c r="E459" s="160" t="n">
        <v/>
      </c>
      <c r="F459" s="160" t="n">
        <v/>
      </c>
      <c r="G459" s="160" t="n">
        <v/>
      </c>
      <c r="H459" s="160" t="n">
        <v/>
      </c>
      <c r="I459" s="160" t="n">
        <v/>
      </c>
      <c r="J459" s="160" t="n"/>
      <c r="K459" s="160" t="n"/>
      <c r="L459" s="160" t="n"/>
      <c r="M459" s="160" t="n"/>
      <c r="N459" s="160" t="n"/>
      <c r="O459" s="160" t="n"/>
      <c r="P459" s="160" t="n"/>
      <c r="Q459" s="160" t="n"/>
      <c r="R459" s="160" t="n"/>
      <c r="S459" s="160" t="n"/>
      <c r="T459" s="160" t="n"/>
      <c r="U459" s="160" t="n"/>
      <c r="V459" s="160" t="n"/>
      <c r="W459" s="160" t="n"/>
      <c r="X459" s="160" t="n"/>
      <c r="Y459" s="160" t="n"/>
    </row>
    <row r="460" hidden="1" ht="35" customHeight="1" s="204" thickBot="1">
      <c r="A460" s="175" t="inlineStr">
        <is>
          <t>Bank KB Bukopin Tbk - IDR - Utang bank, nilai dalam mata uang asing</t>
        </is>
      </c>
      <c r="B460" s="164" t="n"/>
      <c r="C460" s="102" t="n">
        <v/>
      </c>
      <c r="D460" s="102" t="n">
        <v/>
      </c>
      <c r="E460" s="102" t="n">
        <v/>
      </c>
      <c r="F460" s="102" t="n">
        <v/>
      </c>
      <c r="G460" s="102" t="n">
        <v/>
      </c>
      <c r="H460" s="102" t="n">
        <v/>
      </c>
      <c r="I460" s="102" t="n">
        <v/>
      </c>
      <c r="J460" s="102" t="n"/>
      <c r="K460" s="102" t="n"/>
      <c r="L460" s="102" t="n"/>
      <c r="M460" s="102" t="n"/>
      <c r="N460" s="102" t="n"/>
      <c r="O460" s="102" t="n"/>
      <c r="P460" s="102" t="n"/>
      <c r="Q460" s="102" t="n"/>
      <c r="R460" s="102" t="n"/>
      <c r="S460" s="102" t="n"/>
      <c r="T460" s="102" t="n"/>
      <c r="U460" s="102" t="n"/>
      <c r="V460" s="102" t="n"/>
      <c r="W460" s="102" t="n"/>
      <c r="X460" s="102" t="n"/>
      <c r="Y460" s="102" t="n"/>
    </row>
    <row r="461" hidden="1" ht="35" customHeight="1" s="204" thickBot="1">
      <c r="A461" s="175" t="inlineStr">
        <is>
          <t>Bank KB Bukopin Tbk - IDR - Jumlah utang bank, kotor</t>
        </is>
      </c>
      <c r="B461" s="164" t="n"/>
      <c r="C461" s="102" t="n">
        <v/>
      </c>
      <c r="D461" s="102" t="n">
        <v/>
      </c>
      <c r="E461" s="102" t="n">
        <v/>
      </c>
      <c r="F461" s="102" t="n">
        <v/>
      </c>
      <c r="G461" s="102" t="n">
        <v/>
      </c>
      <c r="H461" s="102" t="n">
        <v/>
      </c>
      <c r="I461" s="102" t="n">
        <v/>
      </c>
      <c r="J461" s="102" t="n"/>
      <c r="K461" s="102" t="n"/>
      <c r="L461" s="102" t="n"/>
      <c r="M461" s="102" t="n"/>
      <c r="N461" s="102" t="n"/>
      <c r="O461" s="102" t="n"/>
      <c r="P461" s="102" t="n"/>
      <c r="Q461" s="102" t="n"/>
      <c r="R461" s="102" t="n"/>
      <c r="S461" s="102" t="n"/>
      <c r="T461" s="102" t="n"/>
      <c r="U461" s="102" t="n"/>
      <c r="V461" s="102" t="n"/>
      <c r="W461" s="102" t="n"/>
      <c r="X461" s="102" t="n"/>
      <c r="Y461" s="102" t="n"/>
    </row>
    <row r="462" hidden="1" ht="35" customHeight="1" s="204" thickBot="1">
      <c r="A462" s="175" t="inlineStr">
        <is>
          <t>Bank KB Bukopin Tbk - AUD - Utang bank, nilai dalam mata uang asing</t>
        </is>
      </c>
      <c r="B462" s="164" t="n"/>
      <c r="C462" s="102" t="n">
        <v/>
      </c>
      <c r="D462" s="102" t="n">
        <v/>
      </c>
      <c r="E462" s="102" t="n">
        <v/>
      </c>
      <c r="F462" s="102" t="n">
        <v/>
      </c>
      <c r="G462" s="102" t="n">
        <v/>
      </c>
      <c r="H462" s="102" t="n">
        <v/>
      </c>
      <c r="I462" s="102" t="n">
        <v/>
      </c>
      <c r="J462" s="102" t="n"/>
      <c r="K462" s="102" t="n"/>
      <c r="L462" s="102" t="n"/>
      <c r="M462" s="102" t="n"/>
      <c r="N462" s="102" t="n"/>
      <c r="O462" s="102" t="n"/>
      <c r="P462" s="102" t="n"/>
      <c r="Q462" s="102" t="n"/>
      <c r="R462" s="102" t="n"/>
      <c r="S462" s="102" t="n"/>
      <c r="T462" s="102" t="n"/>
      <c r="U462" s="102" t="n"/>
      <c r="V462" s="102" t="n"/>
      <c r="W462" s="102" t="n"/>
      <c r="X462" s="102" t="n"/>
      <c r="Y462" s="102" t="n"/>
    </row>
    <row r="463" hidden="1" ht="35" customHeight="1" s="204" thickBot="1">
      <c r="A463" s="175" t="inlineStr">
        <is>
          <t>Bank KB Bukopin Tbk - AUD - Jumlah utang bank, kotor</t>
        </is>
      </c>
      <c r="B463" s="164" t="n"/>
      <c r="C463" s="102" t="n">
        <v/>
      </c>
      <c r="D463" s="102" t="n">
        <v/>
      </c>
      <c r="E463" s="102" t="n">
        <v/>
      </c>
      <c r="F463" s="102" t="n">
        <v/>
      </c>
      <c r="G463" s="102" t="n">
        <v/>
      </c>
      <c r="H463" s="102" t="n">
        <v/>
      </c>
      <c r="I463" s="102" t="n">
        <v/>
      </c>
      <c r="J463" s="102" t="n"/>
      <c r="K463" s="102" t="n"/>
      <c r="L463" s="102" t="n"/>
      <c r="M463" s="102" t="n"/>
      <c r="N463" s="102" t="n"/>
      <c r="O463" s="102" t="n"/>
      <c r="P463" s="102" t="n"/>
      <c r="Q463" s="102" t="n"/>
      <c r="R463" s="102" t="n"/>
      <c r="S463" s="102" t="n"/>
      <c r="T463" s="102" t="n"/>
      <c r="U463" s="102" t="n"/>
      <c r="V463" s="102" t="n"/>
      <c r="W463" s="102" t="n"/>
      <c r="X463" s="102" t="n"/>
      <c r="Y463" s="102" t="n"/>
    </row>
    <row r="464" hidden="1" ht="35" customHeight="1" s="204" thickBot="1">
      <c r="A464" s="175" t="inlineStr">
        <is>
          <t>Bank KB Bukopin Tbk - CAD - Utang bank, nilai dalam mata uang asing</t>
        </is>
      </c>
      <c r="B464" s="164" t="n"/>
      <c r="C464" s="102" t="n">
        <v/>
      </c>
      <c r="D464" s="102" t="n">
        <v/>
      </c>
      <c r="E464" s="102" t="n">
        <v/>
      </c>
      <c r="F464" s="102" t="n">
        <v/>
      </c>
      <c r="G464" s="102" t="n">
        <v/>
      </c>
      <c r="H464" s="102" t="n">
        <v/>
      </c>
      <c r="I464" s="102" t="n">
        <v/>
      </c>
      <c r="J464" s="102" t="n"/>
      <c r="K464" s="102" t="n"/>
      <c r="L464" s="102" t="n"/>
      <c r="M464" s="102" t="n"/>
      <c r="N464" s="102" t="n"/>
      <c r="O464" s="102" t="n"/>
      <c r="P464" s="102" t="n"/>
      <c r="Q464" s="102" t="n"/>
      <c r="R464" s="102" t="n"/>
      <c r="S464" s="102" t="n"/>
      <c r="T464" s="102" t="n"/>
      <c r="U464" s="102" t="n"/>
      <c r="V464" s="102" t="n"/>
      <c r="W464" s="102" t="n"/>
      <c r="X464" s="102" t="n"/>
      <c r="Y464" s="102" t="n"/>
    </row>
    <row r="465" hidden="1" ht="35" customHeight="1" s="204" thickBot="1">
      <c r="A465" s="175" t="inlineStr">
        <is>
          <t>Bank KB Bukopin Tbk - CAD - Jumlah utang bank, kotor</t>
        </is>
      </c>
      <c r="B465" s="164" t="n"/>
      <c r="C465" s="102" t="n">
        <v/>
      </c>
      <c r="D465" s="102" t="n">
        <v/>
      </c>
      <c r="E465" s="102" t="n">
        <v/>
      </c>
      <c r="F465" s="102" t="n">
        <v/>
      </c>
      <c r="G465" s="102" t="n">
        <v/>
      </c>
      <c r="H465" s="102" t="n">
        <v/>
      </c>
      <c r="I465" s="102" t="n">
        <v/>
      </c>
      <c r="J465" s="102" t="n"/>
      <c r="K465" s="102" t="n"/>
      <c r="L465" s="102" t="n"/>
      <c r="M465" s="102" t="n"/>
      <c r="N465" s="102" t="n"/>
      <c r="O465" s="102" t="n"/>
      <c r="P465" s="102" t="n"/>
      <c r="Q465" s="102" t="n"/>
      <c r="R465" s="102" t="n"/>
      <c r="S465" s="102" t="n"/>
      <c r="T465" s="102" t="n"/>
      <c r="U465" s="102" t="n"/>
      <c r="V465" s="102" t="n"/>
      <c r="W465" s="102" t="n"/>
      <c r="X465" s="102" t="n"/>
      <c r="Y465" s="102" t="n"/>
    </row>
    <row r="466" hidden="1" ht="35" customHeight="1" s="204" thickBot="1">
      <c r="A466" s="175" t="inlineStr">
        <is>
          <t>Bank KB Bukopin Tbk - CNY - Utang bank, nilai dalam mata uang asing</t>
        </is>
      </c>
      <c r="B466" s="164" t="n"/>
      <c r="C466" s="102" t="n">
        <v/>
      </c>
      <c r="D466" s="102" t="n">
        <v/>
      </c>
      <c r="E466" s="102" t="n">
        <v/>
      </c>
      <c r="F466" s="102" t="n">
        <v/>
      </c>
      <c r="G466" s="102" t="n">
        <v/>
      </c>
      <c r="H466" s="102" t="n">
        <v/>
      </c>
      <c r="I466" s="102" t="n">
        <v/>
      </c>
      <c r="J466" s="102" t="n"/>
      <c r="K466" s="102" t="n"/>
      <c r="L466" s="102" t="n"/>
      <c r="M466" s="102" t="n"/>
      <c r="N466" s="102" t="n"/>
      <c r="O466" s="102" t="n"/>
      <c r="P466" s="102" t="n"/>
      <c r="Q466" s="102" t="n"/>
      <c r="R466" s="102" t="n"/>
      <c r="S466" s="102" t="n"/>
      <c r="T466" s="102" t="n"/>
      <c r="U466" s="102" t="n"/>
      <c r="V466" s="102" t="n"/>
      <c r="W466" s="102" t="n"/>
      <c r="X466" s="102" t="n"/>
      <c r="Y466" s="102" t="n"/>
    </row>
    <row r="467" hidden="1" ht="35" customHeight="1" s="204" thickBot="1">
      <c r="A467" s="175" t="inlineStr">
        <is>
          <t>Bank KB Bukopin Tbk - CNY - Jumlah utang bank, kotor</t>
        </is>
      </c>
      <c r="B467" s="164" t="n"/>
      <c r="C467" s="102" t="n">
        <v/>
      </c>
      <c r="D467" s="102" t="n">
        <v/>
      </c>
      <c r="E467" s="102" t="n">
        <v/>
      </c>
      <c r="F467" s="102" t="n">
        <v/>
      </c>
      <c r="G467" s="102" t="n">
        <v/>
      </c>
      <c r="H467" s="102" t="n">
        <v/>
      </c>
      <c r="I467" s="102" t="n">
        <v/>
      </c>
      <c r="J467" s="102" t="n"/>
      <c r="K467" s="102" t="n"/>
      <c r="L467" s="102" t="n"/>
      <c r="M467" s="102" t="n"/>
      <c r="N467" s="102" t="n"/>
      <c r="O467" s="102" t="n"/>
      <c r="P467" s="102" t="n"/>
      <c r="Q467" s="102" t="n"/>
      <c r="R467" s="102" t="n"/>
      <c r="S467" s="102" t="n"/>
      <c r="T467" s="102" t="n"/>
      <c r="U467" s="102" t="n"/>
      <c r="V467" s="102" t="n"/>
      <c r="W467" s="102" t="n"/>
      <c r="X467" s="102" t="n"/>
      <c r="Y467" s="102" t="n"/>
    </row>
    <row r="468" hidden="1" ht="35" customHeight="1" s="204" thickBot="1">
      <c r="A468" s="175" t="inlineStr">
        <is>
          <t>Bank KB Bukopin Tbk - EUR - Utang bank, nilai dalam mata uang asing</t>
        </is>
      </c>
      <c r="B468" s="164" t="n"/>
      <c r="C468" s="102" t="n">
        <v/>
      </c>
      <c r="D468" s="102" t="n">
        <v/>
      </c>
      <c r="E468" s="102" t="n">
        <v/>
      </c>
      <c r="F468" s="102" t="n">
        <v/>
      </c>
      <c r="G468" s="102" t="n">
        <v/>
      </c>
      <c r="H468" s="102" t="n">
        <v/>
      </c>
      <c r="I468" s="102" t="n">
        <v/>
      </c>
      <c r="J468" s="102" t="n"/>
      <c r="K468" s="102" t="n"/>
      <c r="L468" s="102" t="n"/>
      <c r="M468" s="102" t="n"/>
      <c r="N468" s="102" t="n"/>
      <c r="O468" s="102" t="n"/>
      <c r="P468" s="102" t="n"/>
      <c r="Q468" s="102" t="n"/>
      <c r="R468" s="102" t="n"/>
      <c r="S468" s="102" t="n"/>
      <c r="T468" s="102" t="n"/>
      <c r="U468" s="102" t="n"/>
      <c r="V468" s="102" t="n"/>
      <c r="W468" s="102" t="n"/>
      <c r="X468" s="102" t="n"/>
      <c r="Y468" s="102" t="n"/>
    </row>
    <row r="469" hidden="1" ht="35" customHeight="1" s="204" thickBot="1">
      <c r="A469" s="175" t="inlineStr">
        <is>
          <t>Bank KB Bukopin Tbk - EUR - Jumlah utang bank, kotor</t>
        </is>
      </c>
      <c r="B469" s="164" t="n"/>
      <c r="C469" s="102" t="n">
        <v/>
      </c>
      <c r="D469" s="102" t="n">
        <v/>
      </c>
      <c r="E469" s="102" t="n">
        <v/>
      </c>
      <c r="F469" s="102" t="n">
        <v/>
      </c>
      <c r="G469" s="102" t="n">
        <v/>
      </c>
      <c r="H469" s="102" t="n">
        <v/>
      </c>
      <c r="I469" s="102" t="n">
        <v/>
      </c>
      <c r="J469" s="102" t="n"/>
      <c r="K469" s="102" t="n"/>
      <c r="L469" s="102" t="n"/>
      <c r="M469" s="102" t="n"/>
      <c r="N469" s="102" t="n"/>
      <c r="O469" s="102" t="n"/>
      <c r="P469" s="102" t="n"/>
      <c r="Q469" s="102" t="n"/>
      <c r="R469" s="102" t="n"/>
      <c r="S469" s="102" t="n"/>
      <c r="T469" s="102" t="n"/>
      <c r="U469" s="102" t="n"/>
      <c r="V469" s="102" t="n"/>
      <c r="W469" s="102" t="n"/>
      <c r="X469" s="102" t="n"/>
      <c r="Y469" s="102" t="n"/>
    </row>
    <row r="470" hidden="1" ht="35" customHeight="1" s="204" thickBot="1">
      <c r="A470" s="175" t="inlineStr">
        <is>
          <t>Bank KB Bukopin Tbk - HKD - Utang bank, nilai dalam mata uang asing</t>
        </is>
      </c>
      <c r="B470" s="164" t="n"/>
      <c r="C470" s="102" t="n">
        <v/>
      </c>
      <c r="D470" s="102" t="n">
        <v/>
      </c>
      <c r="E470" s="102" t="n">
        <v/>
      </c>
      <c r="F470" s="102" t="n">
        <v/>
      </c>
      <c r="G470" s="102" t="n">
        <v/>
      </c>
      <c r="H470" s="102" t="n">
        <v/>
      </c>
      <c r="I470" s="102" t="n">
        <v/>
      </c>
      <c r="J470" s="102" t="n"/>
      <c r="K470" s="102" t="n"/>
      <c r="L470" s="102" t="n"/>
      <c r="M470" s="102" t="n"/>
      <c r="N470" s="102" t="n"/>
      <c r="O470" s="102" t="n"/>
      <c r="P470" s="102" t="n"/>
      <c r="Q470" s="102" t="n"/>
      <c r="R470" s="102" t="n"/>
      <c r="S470" s="102" t="n"/>
      <c r="T470" s="102" t="n"/>
      <c r="U470" s="102" t="n"/>
      <c r="V470" s="102" t="n"/>
      <c r="W470" s="102" t="n"/>
      <c r="X470" s="102" t="n"/>
      <c r="Y470" s="102" t="n"/>
    </row>
    <row r="471" hidden="1" ht="35" customHeight="1" s="204" thickBot="1">
      <c r="A471" s="175" t="inlineStr">
        <is>
          <t>Bank KB Bukopin Tbk - HKD - Jumlah utang bank, kotor</t>
        </is>
      </c>
      <c r="B471" s="164" t="n"/>
      <c r="C471" s="102" t="n">
        <v/>
      </c>
      <c r="D471" s="102" t="n">
        <v/>
      </c>
      <c r="E471" s="102" t="n">
        <v/>
      </c>
      <c r="F471" s="102" t="n">
        <v/>
      </c>
      <c r="G471" s="102" t="n">
        <v/>
      </c>
      <c r="H471" s="102" t="n">
        <v/>
      </c>
      <c r="I471" s="102" t="n">
        <v/>
      </c>
      <c r="J471" s="102" t="n"/>
      <c r="K471" s="102" t="n"/>
      <c r="L471" s="102" t="n"/>
      <c r="M471" s="102" t="n"/>
      <c r="N471" s="102" t="n"/>
      <c r="O471" s="102" t="n"/>
      <c r="P471" s="102" t="n"/>
      <c r="Q471" s="102" t="n"/>
      <c r="R471" s="102" t="n"/>
      <c r="S471" s="102" t="n"/>
      <c r="T471" s="102" t="n"/>
      <c r="U471" s="102" t="n"/>
      <c r="V471" s="102" t="n"/>
      <c r="W471" s="102" t="n"/>
      <c r="X471" s="102" t="n"/>
      <c r="Y471" s="102" t="n"/>
    </row>
    <row r="472" hidden="1" ht="35" customHeight="1" s="204" thickBot="1">
      <c r="A472" s="175" t="inlineStr">
        <is>
          <t>Bank KB Bukopin Tbk - GBP - Utang bank, nilai dalam mata uang asing</t>
        </is>
      </c>
      <c r="B472" s="164" t="n"/>
      <c r="C472" s="102" t="n">
        <v/>
      </c>
      <c r="D472" s="102" t="n">
        <v/>
      </c>
      <c r="E472" s="102" t="n">
        <v/>
      </c>
      <c r="F472" s="102" t="n">
        <v/>
      </c>
      <c r="G472" s="102" t="n">
        <v/>
      </c>
      <c r="H472" s="102" t="n">
        <v/>
      </c>
      <c r="I472" s="102" t="n">
        <v/>
      </c>
      <c r="J472" s="102" t="n"/>
      <c r="K472" s="102" t="n"/>
      <c r="L472" s="102" t="n"/>
      <c r="M472" s="102" t="n"/>
      <c r="N472" s="102" t="n"/>
      <c r="O472" s="102" t="n"/>
      <c r="P472" s="102" t="n"/>
      <c r="Q472" s="102" t="n"/>
      <c r="R472" s="102" t="n"/>
      <c r="S472" s="102" t="n"/>
      <c r="T472" s="102" t="n"/>
      <c r="U472" s="102" t="n"/>
      <c r="V472" s="102" t="n"/>
      <c r="W472" s="102" t="n"/>
      <c r="X472" s="102" t="n"/>
      <c r="Y472" s="102" t="n"/>
    </row>
    <row r="473" hidden="1" ht="35" customHeight="1" s="204" thickBot="1">
      <c r="A473" s="175" t="inlineStr">
        <is>
          <t>Bank KB Bukopin Tbk - GBP - Jumlah utang bank, kotor</t>
        </is>
      </c>
      <c r="B473" s="164" t="n"/>
      <c r="C473" s="102" t="n">
        <v/>
      </c>
      <c r="D473" s="102" t="n">
        <v/>
      </c>
      <c r="E473" s="102" t="n">
        <v/>
      </c>
      <c r="F473" s="102" t="n">
        <v/>
      </c>
      <c r="G473" s="102" t="n">
        <v/>
      </c>
      <c r="H473" s="102" t="n">
        <v/>
      </c>
      <c r="I473" s="102" t="n">
        <v/>
      </c>
      <c r="J473" s="102" t="n"/>
      <c r="K473" s="102" t="n"/>
      <c r="L473" s="102" t="n"/>
      <c r="M473" s="102" t="n"/>
      <c r="N473" s="102" t="n"/>
      <c r="O473" s="102" t="n"/>
      <c r="P473" s="102" t="n"/>
      <c r="Q473" s="102" t="n"/>
      <c r="R473" s="102" t="n"/>
      <c r="S473" s="102" t="n"/>
      <c r="T473" s="102" t="n"/>
      <c r="U473" s="102" t="n"/>
      <c r="V473" s="102" t="n"/>
      <c r="W473" s="102" t="n"/>
      <c r="X473" s="102" t="n"/>
      <c r="Y473" s="102" t="n"/>
    </row>
    <row r="474" hidden="1" ht="35" customHeight="1" s="204" thickBot="1">
      <c r="A474" s="175" t="inlineStr">
        <is>
          <t>Bank KB Bukopin Tbk - JPY - Utang bank, nilai dalam mata uang asing</t>
        </is>
      </c>
      <c r="B474" s="164" t="n"/>
      <c r="C474" s="102" t="n">
        <v/>
      </c>
      <c r="D474" s="102" t="n">
        <v/>
      </c>
      <c r="E474" s="102" t="n">
        <v/>
      </c>
      <c r="F474" s="102" t="n">
        <v/>
      </c>
      <c r="G474" s="102" t="n">
        <v/>
      </c>
      <c r="H474" s="102" t="n">
        <v/>
      </c>
      <c r="I474" s="102" t="n">
        <v/>
      </c>
      <c r="J474" s="102" t="n"/>
      <c r="K474" s="102" t="n"/>
      <c r="L474" s="102" t="n"/>
      <c r="M474" s="102" t="n"/>
      <c r="N474" s="102" t="n"/>
      <c r="O474" s="102" t="n"/>
      <c r="P474" s="102" t="n"/>
      <c r="Q474" s="102" t="n"/>
      <c r="R474" s="102" t="n"/>
      <c r="S474" s="102" t="n"/>
      <c r="T474" s="102" t="n"/>
      <c r="U474" s="102" t="n"/>
      <c r="V474" s="102" t="n"/>
      <c r="W474" s="102" t="n"/>
      <c r="X474" s="102" t="n"/>
      <c r="Y474" s="102" t="n"/>
    </row>
    <row r="475" hidden="1" ht="35" customHeight="1" s="204" thickBot="1">
      <c r="A475" s="175" t="inlineStr">
        <is>
          <t>Bank KB Bukopin Tbk - JPY - Jumlah utang bank, kotor</t>
        </is>
      </c>
      <c r="B475" s="164" t="n"/>
      <c r="C475" s="102" t="n">
        <v/>
      </c>
      <c r="D475" s="102" t="n">
        <v/>
      </c>
      <c r="E475" s="102" t="n">
        <v/>
      </c>
      <c r="F475" s="102" t="n">
        <v/>
      </c>
      <c r="G475" s="102" t="n">
        <v/>
      </c>
      <c r="H475" s="102" t="n">
        <v/>
      </c>
      <c r="I475" s="102" t="n">
        <v/>
      </c>
      <c r="J475" s="102" t="n"/>
      <c r="K475" s="102" t="n"/>
      <c r="L475" s="102" t="n"/>
      <c r="M475" s="102" t="n"/>
      <c r="N475" s="102" t="n"/>
      <c r="O475" s="102" t="n"/>
      <c r="P475" s="102" t="n"/>
      <c r="Q475" s="102" t="n"/>
      <c r="R475" s="102" t="n"/>
      <c r="S475" s="102" t="n"/>
      <c r="T475" s="102" t="n"/>
      <c r="U475" s="102" t="n"/>
      <c r="V475" s="102" t="n"/>
      <c r="W475" s="102" t="n"/>
      <c r="X475" s="102" t="n"/>
      <c r="Y475" s="102" t="n"/>
    </row>
    <row r="476" hidden="1" ht="35" customHeight="1" s="204" thickBot="1">
      <c r="A476" s="175" t="inlineStr">
        <is>
          <t>Bank KB Bukopin Tbk - SGD - Utang bank, nilai dalam mata uang asing</t>
        </is>
      </c>
      <c r="B476" s="164" t="n"/>
      <c r="C476" s="102" t="n">
        <v/>
      </c>
      <c r="D476" s="102" t="n">
        <v/>
      </c>
      <c r="E476" s="102" t="n">
        <v/>
      </c>
      <c r="F476" s="102" t="n">
        <v/>
      </c>
      <c r="G476" s="102" t="n">
        <v/>
      </c>
      <c r="H476" s="102" t="n">
        <v/>
      </c>
      <c r="I476" s="102" t="n">
        <v/>
      </c>
      <c r="J476" s="102" t="n"/>
      <c r="K476" s="102" t="n"/>
      <c r="L476" s="102" t="n"/>
      <c r="M476" s="102" t="n"/>
      <c r="N476" s="102" t="n"/>
      <c r="O476" s="102" t="n"/>
      <c r="P476" s="102" t="n"/>
      <c r="Q476" s="102" t="n"/>
      <c r="R476" s="102" t="n"/>
      <c r="S476" s="102" t="n"/>
      <c r="T476" s="102" t="n"/>
      <c r="U476" s="102" t="n"/>
      <c r="V476" s="102" t="n"/>
      <c r="W476" s="102" t="n"/>
      <c r="X476" s="102" t="n"/>
      <c r="Y476" s="102" t="n"/>
    </row>
    <row r="477" hidden="1" ht="35" customHeight="1" s="204" thickBot="1">
      <c r="A477" s="175" t="inlineStr">
        <is>
          <t>Bank KB Bukopin Tbk - SGD - Jumlah utang bank, kotor</t>
        </is>
      </c>
      <c r="B477" s="164" t="n"/>
      <c r="C477" s="102" t="n">
        <v/>
      </c>
      <c r="D477" s="102" t="n">
        <v/>
      </c>
      <c r="E477" s="102" t="n">
        <v/>
      </c>
      <c r="F477" s="102" t="n">
        <v/>
      </c>
      <c r="G477" s="102" t="n">
        <v/>
      </c>
      <c r="H477" s="102" t="n">
        <v/>
      </c>
      <c r="I477" s="102" t="n">
        <v/>
      </c>
      <c r="J477" s="102" t="n"/>
      <c r="K477" s="102" t="n"/>
      <c r="L477" s="102" t="n"/>
      <c r="M477" s="102" t="n"/>
      <c r="N477" s="102" t="n"/>
      <c r="O477" s="102" t="n"/>
      <c r="P477" s="102" t="n"/>
      <c r="Q477" s="102" t="n"/>
      <c r="R477" s="102" t="n"/>
      <c r="S477" s="102" t="n"/>
      <c r="T477" s="102" t="n"/>
      <c r="U477" s="102" t="n"/>
      <c r="V477" s="102" t="n"/>
      <c r="W477" s="102" t="n"/>
      <c r="X477" s="102" t="n"/>
      <c r="Y477" s="102" t="n"/>
    </row>
    <row r="478" hidden="1" ht="35" customHeight="1" s="204" thickBot="1">
      <c r="A478" s="175" t="inlineStr">
        <is>
          <t>Bank KB Bukopin Tbk - THB - Utang bank, nilai dalam mata uang asing</t>
        </is>
      </c>
      <c r="B478" s="164" t="n"/>
      <c r="C478" s="102" t="n">
        <v/>
      </c>
      <c r="D478" s="102" t="n">
        <v/>
      </c>
      <c r="E478" s="102" t="n">
        <v/>
      </c>
      <c r="F478" s="102" t="n">
        <v/>
      </c>
      <c r="G478" s="102" t="n">
        <v/>
      </c>
      <c r="H478" s="102" t="n">
        <v/>
      </c>
      <c r="I478" s="102" t="n">
        <v/>
      </c>
      <c r="J478" s="102" t="n"/>
      <c r="K478" s="102" t="n"/>
      <c r="L478" s="102" t="n"/>
      <c r="M478" s="102" t="n"/>
      <c r="N478" s="102" t="n"/>
      <c r="O478" s="102" t="n"/>
      <c r="P478" s="102" t="n"/>
      <c r="Q478" s="102" t="n"/>
      <c r="R478" s="102" t="n"/>
      <c r="S478" s="102" t="n"/>
      <c r="T478" s="102" t="n"/>
      <c r="U478" s="102" t="n"/>
      <c r="V478" s="102" t="n"/>
      <c r="W478" s="102" t="n"/>
      <c r="X478" s="102" t="n"/>
      <c r="Y478" s="102" t="n"/>
    </row>
    <row r="479" hidden="1" ht="35" customHeight="1" s="204" thickBot="1">
      <c r="A479" s="175" t="inlineStr">
        <is>
          <t>Bank KB Bukopin Tbk - THB - Jumlah utang bank, kotor</t>
        </is>
      </c>
      <c r="B479" s="164" t="n"/>
      <c r="C479" s="102" t="n">
        <v/>
      </c>
      <c r="D479" s="102" t="n">
        <v/>
      </c>
      <c r="E479" s="102" t="n">
        <v/>
      </c>
      <c r="F479" s="102" t="n">
        <v/>
      </c>
      <c r="G479" s="102" t="n">
        <v/>
      </c>
      <c r="H479" s="102" t="n">
        <v/>
      </c>
      <c r="I479" s="102" t="n">
        <v/>
      </c>
      <c r="J479" s="102" t="n"/>
      <c r="K479" s="102" t="n"/>
      <c r="L479" s="102" t="n"/>
      <c r="M479" s="102" t="n"/>
      <c r="N479" s="102" t="n"/>
      <c r="O479" s="102" t="n"/>
      <c r="P479" s="102" t="n"/>
      <c r="Q479" s="102" t="n"/>
      <c r="R479" s="102" t="n"/>
      <c r="S479" s="102" t="n"/>
      <c r="T479" s="102" t="n"/>
      <c r="U479" s="102" t="n"/>
      <c r="V479" s="102" t="n"/>
      <c r="W479" s="102" t="n"/>
      <c r="X479" s="102" t="n"/>
      <c r="Y479" s="102" t="n"/>
    </row>
    <row r="480" hidden="1" ht="35" customHeight="1" s="204" thickBot="1">
      <c r="A480" s="175" t="inlineStr">
        <is>
          <t>Bank KB Bukopin Tbk - USD - Utang bank, nilai dalam mata uang asing</t>
        </is>
      </c>
      <c r="B480" s="164" t="n"/>
      <c r="C480" s="102" t="n">
        <v/>
      </c>
      <c r="D480" s="102" t="n">
        <v/>
      </c>
      <c r="E480" s="102" t="n">
        <v/>
      </c>
      <c r="F480" s="102" t="n">
        <v/>
      </c>
      <c r="G480" s="102" t="n">
        <v/>
      </c>
      <c r="H480" s="102" t="n">
        <v/>
      </c>
      <c r="I480" s="102" t="n">
        <v/>
      </c>
      <c r="J480" s="102" t="n"/>
      <c r="K480" s="102" t="n"/>
      <c r="L480" s="102" t="n"/>
      <c r="M480" s="102" t="n"/>
      <c r="N480" s="102" t="n"/>
      <c r="O480" s="102" t="n"/>
      <c r="P480" s="102" t="n"/>
      <c r="Q480" s="102" t="n"/>
      <c r="R480" s="102" t="n"/>
      <c r="S480" s="102" t="n"/>
      <c r="T480" s="102" t="n"/>
      <c r="U480" s="102" t="n"/>
      <c r="V480" s="102" t="n"/>
      <c r="W480" s="102" t="n"/>
      <c r="X480" s="102" t="n"/>
      <c r="Y480" s="102" t="n"/>
    </row>
    <row r="481" hidden="1" ht="35" customHeight="1" s="204" thickBot="1">
      <c r="A481" s="175" t="inlineStr">
        <is>
          <t>Bank KB Bukopin Tbk - USD - Jumlah utang bank, kotor</t>
        </is>
      </c>
      <c r="B481" s="164" t="n"/>
      <c r="C481" s="102" t="n">
        <v/>
      </c>
      <c r="D481" s="102" t="n">
        <v/>
      </c>
      <c r="E481" s="102" t="n">
        <v/>
      </c>
      <c r="F481" s="102" t="n">
        <v/>
      </c>
      <c r="G481" s="102" t="n">
        <v/>
      </c>
      <c r="H481" s="102" t="n">
        <v/>
      </c>
      <c r="I481" s="102" t="n">
        <v/>
      </c>
      <c r="J481" s="102" t="n"/>
      <c r="K481" s="102" t="n"/>
      <c r="L481" s="102" t="n"/>
      <c r="M481" s="102" t="n"/>
      <c r="N481" s="102" t="n"/>
      <c r="O481" s="102" t="n"/>
      <c r="P481" s="102" t="n"/>
      <c r="Q481" s="102" t="n"/>
      <c r="R481" s="102" t="n"/>
      <c r="S481" s="102" t="n"/>
      <c r="T481" s="102" t="n"/>
      <c r="U481" s="102" t="n"/>
      <c r="V481" s="102" t="n"/>
      <c r="W481" s="102" t="n"/>
      <c r="X481" s="102" t="n"/>
      <c r="Y481" s="102" t="n"/>
    </row>
    <row r="482" hidden="1" ht="52" customHeight="1" s="204" thickBot="1">
      <c r="A482" s="175" t="inlineStr">
        <is>
          <t>Bank KB Bukopin Tbk - Mata uang lainnya - Utang bank, nilai dalam mata uang asing</t>
        </is>
      </c>
      <c r="B482" s="164" t="n"/>
      <c r="C482" s="102" t="n">
        <v/>
      </c>
      <c r="D482" s="102" t="n">
        <v/>
      </c>
      <c r="E482" s="102" t="n">
        <v/>
      </c>
      <c r="F482" s="102" t="n">
        <v/>
      </c>
      <c r="G482" s="102" t="n">
        <v/>
      </c>
      <c r="H482" s="102" t="n">
        <v/>
      </c>
      <c r="I482" s="102" t="n">
        <v/>
      </c>
      <c r="J482" s="102" t="n"/>
      <c r="K482" s="102" t="n"/>
      <c r="L482" s="102" t="n"/>
      <c r="M482" s="102" t="n"/>
      <c r="N482" s="102" t="n"/>
      <c r="O482" s="102" t="n"/>
      <c r="P482" s="102" t="n"/>
      <c r="Q482" s="102" t="n"/>
      <c r="R482" s="102" t="n"/>
      <c r="S482" s="102" t="n"/>
      <c r="T482" s="102" t="n"/>
      <c r="U482" s="102" t="n"/>
      <c r="V482" s="102" t="n"/>
      <c r="W482" s="102" t="n"/>
      <c r="X482" s="102" t="n"/>
      <c r="Y482" s="102" t="n"/>
    </row>
    <row r="483" hidden="1" ht="35" customHeight="1" s="204" thickBot="1">
      <c r="A483" s="175" t="inlineStr">
        <is>
          <t>Bank KB Bukopin Tbk - Mata uang lainnya - Jumlah utang bank, kotor</t>
        </is>
      </c>
      <c r="B483" s="164" t="n"/>
      <c r="C483" s="102" t="n">
        <v/>
      </c>
      <c r="D483" s="102" t="n">
        <v/>
      </c>
      <c r="E483" s="102" t="n">
        <v/>
      </c>
      <c r="F483" s="102" t="n">
        <v/>
      </c>
      <c r="G483" s="102" t="n">
        <v/>
      </c>
      <c r="H483" s="102" t="n">
        <v/>
      </c>
      <c r="I483" s="102" t="n">
        <v/>
      </c>
      <c r="J483" s="102" t="n"/>
      <c r="K483" s="102" t="n"/>
      <c r="L483" s="102" t="n"/>
      <c r="M483" s="102" t="n"/>
      <c r="N483" s="102" t="n"/>
      <c r="O483" s="102" t="n"/>
      <c r="P483" s="102" t="n"/>
      <c r="Q483" s="102" t="n"/>
      <c r="R483" s="102" t="n"/>
      <c r="S483" s="102" t="n"/>
      <c r="T483" s="102" t="n"/>
      <c r="U483" s="102" t="n"/>
      <c r="V483" s="102" t="n"/>
      <c r="W483" s="102" t="n"/>
      <c r="X483" s="102" t="n"/>
      <c r="Y483" s="102" t="n"/>
    </row>
    <row r="484" ht="35" customFormat="1" customHeight="1" s="161" thickBot="1">
      <c r="A484" s="166" t="inlineStr">
        <is>
          <t>Bank KB Bukopin Tbk - Total - Jumlah utang bank, kotor</t>
        </is>
      </c>
      <c r="B484" s="162" t="n"/>
      <c r="C484" s="160" t="n">
        <v/>
      </c>
      <c r="D484" s="160" t="n">
        <v/>
      </c>
      <c r="E484" s="160" t="n">
        <v/>
      </c>
      <c r="F484" s="160" t="n">
        <v/>
      </c>
      <c r="G484" s="160" t="n">
        <v/>
      </c>
      <c r="H484" s="160" t="n">
        <v/>
      </c>
      <c r="I484" s="160" t="n">
        <v/>
      </c>
      <c r="J484" s="160" t="n"/>
      <c r="K484" s="160" t="n"/>
      <c r="L484" s="160" t="n"/>
      <c r="M484" s="160" t="n"/>
      <c r="N484" s="160" t="n"/>
      <c r="O484" s="160" t="n"/>
      <c r="P484" s="160" t="n"/>
      <c r="Q484" s="160" t="n"/>
      <c r="R484" s="160" t="n"/>
      <c r="S484" s="160" t="n"/>
      <c r="T484" s="160" t="n"/>
      <c r="U484" s="160" t="n"/>
      <c r="V484" s="160" t="n"/>
      <c r="W484" s="160" t="n"/>
      <c r="X484" s="160" t="n"/>
      <c r="Y484" s="160" t="n"/>
    </row>
    <row r="485" hidden="1" ht="52" customHeight="1" s="204" thickBot="1">
      <c r="A485" s="175" t="inlineStr">
        <is>
          <t>Bank Pembangunan Daerah Jawa Barat dan Banten Tbk - IDR - Utang bank, nilai dalam mata uang asing</t>
        </is>
      </c>
      <c r="B485" s="164" t="n"/>
      <c r="C485" s="102" t="n">
        <v/>
      </c>
      <c r="D485" s="102" t="n">
        <v/>
      </c>
      <c r="E485" s="102" t="n">
        <v/>
      </c>
      <c r="F485" s="102" t="n">
        <v/>
      </c>
      <c r="G485" s="102" t="n">
        <v/>
      </c>
      <c r="H485" s="102" t="n">
        <v/>
      </c>
      <c r="I485" s="102" t="n">
        <v/>
      </c>
      <c r="J485" s="102" t="n"/>
      <c r="K485" s="102" t="n"/>
      <c r="L485" s="102" t="n"/>
      <c r="M485" s="102" t="n"/>
      <c r="N485" s="102" t="n"/>
      <c r="O485" s="102" t="n"/>
      <c r="P485" s="102" t="n"/>
      <c r="Q485" s="102" t="n"/>
      <c r="R485" s="102" t="n"/>
      <c r="S485" s="102" t="n"/>
      <c r="T485" s="102" t="n"/>
      <c r="U485" s="102" t="n"/>
      <c r="V485" s="102" t="n"/>
      <c r="W485" s="102" t="n"/>
      <c r="X485" s="102" t="n"/>
      <c r="Y485" s="102" t="n"/>
    </row>
    <row r="486" hidden="1" ht="52" customHeight="1" s="204" thickBot="1">
      <c r="A486" s="175" t="inlineStr">
        <is>
          <t>Bank Pembangunan Daerah Jawa Barat dan Banten Tbk - IDR - Jumlah utang bank, kotor</t>
        </is>
      </c>
      <c r="B486" s="164" t="n"/>
      <c r="C486" s="102" t="n">
        <v/>
      </c>
      <c r="D486" s="102" t="n">
        <v/>
      </c>
      <c r="E486" s="102" t="n">
        <v/>
      </c>
      <c r="F486" s="102" t="n">
        <v/>
      </c>
      <c r="G486" s="102" t="n">
        <v/>
      </c>
      <c r="H486" s="102" t="n">
        <v/>
      </c>
      <c r="I486" s="102" t="n">
        <v/>
      </c>
      <c r="J486" s="102" t="n"/>
      <c r="K486" s="102" t="n"/>
      <c r="L486" s="102" t="n"/>
      <c r="M486" s="102" t="n"/>
      <c r="N486" s="102" t="n"/>
      <c r="O486" s="102" t="n"/>
      <c r="P486" s="102" t="n"/>
      <c r="Q486" s="102" t="n"/>
      <c r="R486" s="102" t="n"/>
      <c r="S486" s="102" t="n"/>
      <c r="T486" s="102" t="n"/>
      <c r="U486" s="102" t="n"/>
      <c r="V486" s="102" t="n"/>
      <c r="W486" s="102" t="n"/>
      <c r="X486" s="102" t="n"/>
      <c r="Y486" s="102" t="n"/>
    </row>
    <row r="487" hidden="1" ht="52" customHeight="1" s="204" thickBot="1">
      <c r="A487" s="175" t="inlineStr">
        <is>
          <t>Bank Pembangunan Daerah Jawa Barat dan Banten Tbk - AUD - Utang bank, nilai dalam mata uang asing</t>
        </is>
      </c>
      <c r="B487" s="164" t="n"/>
      <c r="C487" s="102" t="n">
        <v/>
      </c>
      <c r="D487" s="102" t="n">
        <v/>
      </c>
      <c r="E487" s="102" t="n">
        <v/>
      </c>
      <c r="F487" s="102" t="n">
        <v/>
      </c>
      <c r="G487" s="102" t="n">
        <v/>
      </c>
      <c r="H487" s="102" t="n">
        <v/>
      </c>
      <c r="I487" s="102" t="n">
        <v/>
      </c>
      <c r="J487" s="102" t="n"/>
      <c r="K487" s="102" t="n"/>
      <c r="L487" s="102" t="n"/>
      <c r="M487" s="102" t="n"/>
      <c r="N487" s="102" t="n"/>
      <c r="O487" s="102" t="n"/>
      <c r="P487" s="102" t="n"/>
      <c r="Q487" s="102" t="n"/>
      <c r="R487" s="102" t="n"/>
      <c r="S487" s="102" t="n"/>
      <c r="T487" s="102" t="n"/>
      <c r="U487" s="102" t="n"/>
      <c r="V487" s="102" t="n"/>
      <c r="W487" s="102" t="n"/>
      <c r="X487" s="102" t="n"/>
      <c r="Y487" s="102" t="n"/>
    </row>
    <row r="488" hidden="1" ht="52" customHeight="1" s="204" thickBot="1">
      <c r="A488" s="175" t="inlineStr">
        <is>
          <t>Bank Pembangunan Daerah Jawa Barat dan Banten Tbk - AUD - Jumlah utang bank, kotor</t>
        </is>
      </c>
      <c r="B488" s="164" t="n"/>
      <c r="C488" s="102" t="n">
        <v/>
      </c>
      <c r="D488" s="102" t="n">
        <v/>
      </c>
      <c r="E488" s="102" t="n">
        <v/>
      </c>
      <c r="F488" s="102" t="n">
        <v/>
      </c>
      <c r="G488" s="102" t="n">
        <v/>
      </c>
      <c r="H488" s="102" t="n">
        <v/>
      </c>
      <c r="I488" s="102" t="n">
        <v/>
      </c>
      <c r="J488" s="102" t="n"/>
      <c r="K488" s="102" t="n"/>
      <c r="L488" s="102" t="n"/>
      <c r="M488" s="102" t="n"/>
      <c r="N488" s="102" t="n"/>
      <c r="O488" s="102" t="n"/>
      <c r="P488" s="102" t="n"/>
      <c r="Q488" s="102" t="n"/>
      <c r="R488" s="102" t="n"/>
      <c r="S488" s="102" t="n"/>
      <c r="T488" s="102" t="n"/>
      <c r="U488" s="102" t="n"/>
      <c r="V488" s="102" t="n"/>
      <c r="W488" s="102" t="n"/>
      <c r="X488" s="102" t="n"/>
      <c r="Y488" s="102" t="n"/>
    </row>
    <row r="489" hidden="1" ht="52" customHeight="1" s="204" thickBot="1">
      <c r="A489" s="175" t="inlineStr">
        <is>
          <t>Bank Pembangunan Daerah Jawa Barat dan Banten Tbk - CAD - Utang bank, nilai dalam mata uang asing</t>
        </is>
      </c>
      <c r="B489" s="164" t="n"/>
      <c r="C489" s="102" t="n">
        <v/>
      </c>
      <c r="D489" s="102" t="n">
        <v/>
      </c>
      <c r="E489" s="102" t="n">
        <v/>
      </c>
      <c r="F489" s="102" t="n">
        <v/>
      </c>
      <c r="G489" s="102" t="n">
        <v/>
      </c>
      <c r="H489" s="102" t="n">
        <v/>
      </c>
      <c r="I489" s="102" t="n">
        <v/>
      </c>
      <c r="J489" s="102" t="n"/>
      <c r="K489" s="102" t="n"/>
      <c r="L489" s="102" t="n"/>
      <c r="M489" s="102" t="n"/>
      <c r="N489" s="102" t="n"/>
      <c r="O489" s="102" t="n"/>
      <c r="P489" s="102" t="n"/>
      <c r="Q489" s="102" t="n"/>
      <c r="R489" s="102" t="n"/>
      <c r="S489" s="102" t="n"/>
      <c r="T489" s="102" t="n"/>
      <c r="U489" s="102" t="n"/>
      <c r="V489" s="102" t="n"/>
      <c r="W489" s="102" t="n"/>
      <c r="X489" s="102" t="n"/>
      <c r="Y489" s="102" t="n"/>
    </row>
    <row r="490" hidden="1" ht="52" customHeight="1" s="204" thickBot="1">
      <c r="A490" s="175" t="inlineStr">
        <is>
          <t>Bank Pembangunan Daerah Jawa Barat dan Banten Tbk - CAD - Jumlah utang bank, kotor</t>
        </is>
      </c>
      <c r="B490" s="164" t="n"/>
      <c r="C490" s="102" t="n">
        <v/>
      </c>
      <c r="D490" s="102" t="n">
        <v/>
      </c>
      <c r="E490" s="102" t="n">
        <v/>
      </c>
      <c r="F490" s="102" t="n">
        <v/>
      </c>
      <c r="G490" s="102" t="n">
        <v/>
      </c>
      <c r="H490" s="102" t="n">
        <v/>
      </c>
      <c r="I490" s="102" t="n">
        <v/>
      </c>
      <c r="J490" s="102" t="n"/>
      <c r="K490" s="102" t="n"/>
      <c r="L490" s="102" t="n"/>
      <c r="M490" s="102" t="n"/>
      <c r="N490" s="102" t="n"/>
      <c r="O490" s="102" t="n"/>
      <c r="P490" s="102" t="n"/>
      <c r="Q490" s="102" t="n"/>
      <c r="R490" s="102" t="n"/>
      <c r="S490" s="102" t="n"/>
      <c r="T490" s="102" t="n"/>
      <c r="U490" s="102" t="n"/>
      <c r="V490" s="102" t="n"/>
      <c r="W490" s="102" t="n"/>
      <c r="X490" s="102" t="n"/>
      <c r="Y490" s="102" t="n"/>
    </row>
    <row r="491" hidden="1" ht="52" customHeight="1" s="204" thickBot="1">
      <c r="A491" s="175" t="inlineStr">
        <is>
          <t>Bank Pembangunan Daerah Jawa Barat dan Banten Tbk - CNY - Utang bank, nilai dalam mata uang asing</t>
        </is>
      </c>
      <c r="B491" s="164" t="n"/>
      <c r="C491" s="102" t="n">
        <v/>
      </c>
      <c r="D491" s="102" t="n">
        <v/>
      </c>
      <c r="E491" s="102" t="n">
        <v/>
      </c>
      <c r="F491" s="102" t="n">
        <v/>
      </c>
      <c r="G491" s="102" t="n">
        <v/>
      </c>
      <c r="H491" s="102" t="n">
        <v/>
      </c>
      <c r="I491" s="102" t="n">
        <v/>
      </c>
      <c r="J491" s="102" t="n"/>
      <c r="K491" s="102" t="n"/>
      <c r="L491" s="102" t="n"/>
      <c r="M491" s="102" t="n"/>
      <c r="N491" s="102" t="n"/>
      <c r="O491" s="102" t="n"/>
      <c r="P491" s="102" t="n"/>
      <c r="Q491" s="102" t="n"/>
      <c r="R491" s="102" t="n"/>
      <c r="S491" s="102" t="n"/>
      <c r="T491" s="102" t="n"/>
      <c r="U491" s="102" t="n"/>
      <c r="V491" s="102" t="n"/>
      <c r="W491" s="102" t="n"/>
      <c r="X491" s="102" t="n"/>
      <c r="Y491" s="102" t="n"/>
    </row>
    <row r="492" hidden="1" ht="52" customHeight="1" s="204" thickBot="1">
      <c r="A492" s="175" t="inlineStr">
        <is>
          <t>Bank Pembangunan Daerah Jawa Barat dan Banten Tbk - CNY - Jumlah utang bank, kotor</t>
        </is>
      </c>
      <c r="B492" s="164" t="n"/>
      <c r="C492" s="102" t="n">
        <v/>
      </c>
      <c r="D492" s="102" t="n">
        <v/>
      </c>
      <c r="E492" s="102" t="n">
        <v/>
      </c>
      <c r="F492" s="102" t="n">
        <v/>
      </c>
      <c r="G492" s="102" t="n">
        <v/>
      </c>
      <c r="H492" s="102" t="n">
        <v/>
      </c>
      <c r="I492" s="102" t="n">
        <v/>
      </c>
      <c r="J492" s="102" t="n"/>
      <c r="K492" s="102" t="n"/>
      <c r="L492" s="102" t="n"/>
      <c r="M492" s="102" t="n"/>
      <c r="N492" s="102" t="n"/>
      <c r="O492" s="102" t="n"/>
      <c r="P492" s="102" t="n"/>
      <c r="Q492" s="102" t="n"/>
      <c r="R492" s="102" t="n"/>
      <c r="S492" s="102" t="n"/>
      <c r="T492" s="102" t="n"/>
      <c r="U492" s="102" t="n"/>
      <c r="V492" s="102" t="n"/>
      <c r="W492" s="102" t="n"/>
      <c r="X492" s="102" t="n"/>
      <c r="Y492" s="102" t="n"/>
    </row>
    <row r="493" hidden="1" ht="52" customHeight="1" s="204" thickBot="1">
      <c r="A493" s="175" t="inlineStr">
        <is>
          <t>Bank Pembangunan Daerah Jawa Barat dan Banten Tbk - EUR - Utang bank, nilai dalam mata uang asing</t>
        </is>
      </c>
      <c r="B493" s="164" t="n"/>
      <c r="C493" s="102" t="n">
        <v/>
      </c>
      <c r="D493" s="102" t="n">
        <v/>
      </c>
      <c r="E493" s="102" t="n">
        <v/>
      </c>
      <c r="F493" s="102" t="n">
        <v/>
      </c>
      <c r="G493" s="102" t="n">
        <v/>
      </c>
      <c r="H493" s="102" t="n">
        <v/>
      </c>
      <c r="I493" s="102" t="n">
        <v/>
      </c>
      <c r="J493" s="102" t="n"/>
      <c r="K493" s="102" t="n"/>
      <c r="L493" s="102" t="n"/>
      <c r="M493" s="102" t="n"/>
      <c r="N493" s="102" t="n"/>
      <c r="O493" s="102" t="n"/>
      <c r="P493" s="102" t="n"/>
      <c r="Q493" s="102" t="n"/>
      <c r="R493" s="102" t="n"/>
      <c r="S493" s="102" t="n"/>
      <c r="T493" s="102" t="n"/>
      <c r="U493" s="102" t="n"/>
      <c r="V493" s="102" t="n"/>
      <c r="W493" s="102" t="n"/>
      <c r="X493" s="102" t="n"/>
      <c r="Y493" s="102" t="n"/>
    </row>
    <row r="494" hidden="1" ht="52" customHeight="1" s="204" thickBot="1">
      <c r="A494" s="175" t="inlineStr">
        <is>
          <t>Bank Pembangunan Daerah Jawa Barat dan Banten Tbk - EUR - Jumlah utang bank, kotor</t>
        </is>
      </c>
      <c r="B494" s="164" t="n"/>
      <c r="C494" s="102" t="n">
        <v/>
      </c>
      <c r="D494" s="102" t="n">
        <v/>
      </c>
      <c r="E494" s="102" t="n">
        <v/>
      </c>
      <c r="F494" s="102" t="n">
        <v/>
      </c>
      <c r="G494" s="102" t="n">
        <v/>
      </c>
      <c r="H494" s="102" t="n">
        <v/>
      </c>
      <c r="I494" s="102" t="n">
        <v/>
      </c>
      <c r="J494" s="102" t="n"/>
      <c r="K494" s="102" t="n"/>
      <c r="L494" s="102" t="n"/>
      <c r="M494" s="102" t="n"/>
      <c r="N494" s="102" t="n"/>
      <c r="O494" s="102" t="n"/>
      <c r="P494" s="102" t="n"/>
      <c r="Q494" s="102" t="n"/>
      <c r="R494" s="102" t="n"/>
      <c r="S494" s="102" t="n"/>
      <c r="T494" s="102" t="n"/>
      <c r="U494" s="102" t="n"/>
      <c r="V494" s="102" t="n"/>
      <c r="W494" s="102" t="n"/>
      <c r="X494" s="102" t="n"/>
      <c r="Y494" s="102" t="n"/>
    </row>
    <row r="495" hidden="1" ht="52" customHeight="1" s="204" thickBot="1">
      <c r="A495" s="175" t="inlineStr">
        <is>
          <t>Bank Pembangunan Daerah Jawa Barat dan Banten Tbk - HKD - Utang bank, nilai dalam mata uang asing</t>
        </is>
      </c>
      <c r="B495" s="164" t="n"/>
      <c r="C495" s="102" t="n">
        <v/>
      </c>
      <c r="D495" s="102" t="n">
        <v/>
      </c>
      <c r="E495" s="102" t="n">
        <v/>
      </c>
      <c r="F495" s="102" t="n">
        <v/>
      </c>
      <c r="G495" s="102" t="n">
        <v/>
      </c>
      <c r="H495" s="102" t="n">
        <v/>
      </c>
      <c r="I495" s="102" t="n">
        <v/>
      </c>
      <c r="J495" s="102" t="n"/>
      <c r="K495" s="102" t="n"/>
      <c r="L495" s="102" t="n"/>
      <c r="M495" s="102" t="n"/>
      <c r="N495" s="102" t="n"/>
      <c r="O495" s="102" t="n"/>
      <c r="P495" s="102" t="n"/>
      <c r="Q495" s="102" t="n"/>
      <c r="R495" s="102" t="n"/>
      <c r="S495" s="102" t="n"/>
      <c r="T495" s="102" t="n"/>
      <c r="U495" s="102" t="n"/>
      <c r="V495" s="102" t="n"/>
      <c r="W495" s="102" t="n"/>
      <c r="X495" s="102" t="n"/>
      <c r="Y495" s="102" t="n"/>
    </row>
    <row r="496" hidden="1" ht="52" customHeight="1" s="204" thickBot="1">
      <c r="A496" s="175" t="inlineStr">
        <is>
          <t>Bank Pembangunan Daerah Jawa Barat dan Banten Tbk - HKD - Jumlah utang bank, kotor</t>
        </is>
      </c>
      <c r="B496" s="164" t="n"/>
      <c r="C496" s="102" t="n">
        <v/>
      </c>
      <c r="D496" s="102" t="n">
        <v/>
      </c>
      <c r="E496" s="102" t="n">
        <v/>
      </c>
      <c r="F496" s="102" t="n">
        <v/>
      </c>
      <c r="G496" s="102" t="n">
        <v/>
      </c>
      <c r="H496" s="102" t="n">
        <v/>
      </c>
      <c r="I496" s="102" t="n">
        <v/>
      </c>
      <c r="J496" s="102" t="n"/>
      <c r="K496" s="102" t="n"/>
      <c r="L496" s="102" t="n"/>
      <c r="M496" s="102" t="n"/>
      <c r="N496" s="102" t="n"/>
      <c r="O496" s="102" t="n"/>
      <c r="P496" s="102" t="n"/>
      <c r="Q496" s="102" t="n"/>
      <c r="R496" s="102" t="n"/>
      <c r="S496" s="102" t="n"/>
      <c r="T496" s="102" t="n"/>
      <c r="U496" s="102" t="n"/>
      <c r="V496" s="102" t="n"/>
      <c r="W496" s="102" t="n"/>
      <c r="X496" s="102" t="n"/>
      <c r="Y496" s="102" t="n"/>
    </row>
    <row r="497" hidden="1" ht="52" customHeight="1" s="204" thickBot="1">
      <c r="A497" s="175" t="inlineStr">
        <is>
          <t>Bank Pembangunan Daerah Jawa Barat dan Banten Tbk - GBP - Utang bank, nilai dalam mata uang asing</t>
        </is>
      </c>
      <c r="B497" s="164" t="n"/>
      <c r="C497" s="102" t="n">
        <v/>
      </c>
      <c r="D497" s="102" t="n">
        <v/>
      </c>
      <c r="E497" s="102" t="n">
        <v/>
      </c>
      <c r="F497" s="102" t="n">
        <v/>
      </c>
      <c r="G497" s="102" t="n">
        <v/>
      </c>
      <c r="H497" s="102" t="n">
        <v/>
      </c>
      <c r="I497" s="102" t="n">
        <v/>
      </c>
      <c r="J497" s="102" t="n"/>
      <c r="K497" s="102" t="n"/>
      <c r="L497" s="102" t="n"/>
      <c r="M497" s="102" t="n"/>
      <c r="N497" s="102" t="n"/>
      <c r="O497" s="102" t="n"/>
      <c r="P497" s="102" t="n"/>
      <c r="Q497" s="102" t="n"/>
      <c r="R497" s="102" t="n"/>
      <c r="S497" s="102" t="n"/>
      <c r="T497" s="102" t="n"/>
      <c r="U497" s="102" t="n"/>
      <c r="V497" s="102" t="n"/>
      <c r="W497" s="102" t="n"/>
      <c r="X497" s="102" t="n"/>
      <c r="Y497" s="102" t="n"/>
    </row>
    <row r="498" hidden="1" ht="52" customHeight="1" s="204" thickBot="1">
      <c r="A498" s="175" t="inlineStr">
        <is>
          <t>Bank Pembangunan Daerah Jawa Barat dan Banten Tbk - GBP - Jumlah utang bank, kotor</t>
        </is>
      </c>
      <c r="B498" s="164" t="n"/>
      <c r="C498" s="102" t="n">
        <v/>
      </c>
      <c r="D498" s="102" t="n">
        <v/>
      </c>
      <c r="E498" s="102" t="n">
        <v/>
      </c>
      <c r="F498" s="102" t="n">
        <v/>
      </c>
      <c r="G498" s="102" t="n">
        <v/>
      </c>
      <c r="H498" s="102" t="n">
        <v/>
      </c>
      <c r="I498" s="102" t="n">
        <v/>
      </c>
      <c r="J498" s="102" t="n"/>
      <c r="K498" s="102" t="n"/>
      <c r="L498" s="102" t="n"/>
      <c r="M498" s="102" t="n"/>
      <c r="N498" s="102" t="n"/>
      <c r="O498" s="102" t="n"/>
      <c r="P498" s="102" t="n"/>
      <c r="Q498" s="102" t="n"/>
      <c r="R498" s="102" t="n"/>
      <c r="S498" s="102" t="n"/>
      <c r="T498" s="102" t="n"/>
      <c r="U498" s="102" t="n"/>
      <c r="V498" s="102" t="n"/>
      <c r="W498" s="102" t="n"/>
      <c r="X498" s="102" t="n"/>
      <c r="Y498" s="102" t="n"/>
    </row>
    <row r="499" hidden="1" ht="52" customHeight="1" s="204" thickBot="1">
      <c r="A499" s="175" t="inlineStr">
        <is>
          <t>Bank Pembangunan Daerah Jawa Barat dan Banten Tbk - JPY - Utang bank, nilai dalam mata uang asing</t>
        </is>
      </c>
      <c r="B499" s="164" t="n"/>
      <c r="C499" s="102" t="n">
        <v/>
      </c>
      <c r="D499" s="102" t="n">
        <v/>
      </c>
      <c r="E499" s="102" t="n">
        <v/>
      </c>
      <c r="F499" s="102" t="n">
        <v/>
      </c>
      <c r="G499" s="102" t="n">
        <v/>
      </c>
      <c r="H499" s="102" t="n">
        <v/>
      </c>
      <c r="I499" s="102" t="n">
        <v/>
      </c>
      <c r="J499" s="102" t="n"/>
      <c r="K499" s="102" t="n"/>
      <c r="L499" s="102" t="n"/>
      <c r="M499" s="102" t="n"/>
      <c r="N499" s="102" t="n"/>
      <c r="O499" s="102" t="n"/>
      <c r="P499" s="102" t="n"/>
      <c r="Q499" s="102" t="n"/>
      <c r="R499" s="102" t="n"/>
      <c r="S499" s="102" t="n"/>
      <c r="T499" s="102" t="n"/>
      <c r="U499" s="102" t="n"/>
      <c r="V499" s="102" t="n"/>
      <c r="W499" s="102" t="n"/>
      <c r="X499" s="102" t="n"/>
      <c r="Y499" s="102" t="n"/>
    </row>
    <row r="500" hidden="1" ht="52" customHeight="1" s="204" thickBot="1">
      <c r="A500" s="175" t="inlineStr">
        <is>
          <t>Bank Pembangunan Daerah Jawa Barat dan Banten Tbk - JPY - Jumlah utang bank, kotor</t>
        </is>
      </c>
      <c r="B500" s="164" t="n"/>
      <c r="C500" s="102" t="n">
        <v/>
      </c>
      <c r="D500" s="102" t="n">
        <v/>
      </c>
      <c r="E500" s="102" t="n">
        <v/>
      </c>
      <c r="F500" s="102" t="n">
        <v/>
      </c>
      <c r="G500" s="102" t="n">
        <v/>
      </c>
      <c r="H500" s="102" t="n">
        <v/>
      </c>
      <c r="I500" s="102" t="n">
        <v/>
      </c>
      <c r="J500" s="102" t="n"/>
      <c r="K500" s="102" t="n"/>
      <c r="L500" s="102" t="n"/>
      <c r="M500" s="102" t="n"/>
      <c r="N500" s="102" t="n"/>
      <c r="O500" s="102" t="n"/>
      <c r="P500" s="102" t="n"/>
      <c r="Q500" s="102" t="n"/>
      <c r="R500" s="102" t="n"/>
      <c r="S500" s="102" t="n"/>
      <c r="T500" s="102" t="n"/>
      <c r="U500" s="102" t="n"/>
      <c r="V500" s="102" t="n"/>
      <c r="W500" s="102" t="n"/>
      <c r="X500" s="102" t="n"/>
      <c r="Y500" s="102" t="n"/>
    </row>
    <row r="501" hidden="1" ht="52" customHeight="1" s="204" thickBot="1">
      <c r="A501" s="175" t="inlineStr">
        <is>
          <t>Bank Pembangunan Daerah Jawa Barat dan Banten Tbk - SGD - Utang bank, nilai dalam mata uang asing</t>
        </is>
      </c>
      <c r="B501" s="164" t="n"/>
      <c r="C501" s="102" t="n">
        <v/>
      </c>
      <c r="D501" s="102" t="n">
        <v/>
      </c>
      <c r="E501" s="102" t="n">
        <v/>
      </c>
      <c r="F501" s="102" t="n">
        <v/>
      </c>
      <c r="G501" s="102" t="n">
        <v/>
      </c>
      <c r="H501" s="102" t="n">
        <v/>
      </c>
      <c r="I501" s="102" t="n">
        <v/>
      </c>
      <c r="J501" s="102" t="n"/>
      <c r="K501" s="102" t="n"/>
      <c r="L501" s="102" t="n"/>
      <c r="M501" s="102" t="n"/>
      <c r="N501" s="102" t="n"/>
      <c r="O501" s="102" t="n"/>
      <c r="P501" s="102" t="n"/>
      <c r="Q501" s="102" t="n"/>
      <c r="R501" s="102" t="n"/>
      <c r="S501" s="102" t="n"/>
      <c r="T501" s="102" t="n"/>
      <c r="U501" s="102" t="n"/>
      <c r="V501" s="102" t="n"/>
      <c r="W501" s="102" t="n"/>
      <c r="X501" s="102" t="n"/>
      <c r="Y501" s="102" t="n"/>
    </row>
    <row r="502" hidden="1" ht="52" customHeight="1" s="204" thickBot="1">
      <c r="A502" s="175" t="inlineStr">
        <is>
          <t>Bank Pembangunan Daerah Jawa Barat dan Banten Tbk - SGD - Jumlah utang bank, kotor</t>
        </is>
      </c>
      <c r="B502" s="164" t="n"/>
      <c r="C502" s="102" t="n">
        <v/>
      </c>
      <c r="D502" s="102" t="n">
        <v/>
      </c>
      <c r="E502" s="102" t="n">
        <v/>
      </c>
      <c r="F502" s="102" t="n">
        <v/>
      </c>
      <c r="G502" s="102" t="n">
        <v/>
      </c>
      <c r="H502" s="102" t="n">
        <v/>
      </c>
      <c r="I502" s="102" t="n">
        <v/>
      </c>
      <c r="J502" s="102" t="n"/>
      <c r="K502" s="102" t="n"/>
      <c r="L502" s="102" t="n"/>
      <c r="M502" s="102" t="n"/>
      <c r="N502" s="102" t="n"/>
      <c r="O502" s="102" t="n"/>
      <c r="P502" s="102" t="n"/>
      <c r="Q502" s="102" t="n"/>
      <c r="R502" s="102" t="n"/>
      <c r="S502" s="102" t="n"/>
      <c r="T502" s="102" t="n"/>
      <c r="U502" s="102" t="n"/>
      <c r="V502" s="102" t="n"/>
      <c r="W502" s="102" t="n"/>
      <c r="X502" s="102" t="n"/>
      <c r="Y502" s="102" t="n"/>
    </row>
    <row r="503" hidden="1" ht="52" customHeight="1" s="204" thickBot="1">
      <c r="A503" s="175" t="inlineStr">
        <is>
          <t>Bank Pembangunan Daerah Jawa Barat dan Banten Tbk - THB - Utang bank, nilai dalam mata uang asing</t>
        </is>
      </c>
      <c r="B503" s="164" t="n"/>
      <c r="C503" s="102" t="n">
        <v/>
      </c>
      <c r="D503" s="102" t="n">
        <v/>
      </c>
      <c r="E503" s="102" t="n">
        <v/>
      </c>
      <c r="F503" s="102" t="n">
        <v/>
      </c>
      <c r="G503" s="102" t="n">
        <v/>
      </c>
      <c r="H503" s="102" t="n">
        <v/>
      </c>
      <c r="I503" s="102" t="n">
        <v/>
      </c>
      <c r="J503" s="102" t="n"/>
      <c r="K503" s="102" t="n"/>
      <c r="L503" s="102" t="n"/>
      <c r="M503" s="102" t="n"/>
      <c r="N503" s="102" t="n"/>
      <c r="O503" s="102" t="n"/>
      <c r="P503" s="102" t="n"/>
      <c r="Q503" s="102" t="n"/>
      <c r="R503" s="102" t="n"/>
      <c r="S503" s="102" t="n"/>
      <c r="T503" s="102" t="n"/>
      <c r="U503" s="102" t="n"/>
      <c r="V503" s="102" t="n"/>
      <c r="W503" s="102" t="n"/>
      <c r="X503" s="102" t="n"/>
      <c r="Y503" s="102" t="n"/>
    </row>
    <row r="504" hidden="1" ht="52" customHeight="1" s="204" thickBot="1">
      <c r="A504" s="175" t="inlineStr">
        <is>
          <t>Bank Pembangunan Daerah Jawa Barat dan Banten Tbk - THB - Jumlah utang bank, kotor</t>
        </is>
      </c>
      <c r="B504" s="164" t="n"/>
      <c r="C504" s="102" t="n">
        <v/>
      </c>
      <c r="D504" s="102" t="n">
        <v/>
      </c>
      <c r="E504" s="102" t="n">
        <v/>
      </c>
      <c r="F504" s="102" t="n">
        <v/>
      </c>
      <c r="G504" s="102" t="n">
        <v/>
      </c>
      <c r="H504" s="102" t="n">
        <v/>
      </c>
      <c r="I504" s="102" t="n">
        <v/>
      </c>
      <c r="J504" s="102" t="n"/>
      <c r="K504" s="102" t="n"/>
      <c r="L504" s="102" t="n"/>
      <c r="M504" s="102" t="n"/>
      <c r="N504" s="102" t="n"/>
      <c r="O504" s="102" t="n"/>
      <c r="P504" s="102" t="n"/>
      <c r="Q504" s="102" t="n"/>
      <c r="R504" s="102" t="n"/>
      <c r="S504" s="102" t="n"/>
      <c r="T504" s="102" t="n"/>
      <c r="U504" s="102" t="n"/>
      <c r="V504" s="102" t="n"/>
      <c r="W504" s="102" t="n"/>
      <c r="X504" s="102" t="n"/>
      <c r="Y504" s="102" t="n"/>
    </row>
    <row r="505" hidden="1" ht="52" customHeight="1" s="204" thickBot="1">
      <c r="A505" s="175" t="inlineStr">
        <is>
          <t>Bank Pembangunan Daerah Jawa Barat dan Banten Tbk - USD - Utang bank, nilai dalam mata uang asing</t>
        </is>
      </c>
      <c r="B505" s="164" t="n"/>
      <c r="C505" s="102" t="n">
        <v/>
      </c>
      <c r="D505" s="102" t="n">
        <v/>
      </c>
      <c r="E505" s="102" t="n">
        <v/>
      </c>
      <c r="F505" s="102" t="n">
        <v/>
      </c>
      <c r="G505" s="102" t="n">
        <v/>
      </c>
      <c r="H505" s="102" t="n">
        <v/>
      </c>
      <c r="I505" s="102" t="n">
        <v/>
      </c>
      <c r="J505" s="102" t="n"/>
      <c r="K505" s="102" t="n"/>
      <c r="L505" s="102" t="n"/>
      <c r="M505" s="102" t="n"/>
      <c r="N505" s="102" t="n"/>
      <c r="O505" s="102" t="n"/>
      <c r="P505" s="102" t="n"/>
      <c r="Q505" s="102" t="n"/>
      <c r="R505" s="102" t="n"/>
      <c r="S505" s="102" t="n"/>
      <c r="T505" s="102" t="n"/>
      <c r="U505" s="102" t="n"/>
      <c r="V505" s="102" t="n"/>
      <c r="W505" s="102" t="n"/>
      <c r="X505" s="102" t="n"/>
      <c r="Y505" s="102" t="n"/>
    </row>
    <row r="506" hidden="1" ht="52" customHeight="1" s="204" thickBot="1">
      <c r="A506" s="175" t="inlineStr">
        <is>
          <t>Bank Pembangunan Daerah Jawa Barat dan Banten Tbk - USD - Jumlah utang bank, kotor</t>
        </is>
      </c>
      <c r="B506" s="164" t="n"/>
      <c r="C506" s="102" t="n">
        <v/>
      </c>
      <c r="D506" s="102" t="n">
        <v/>
      </c>
      <c r="E506" s="102" t="n">
        <v/>
      </c>
      <c r="F506" s="102" t="n">
        <v/>
      </c>
      <c r="G506" s="102" t="n">
        <v/>
      </c>
      <c r="H506" s="102" t="n">
        <v/>
      </c>
      <c r="I506" s="102" t="n">
        <v/>
      </c>
      <c r="J506" s="102" t="n"/>
      <c r="K506" s="102" t="n"/>
      <c r="L506" s="102" t="n"/>
      <c r="M506" s="102" t="n"/>
      <c r="N506" s="102" t="n"/>
      <c r="O506" s="102" t="n"/>
      <c r="P506" s="102" t="n"/>
      <c r="Q506" s="102" t="n"/>
      <c r="R506" s="102" t="n"/>
      <c r="S506" s="102" t="n"/>
      <c r="T506" s="102" t="n"/>
      <c r="U506" s="102" t="n"/>
      <c r="V506" s="102" t="n"/>
      <c r="W506" s="102" t="n"/>
      <c r="X506" s="102" t="n"/>
      <c r="Y506" s="102" t="n"/>
    </row>
    <row r="507" hidden="1" ht="69" customHeight="1" s="204" thickBot="1">
      <c r="A507" s="175" t="inlineStr">
        <is>
          <t>Bank Pembangunan Daerah Jawa Barat dan Banten Tbk - Mata uang lainnya - Utang bank, nilai dalam mata uang asing</t>
        </is>
      </c>
      <c r="B507" s="164" t="n"/>
      <c r="C507" s="102" t="n">
        <v/>
      </c>
      <c r="D507" s="102" t="n">
        <v/>
      </c>
      <c r="E507" s="102" t="n">
        <v/>
      </c>
      <c r="F507" s="102" t="n">
        <v/>
      </c>
      <c r="G507" s="102" t="n">
        <v/>
      </c>
      <c r="H507" s="102" t="n">
        <v/>
      </c>
      <c r="I507" s="102" t="n">
        <v/>
      </c>
      <c r="J507" s="102" t="n"/>
      <c r="K507" s="102" t="n"/>
      <c r="L507" s="102" t="n"/>
      <c r="M507" s="102" t="n"/>
      <c r="N507" s="102" t="n"/>
      <c r="O507" s="102" t="n"/>
      <c r="P507" s="102" t="n"/>
      <c r="Q507" s="102" t="n"/>
      <c r="R507" s="102" t="n"/>
      <c r="S507" s="102" t="n"/>
      <c r="T507" s="102" t="n"/>
      <c r="U507" s="102" t="n"/>
      <c r="V507" s="102" t="n"/>
      <c r="W507" s="102" t="n"/>
      <c r="X507" s="102" t="n"/>
      <c r="Y507" s="102" t="n"/>
    </row>
    <row r="508" hidden="1" ht="52" customHeight="1" s="204" thickBot="1">
      <c r="A508" s="175" t="inlineStr">
        <is>
          <t>Bank Pembangunan Daerah Jawa Barat dan Banten Tbk - Mata uang lainnya - Jumlah utang bank, kotor</t>
        </is>
      </c>
      <c r="B508" s="164" t="n"/>
      <c r="C508" s="102" t="n">
        <v/>
      </c>
      <c r="D508" s="102" t="n">
        <v/>
      </c>
      <c r="E508" s="102" t="n">
        <v/>
      </c>
      <c r="F508" s="102" t="n">
        <v/>
      </c>
      <c r="G508" s="102" t="n">
        <v/>
      </c>
      <c r="H508" s="102" t="n">
        <v/>
      </c>
      <c r="I508" s="102" t="n">
        <v/>
      </c>
      <c r="J508" s="102" t="n"/>
      <c r="K508" s="102" t="n"/>
      <c r="L508" s="102" t="n"/>
      <c r="M508" s="102" t="n"/>
      <c r="N508" s="102" t="n"/>
      <c r="O508" s="102" t="n"/>
      <c r="P508" s="102" t="n"/>
      <c r="Q508" s="102" t="n"/>
      <c r="R508" s="102" t="n"/>
      <c r="S508" s="102" t="n"/>
      <c r="T508" s="102" t="n"/>
      <c r="U508" s="102" t="n"/>
      <c r="V508" s="102" t="n"/>
      <c r="W508" s="102" t="n"/>
      <c r="X508" s="102" t="n"/>
      <c r="Y508" s="102" t="n"/>
    </row>
    <row r="509" ht="52" customFormat="1" customHeight="1" s="161" thickBot="1">
      <c r="A509" s="166" t="inlineStr">
        <is>
          <t>Bank Pembangunan Daerah Jawa Barat dan Banten Tbk - Total - Jumlah utang bank, kotor</t>
        </is>
      </c>
      <c r="B509" s="162" t="n"/>
      <c r="C509" s="160" t="n">
        <v/>
      </c>
      <c r="D509" s="160" t="n">
        <v/>
      </c>
      <c r="E509" s="160" t="n">
        <v/>
      </c>
      <c r="F509" s="160" t="n">
        <v/>
      </c>
      <c r="G509" s="160" t="n">
        <v/>
      </c>
      <c r="H509" s="160" t="n">
        <v/>
      </c>
      <c r="I509" s="160" t="n">
        <v/>
      </c>
      <c r="J509" s="160" t="n"/>
      <c r="K509" s="160" t="n"/>
      <c r="L509" s="160" t="n"/>
      <c r="M509" s="160" t="n"/>
      <c r="N509" s="160" t="n"/>
      <c r="O509" s="160" t="n"/>
      <c r="P509" s="160" t="n"/>
      <c r="Q509" s="160" t="n"/>
      <c r="R509" s="160" t="n"/>
      <c r="S509" s="160" t="n"/>
      <c r="T509" s="160" t="n"/>
      <c r="U509" s="160" t="n"/>
      <c r="V509" s="160" t="n"/>
      <c r="W509" s="160" t="n"/>
      <c r="X509" s="160" t="n"/>
      <c r="Y509" s="160" t="n"/>
    </row>
    <row r="510" hidden="1" ht="35" customHeight="1" s="204" thickBot="1">
      <c r="A510" s="175" t="inlineStr">
        <is>
          <t>Pinjaman sindikasi - IDR - Utang bank, nilai dalam mata uang asing</t>
        </is>
      </c>
      <c r="B510" s="164" t="n"/>
      <c r="C510" s="102" t="n">
        <v/>
      </c>
      <c r="D510" s="102" t="n">
        <v/>
      </c>
      <c r="E510" s="102" t="n">
        <v/>
      </c>
      <c r="F510" s="102" t="n">
        <v/>
      </c>
      <c r="G510" s="102" t="n">
        <v/>
      </c>
      <c r="H510" s="102" t="n">
        <v/>
      </c>
      <c r="I510" s="102" t="n">
        <v/>
      </c>
      <c r="J510" s="102" t="n"/>
      <c r="K510" s="102" t="n"/>
      <c r="L510" s="102" t="n"/>
      <c r="M510" s="102" t="n"/>
      <c r="N510" s="102" t="n"/>
      <c r="O510" s="102" t="n"/>
      <c r="P510" s="102" t="n"/>
      <c r="Q510" s="102" t="n"/>
      <c r="R510" s="102" t="n"/>
      <c r="S510" s="102" t="n"/>
      <c r="T510" s="102" t="n"/>
      <c r="U510" s="102" t="n"/>
      <c r="V510" s="102" t="n"/>
      <c r="W510" s="102" t="n"/>
      <c r="X510" s="102" t="n"/>
      <c r="Y510" s="102" t="n"/>
    </row>
    <row r="511" ht="35" customHeight="1" s="204" thickBot="1">
      <c r="A511" s="175" t="inlineStr">
        <is>
          <t>Pinjaman sindikasi - IDR - Jumlah utang bank, kotor</t>
        </is>
      </c>
      <c r="B511" s="164" t="n"/>
      <c r="C511" s="102" t="n">
        <v/>
      </c>
      <c r="D511" s="102" t="n">
        <v/>
      </c>
      <c r="E511" s="102" t="n">
        <v/>
      </c>
      <c r="F511" s="102" t="n">
        <v>1600</v>
      </c>
      <c r="G511" s="102" t="n">
        <v>900</v>
      </c>
      <c r="H511" s="102" t="n">
        <v>500</v>
      </c>
      <c r="I511" s="102" t="n">
        <v/>
      </c>
      <c r="J511" s="102" t="n"/>
      <c r="K511" s="102" t="n"/>
      <c r="L511" s="102" t="n"/>
      <c r="M511" s="102" t="n"/>
      <c r="N511" s="102" t="n"/>
      <c r="O511" s="102" t="n"/>
      <c r="P511" s="102" t="n"/>
      <c r="Q511" s="102" t="n"/>
      <c r="R511" s="102" t="n"/>
      <c r="S511" s="102" t="n"/>
      <c r="T511" s="102" t="n"/>
      <c r="U511" s="102" t="n"/>
      <c r="V511" s="102" t="n"/>
      <c r="W511" s="102" t="n"/>
      <c r="X511" s="102" t="n"/>
      <c r="Y511" s="102" t="n"/>
    </row>
    <row r="512" hidden="1" ht="35" customHeight="1" s="204" thickBot="1">
      <c r="A512" s="175" t="inlineStr">
        <is>
          <t>Pinjaman sindikasi - AUD - Utang bank, nilai dalam mata uang asing</t>
        </is>
      </c>
      <c r="B512" s="164" t="n"/>
      <c r="C512" s="102" t="n">
        <v/>
      </c>
      <c r="D512" s="102" t="n">
        <v/>
      </c>
      <c r="E512" s="102" t="n">
        <v/>
      </c>
      <c r="F512" s="102" t="n">
        <v/>
      </c>
      <c r="G512" s="102" t="n">
        <v/>
      </c>
      <c r="H512" s="102" t="n">
        <v/>
      </c>
      <c r="I512" s="102" t="n">
        <v/>
      </c>
      <c r="J512" s="102" t="n"/>
      <c r="K512" s="102" t="n"/>
      <c r="L512" s="102" t="n"/>
      <c r="M512" s="102" t="n"/>
      <c r="N512" s="102" t="n"/>
      <c r="O512" s="102" t="n"/>
      <c r="P512" s="102" t="n"/>
      <c r="Q512" s="102" t="n"/>
      <c r="R512" s="102" t="n"/>
      <c r="S512" s="102" t="n"/>
      <c r="T512" s="102" t="n"/>
      <c r="U512" s="102" t="n"/>
      <c r="V512" s="102" t="n"/>
      <c r="W512" s="102" t="n"/>
      <c r="X512" s="102" t="n"/>
      <c r="Y512" s="102" t="n"/>
    </row>
    <row r="513" hidden="1" ht="35" customHeight="1" s="204" thickBot="1">
      <c r="A513" s="175" t="inlineStr">
        <is>
          <t>Pinjaman sindikasi - AUD - Jumlah utang bank, kotor</t>
        </is>
      </c>
      <c r="B513" s="164" t="n"/>
      <c r="C513" s="102" t="n">
        <v/>
      </c>
      <c r="D513" s="102" t="n">
        <v/>
      </c>
      <c r="E513" s="102" t="n">
        <v/>
      </c>
      <c r="F513" s="102" t="n">
        <v/>
      </c>
      <c r="G513" s="102" t="n">
        <v/>
      </c>
      <c r="H513" s="102" t="n">
        <v/>
      </c>
      <c r="I513" s="102" t="n">
        <v/>
      </c>
      <c r="J513" s="102" t="n"/>
      <c r="K513" s="102" t="n"/>
      <c r="L513" s="102" t="n"/>
      <c r="M513" s="102" t="n"/>
      <c r="N513" s="102" t="n"/>
      <c r="O513" s="102" t="n"/>
      <c r="P513" s="102" t="n"/>
      <c r="Q513" s="102" t="n"/>
      <c r="R513" s="102" t="n"/>
      <c r="S513" s="102" t="n"/>
      <c r="T513" s="102" t="n"/>
      <c r="U513" s="102" t="n"/>
      <c r="V513" s="102" t="n"/>
      <c r="W513" s="102" t="n"/>
      <c r="X513" s="102" t="n"/>
      <c r="Y513" s="102" t="n"/>
    </row>
    <row r="514" hidden="1" ht="35" customHeight="1" s="204" thickBot="1">
      <c r="A514" s="175" t="inlineStr">
        <is>
          <t>Pinjaman sindikasi - CAD - Utang bank, nilai dalam mata uang asing</t>
        </is>
      </c>
      <c r="B514" s="164" t="n"/>
      <c r="C514" s="102" t="n">
        <v/>
      </c>
      <c r="D514" s="102" t="n">
        <v/>
      </c>
      <c r="E514" s="102" t="n">
        <v/>
      </c>
      <c r="F514" s="102" t="n">
        <v/>
      </c>
      <c r="G514" s="102" t="n">
        <v/>
      </c>
      <c r="H514" s="102" t="n">
        <v/>
      </c>
      <c r="I514" s="102" t="n">
        <v/>
      </c>
      <c r="J514" s="102" t="n"/>
      <c r="K514" s="102" t="n"/>
      <c r="L514" s="102" t="n"/>
      <c r="M514" s="102" t="n"/>
      <c r="N514" s="102" t="n"/>
      <c r="O514" s="102" t="n"/>
      <c r="P514" s="102" t="n"/>
      <c r="Q514" s="102" t="n"/>
      <c r="R514" s="102" t="n"/>
      <c r="S514" s="102" t="n"/>
      <c r="T514" s="102" t="n"/>
      <c r="U514" s="102" t="n"/>
      <c r="V514" s="102" t="n"/>
      <c r="W514" s="102" t="n"/>
      <c r="X514" s="102" t="n"/>
      <c r="Y514" s="102" t="n"/>
    </row>
    <row r="515" hidden="1" ht="35" customHeight="1" s="204" thickBot="1">
      <c r="A515" s="175" t="inlineStr">
        <is>
          <t>Pinjaman sindikasi - CAD - Jumlah utang bank, kotor</t>
        </is>
      </c>
      <c r="B515" s="164" t="n"/>
      <c r="C515" s="102" t="n">
        <v/>
      </c>
      <c r="D515" s="102" t="n">
        <v/>
      </c>
      <c r="E515" s="102" t="n">
        <v/>
      </c>
      <c r="F515" s="102" t="n">
        <v/>
      </c>
      <c r="G515" s="102" t="n">
        <v/>
      </c>
      <c r="H515" s="102" t="n">
        <v/>
      </c>
      <c r="I515" s="102" t="n">
        <v/>
      </c>
      <c r="J515" s="102" t="n"/>
      <c r="K515" s="102" t="n"/>
      <c r="L515" s="102" t="n"/>
      <c r="M515" s="102" t="n"/>
      <c r="N515" s="102" t="n"/>
      <c r="O515" s="102" t="n"/>
      <c r="P515" s="102" t="n"/>
      <c r="Q515" s="102" t="n"/>
      <c r="R515" s="102" t="n"/>
      <c r="S515" s="102" t="n"/>
      <c r="T515" s="102" t="n"/>
      <c r="U515" s="102" t="n"/>
      <c r="V515" s="102" t="n"/>
      <c r="W515" s="102" t="n"/>
      <c r="X515" s="102" t="n"/>
      <c r="Y515" s="102" t="n"/>
    </row>
    <row r="516" hidden="1" ht="35" customHeight="1" s="204" thickBot="1">
      <c r="A516" s="175" t="inlineStr">
        <is>
          <t>Pinjaman sindikasi - CNY - Utang bank, nilai dalam mata uang asing</t>
        </is>
      </c>
      <c r="B516" s="164" t="n"/>
      <c r="C516" s="102" t="n">
        <v/>
      </c>
      <c r="D516" s="102" t="n">
        <v/>
      </c>
      <c r="E516" s="102" t="n">
        <v/>
      </c>
      <c r="F516" s="102" t="n">
        <v/>
      </c>
      <c r="G516" s="102" t="n">
        <v/>
      </c>
      <c r="H516" s="102" t="n">
        <v/>
      </c>
      <c r="I516" s="102" t="n">
        <v/>
      </c>
      <c r="J516" s="102" t="n"/>
      <c r="K516" s="102" t="n"/>
      <c r="L516" s="102" t="n"/>
      <c r="M516" s="102" t="n"/>
      <c r="N516" s="102" t="n"/>
      <c r="O516" s="102" t="n"/>
      <c r="P516" s="102" t="n"/>
      <c r="Q516" s="102" t="n"/>
      <c r="R516" s="102" t="n"/>
      <c r="S516" s="102" t="n"/>
      <c r="T516" s="102" t="n"/>
      <c r="U516" s="102" t="n"/>
      <c r="V516" s="102" t="n"/>
      <c r="W516" s="102" t="n"/>
      <c r="X516" s="102" t="n"/>
      <c r="Y516" s="102" t="n"/>
    </row>
    <row r="517" hidden="1" ht="35" customHeight="1" s="204" thickBot="1">
      <c r="A517" s="175" t="inlineStr">
        <is>
          <t>Pinjaman sindikasi - CNY - Jumlah utang bank, kotor</t>
        </is>
      </c>
      <c r="B517" s="164" t="n"/>
      <c r="C517" s="102" t="n">
        <v/>
      </c>
      <c r="D517" s="102" t="n">
        <v/>
      </c>
      <c r="E517" s="102" t="n">
        <v/>
      </c>
      <c r="F517" s="102" t="n">
        <v/>
      </c>
      <c r="G517" s="102" t="n">
        <v/>
      </c>
      <c r="H517" s="102" t="n">
        <v/>
      </c>
      <c r="I517" s="102" t="n">
        <v/>
      </c>
      <c r="J517" s="102" t="n"/>
      <c r="K517" s="102" t="n"/>
      <c r="L517" s="102" t="n"/>
      <c r="M517" s="102" t="n"/>
      <c r="N517" s="102" t="n"/>
      <c r="O517" s="102" t="n"/>
      <c r="P517" s="102" t="n"/>
      <c r="Q517" s="102" t="n"/>
      <c r="R517" s="102" t="n"/>
      <c r="S517" s="102" t="n"/>
      <c r="T517" s="102" t="n"/>
      <c r="U517" s="102" t="n"/>
      <c r="V517" s="102" t="n"/>
      <c r="W517" s="102" t="n"/>
      <c r="X517" s="102" t="n"/>
      <c r="Y517" s="102" t="n"/>
    </row>
    <row r="518" hidden="1" ht="35" customHeight="1" s="204" thickBot="1">
      <c r="A518" s="175" t="inlineStr">
        <is>
          <t>Pinjaman sindikasi - EUR - Utang bank, nilai dalam mata uang asing</t>
        </is>
      </c>
      <c r="B518" s="164" t="n"/>
      <c r="C518" s="102" t="n">
        <v/>
      </c>
      <c r="D518" s="102" t="n">
        <v/>
      </c>
      <c r="E518" s="102" t="n">
        <v/>
      </c>
      <c r="F518" s="102" t="n">
        <v/>
      </c>
      <c r="G518" s="102" t="n">
        <v/>
      </c>
      <c r="H518" s="102" t="n">
        <v/>
      </c>
      <c r="I518" s="102" t="n">
        <v/>
      </c>
      <c r="J518" s="102" t="n"/>
      <c r="K518" s="102" t="n"/>
      <c r="L518" s="102" t="n"/>
      <c r="M518" s="102" t="n"/>
      <c r="N518" s="102" t="n"/>
      <c r="O518" s="102" t="n"/>
      <c r="P518" s="102" t="n"/>
      <c r="Q518" s="102" t="n"/>
      <c r="R518" s="102" t="n"/>
      <c r="S518" s="102" t="n"/>
      <c r="T518" s="102" t="n"/>
      <c r="U518" s="102" t="n"/>
      <c r="V518" s="102" t="n"/>
      <c r="W518" s="102" t="n"/>
      <c r="X518" s="102" t="n"/>
      <c r="Y518" s="102" t="n"/>
    </row>
    <row r="519" hidden="1" ht="35" customHeight="1" s="204" thickBot="1">
      <c r="A519" s="175" t="inlineStr">
        <is>
          <t>Pinjaman sindikasi - EUR - Jumlah utang bank, kotor</t>
        </is>
      </c>
      <c r="B519" s="164" t="n"/>
      <c r="C519" s="102" t="n">
        <v/>
      </c>
      <c r="D519" s="102" t="n">
        <v/>
      </c>
      <c r="E519" s="102" t="n">
        <v/>
      </c>
      <c r="F519" s="102" t="n">
        <v/>
      </c>
      <c r="G519" s="102" t="n">
        <v/>
      </c>
      <c r="H519" s="102" t="n">
        <v/>
      </c>
      <c r="I519" s="102" t="n">
        <v/>
      </c>
      <c r="J519" s="102" t="n"/>
      <c r="K519" s="102" t="n"/>
      <c r="L519" s="102" t="n"/>
      <c r="M519" s="102" t="n"/>
      <c r="N519" s="102" t="n"/>
      <c r="O519" s="102" t="n"/>
      <c r="P519" s="102" t="n"/>
      <c r="Q519" s="102" t="n"/>
      <c r="R519" s="102" t="n"/>
      <c r="S519" s="102" t="n"/>
      <c r="T519" s="102" t="n"/>
      <c r="U519" s="102" t="n"/>
      <c r="V519" s="102" t="n"/>
      <c r="W519" s="102" t="n"/>
      <c r="X519" s="102" t="n"/>
      <c r="Y519" s="102" t="n"/>
    </row>
    <row r="520" hidden="1" ht="35" customHeight="1" s="204" thickBot="1">
      <c r="A520" s="175" t="inlineStr">
        <is>
          <t>Pinjaman sindikasi - HKD - Utang bank, nilai dalam mata uang asing</t>
        </is>
      </c>
      <c r="B520" s="164" t="n"/>
      <c r="C520" s="102" t="n">
        <v/>
      </c>
      <c r="D520" s="102" t="n">
        <v/>
      </c>
      <c r="E520" s="102" t="n">
        <v/>
      </c>
      <c r="F520" s="102" t="n">
        <v/>
      </c>
      <c r="G520" s="102" t="n">
        <v/>
      </c>
      <c r="H520" s="102" t="n">
        <v/>
      </c>
      <c r="I520" s="102" t="n">
        <v/>
      </c>
      <c r="J520" s="102" t="n"/>
      <c r="K520" s="102" t="n"/>
      <c r="L520" s="102" t="n"/>
      <c r="M520" s="102" t="n"/>
      <c r="N520" s="102" t="n"/>
      <c r="O520" s="102" t="n"/>
      <c r="P520" s="102" t="n"/>
      <c r="Q520" s="102" t="n"/>
      <c r="R520" s="102" t="n"/>
      <c r="S520" s="102" t="n"/>
      <c r="T520" s="102" t="n"/>
      <c r="U520" s="102" t="n"/>
      <c r="V520" s="102" t="n"/>
      <c r="W520" s="102" t="n"/>
      <c r="X520" s="102" t="n"/>
      <c r="Y520" s="102" t="n"/>
    </row>
    <row r="521" hidden="1" ht="35" customHeight="1" s="204" thickBot="1">
      <c r="A521" s="175" t="inlineStr">
        <is>
          <t>Pinjaman sindikasi - HKD - Jumlah utang bank, kotor</t>
        </is>
      </c>
      <c r="B521" s="164" t="n"/>
      <c r="C521" s="102" t="n">
        <v/>
      </c>
      <c r="D521" s="102" t="n">
        <v/>
      </c>
      <c r="E521" s="102" t="n">
        <v/>
      </c>
      <c r="F521" s="102" t="n">
        <v/>
      </c>
      <c r="G521" s="102" t="n">
        <v/>
      </c>
      <c r="H521" s="102" t="n">
        <v/>
      </c>
      <c r="I521" s="102" t="n">
        <v/>
      </c>
      <c r="J521" s="102" t="n"/>
      <c r="K521" s="102" t="n"/>
      <c r="L521" s="102" t="n"/>
      <c r="M521" s="102" t="n"/>
      <c r="N521" s="102" t="n"/>
      <c r="O521" s="102" t="n"/>
      <c r="P521" s="102" t="n"/>
      <c r="Q521" s="102" t="n"/>
      <c r="R521" s="102" t="n"/>
      <c r="S521" s="102" t="n"/>
      <c r="T521" s="102" t="n"/>
      <c r="U521" s="102" t="n"/>
      <c r="V521" s="102" t="n"/>
      <c r="W521" s="102" t="n"/>
      <c r="X521" s="102" t="n"/>
      <c r="Y521" s="102" t="n"/>
    </row>
    <row r="522" hidden="1" ht="35" customHeight="1" s="204" thickBot="1">
      <c r="A522" s="175" t="inlineStr">
        <is>
          <t>Pinjaman sindikasi - GBP - Utang bank, nilai dalam mata uang asing</t>
        </is>
      </c>
      <c r="B522" s="164" t="n"/>
      <c r="C522" s="102" t="n">
        <v/>
      </c>
      <c r="D522" s="102" t="n">
        <v/>
      </c>
      <c r="E522" s="102" t="n">
        <v/>
      </c>
      <c r="F522" s="102" t="n">
        <v/>
      </c>
      <c r="G522" s="102" t="n">
        <v/>
      </c>
      <c r="H522" s="102" t="n">
        <v/>
      </c>
      <c r="I522" s="102" t="n">
        <v/>
      </c>
      <c r="J522" s="102" t="n"/>
      <c r="K522" s="102" t="n"/>
      <c r="L522" s="102" t="n"/>
      <c r="M522" s="102" t="n"/>
      <c r="N522" s="102" t="n"/>
      <c r="O522" s="102" t="n"/>
      <c r="P522" s="102" t="n"/>
      <c r="Q522" s="102" t="n"/>
      <c r="R522" s="102" t="n"/>
      <c r="S522" s="102" t="n"/>
      <c r="T522" s="102" t="n"/>
      <c r="U522" s="102" t="n"/>
      <c r="V522" s="102" t="n"/>
      <c r="W522" s="102" t="n"/>
      <c r="X522" s="102" t="n"/>
      <c r="Y522" s="102" t="n"/>
    </row>
    <row r="523" hidden="1" ht="35" customHeight="1" s="204" thickBot="1">
      <c r="A523" s="175" t="inlineStr">
        <is>
          <t>Pinjaman sindikasi - GBP - Jumlah utang bank, kotor</t>
        </is>
      </c>
      <c r="B523" s="164" t="n"/>
      <c r="C523" s="102" t="n">
        <v/>
      </c>
      <c r="D523" s="102" t="n">
        <v/>
      </c>
      <c r="E523" s="102" t="n">
        <v/>
      </c>
      <c r="F523" s="102" t="n">
        <v/>
      </c>
      <c r="G523" s="102" t="n">
        <v/>
      </c>
      <c r="H523" s="102" t="n">
        <v/>
      </c>
      <c r="I523" s="102" t="n">
        <v/>
      </c>
      <c r="J523" s="102" t="n"/>
      <c r="K523" s="102" t="n"/>
      <c r="L523" s="102" t="n"/>
      <c r="M523" s="102" t="n"/>
      <c r="N523" s="102" t="n"/>
      <c r="O523" s="102" t="n"/>
      <c r="P523" s="102" t="n"/>
      <c r="Q523" s="102" t="n"/>
      <c r="R523" s="102" t="n"/>
      <c r="S523" s="102" t="n"/>
      <c r="T523" s="102" t="n"/>
      <c r="U523" s="102" t="n"/>
      <c r="V523" s="102" t="n"/>
      <c r="W523" s="102" t="n"/>
      <c r="X523" s="102" t="n"/>
      <c r="Y523" s="102" t="n"/>
    </row>
    <row r="524" hidden="1" ht="35" customHeight="1" s="204" thickBot="1">
      <c r="A524" s="175" t="inlineStr">
        <is>
          <t>Pinjaman sindikasi - JPY - Utang bank, nilai dalam mata uang asing</t>
        </is>
      </c>
      <c r="B524" s="164" t="n"/>
      <c r="C524" s="102" t="n">
        <v/>
      </c>
      <c r="D524" s="102" t="n">
        <v/>
      </c>
      <c r="E524" s="102" t="n">
        <v/>
      </c>
      <c r="F524" s="102" t="n">
        <v/>
      </c>
      <c r="G524" s="102" t="n">
        <v/>
      </c>
      <c r="H524" s="102" t="n">
        <v/>
      </c>
      <c r="I524" s="102" t="n">
        <v/>
      </c>
      <c r="J524" s="102" t="n"/>
      <c r="K524" s="102" t="n"/>
      <c r="L524" s="102" t="n"/>
      <c r="M524" s="102" t="n"/>
      <c r="N524" s="102" t="n"/>
      <c r="O524" s="102" t="n"/>
      <c r="P524" s="102" t="n"/>
      <c r="Q524" s="102" t="n"/>
      <c r="R524" s="102" t="n"/>
      <c r="S524" s="102" t="n"/>
      <c r="T524" s="102" t="n"/>
      <c r="U524" s="102" t="n"/>
      <c r="V524" s="102" t="n"/>
      <c r="W524" s="102" t="n"/>
      <c r="X524" s="102" t="n"/>
      <c r="Y524" s="102" t="n"/>
    </row>
    <row r="525" hidden="1" ht="35" customHeight="1" s="204" thickBot="1">
      <c r="A525" s="175" t="inlineStr">
        <is>
          <t>Pinjaman sindikasi - JPY - Jumlah utang bank, kotor</t>
        </is>
      </c>
      <c r="B525" s="164" t="n"/>
      <c r="C525" s="102" t="n">
        <v/>
      </c>
      <c r="D525" s="102" t="n">
        <v/>
      </c>
      <c r="E525" s="102" t="n">
        <v/>
      </c>
      <c r="F525" s="102" t="n">
        <v/>
      </c>
      <c r="G525" s="102" t="n">
        <v/>
      </c>
      <c r="H525" s="102" t="n">
        <v/>
      </c>
      <c r="I525" s="102" t="n">
        <v/>
      </c>
      <c r="J525" s="102" t="n"/>
      <c r="K525" s="102" t="n"/>
      <c r="L525" s="102" t="n"/>
      <c r="M525" s="102" t="n"/>
      <c r="N525" s="102" t="n"/>
      <c r="O525" s="102" t="n"/>
      <c r="P525" s="102" t="n"/>
      <c r="Q525" s="102" t="n"/>
      <c r="R525" s="102" t="n"/>
      <c r="S525" s="102" t="n"/>
      <c r="T525" s="102" t="n"/>
      <c r="U525" s="102" t="n"/>
      <c r="V525" s="102" t="n"/>
      <c r="W525" s="102" t="n"/>
      <c r="X525" s="102" t="n"/>
      <c r="Y525" s="102" t="n"/>
    </row>
    <row r="526" hidden="1" ht="35" customHeight="1" s="204" thickBot="1">
      <c r="A526" s="175" t="inlineStr">
        <is>
          <t>Pinjaman sindikasi - SGD - Utang bank, nilai dalam mata uang asing</t>
        </is>
      </c>
      <c r="B526" s="164" t="n"/>
      <c r="C526" s="102" t="n">
        <v/>
      </c>
      <c r="D526" s="102" t="n">
        <v/>
      </c>
      <c r="E526" s="102" t="n">
        <v/>
      </c>
      <c r="F526" s="102" t="n">
        <v/>
      </c>
      <c r="G526" s="102" t="n">
        <v/>
      </c>
      <c r="H526" s="102" t="n">
        <v/>
      </c>
      <c r="I526" s="102" t="n">
        <v/>
      </c>
      <c r="J526" s="102" t="n"/>
      <c r="K526" s="102" t="n"/>
      <c r="L526" s="102" t="n"/>
      <c r="M526" s="102" t="n"/>
      <c r="N526" s="102" t="n"/>
      <c r="O526" s="102" t="n"/>
      <c r="P526" s="102" t="n"/>
      <c r="Q526" s="102" t="n"/>
      <c r="R526" s="102" t="n"/>
      <c r="S526" s="102" t="n"/>
      <c r="T526" s="102" t="n"/>
      <c r="U526" s="102" t="n"/>
      <c r="V526" s="102" t="n"/>
      <c r="W526" s="102" t="n"/>
      <c r="X526" s="102" t="n"/>
      <c r="Y526" s="102" t="n"/>
    </row>
    <row r="527" hidden="1" ht="35" customHeight="1" s="204" thickBot="1">
      <c r="A527" s="175" t="inlineStr">
        <is>
          <t>Pinjaman sindikasi - SGD - Jumlah utang bank, kotor</t>
        </is>
      </c>
      <c r="B527" s="164" t="n"/>
      <c r="C527" s="102" t="n">
        <v/>
      </c>
      <c r="D527" s="102" t="n">
        <v/>
      </c>
      <c r="E527" s="102" t="n">
        <v/>
      </c>
      <c r="F527" s="102" t="n">
        <v/>
      </c>
      <c r="G527" s="102" t="n">
        <v/>
      </c>
      <c r="H527" s="102" t="n">
        <v/>
      </c>
      <c r="I527" s="102" t="n">
        <v/>
      </c>
      <c r="J527" s="102" t="n"/>
      <c r="K527" s="102" t="n"/>
      <c r="L527" s="102" t="n"/>
      <c r="M527" s="102" t="n"/>
      <c r="N527" s="102" t="n"/>
      <c r="O527" s="102" t="n"/>
      <c r="P527" s="102" t="n"/>
      <c r="Q527" s="102" t="n"/>
      <c r="R527" s="102" t="n"/>
      <c r="S527" s="102" t="n"/>
      <c r="T527" s="102" t="n"/>
      <c r="U527" s="102" t="n"/>
      <c r="V527" s="102" t="n"/>
      <c r="W527" s="102" t="n"/>
      <c r="X527" s="102" t="n"/>
      <c r="Y527" s="102" t="n"/>
    </row>
    <row r="528" hidden="1" ht="35" customHeight="1" s="204" thickBot="1">
      <c r="A528" s="175" t="inlineStr">
        <is>
          <t>Pinjaman sindikasi - THB - Utang bank, nilai dalam mata uang asing</t>
        </is>
      </c>
      <c r="B528" s="164" t="n"/>
      <c r="C528" s="102" t="n">
        <v/>
      </c>
      <c r="D528" s="102" t="n">
        <v/>
      </c>
      <c r="E528" s="102" t="n">
        <v/>
      </c>
      <c r="F528" s="102" t="n">
        <v/>
      </c>
      <c r="G528" s="102" t="n">
        <v/>
      </c>
      <c r="H528" s="102" t="n">
        <v/>
      </c>
      <c r="I528" s="102" t="n">
        <v/>
      </c>
      <c r="J528" s="102" t="n"/>
      <c r="K528" s="102" t="n"/>
      <c r="L528" s="102" t="n"/>
      <c r="M528" s="102" t="n"/>
      <c r="N528" s="102" t="n"/>
      <c r="O528" s="102" t="n"/>
      <c r="P528" s="102" t="n"/>
      <c r="Q528" s="102" t="n"/>
      <c r="R528" s="102" t="n"/>
      <c r="S528" s="102" t="n"/>
      <c r="T528" s="102" t="n"/>
      <c r="U528" s="102" t="n"/>
      <c r="V528" s="102" t="n"/>
      <c r="W528" s="102" t="n"/>
      <c r="X528" s="102" t="n"/>
      <c r="Y528" s="102" t="n"/>
    </row>
    <row r="529" hidden="1" ht="35" customHeight="1" s="204" thickBot="1">
      <c r="A529" s="175" t="inlineStr">
        <is>
          <t>Pinjaman sindikasi - THB - Jumlah utang bank, kotor</t>
        </is>
      </c>
      <c r="B529" s="164" t="n"/>
      <c r="C529" s="102" t="n">
        <v/>
      </c>
      <c r="D529" s="102" t="n">
        <v/>
      </c>
      <c r="E529" s="102" t="n">
        <v/>
      </c>
      <c r="F529" s="102" t="n">
        <v/>
      </c>
      <c r="G529" s="102" t="n">
        <v/>
      </c>
      <c r="H529" s="102" t="n">
        <v/>
      </c>
      <c r="I529" s="102" t="n">
        <v/>
      </c>
      <c r="J529" s="102" t="n"/>
      <c r="K529" s="102" t="n"/>
      <c r="L529" s="102" t="n"/>
      <c r="M529" s="102" t="n"/>
      <c r="N529" s="102" t="n"/>
      <c r="O529" s="102" t="n"/>
      <c r="P529" s="102" t="n"/>
      <c r="Q529" s="102" t="n"/>
      <c r="R529" s="102" t="n"/>
      <c r="S529" s="102" t="n"/>
      <c r="T529" s="102" t="n"/>
      <c r="U529" s="102" t="n"/>
      <c r="V529" s="102" t="n"/>
      <c r="W529" s="102" t="n"/>
      <c r="X529" s="102" t="n"/>
      <c r="Y529" s="102" t="n"/>
    </row>
    <row r="530" hidden="1" ht="35" customHeight="1" s="204" thickBot="1">
      <c r="A530" s="175" t="inlineStr">
        <is>
          <t>Pinjaman sindikasi - USD - Utang bank, nilai dalam mata uang asing</t>
        </is>
      </c>
      <c r="B530" s="164" t="n"/>
      <c r="C530" s="102" t="n">
        <v/>
      </c>
      <c r="D530" s="102" t="n">
        <v/>
      </c>
      <c r="E530" s="102" t="n">
        <v/>
      </c>
      <c r="F530" s="102" t="n">
        <v/>
      </c>
      <c r="G530" s="102" t="n">
        <v/>
      </c>
      <c r="H530" s="102" t="n">
        <v/>
      </c>
      <c r="I530" s="102" t="n">
        <v/>
      </c>
      <c r="J530" s="102" t="n"/>
      <c r="K530" s="102" t="n"/>
      <c r="L530" s="102" t="n"/>
      <c r="M530" s="102" t="n"/>
      <c r="N530" s="102" t="n"/>
      <c r="O530" s="102" t="n"/>
      <c r="P530" s="102" t="n"/>
      <c r="Q530" s="102" t="n"/>
      <c r="R530" s="102" t="n"/>
      <c r="S530" s="102" t="n"/>
      <c r="T530" s="102" t="n"/>
      <c r="U530" s="102" t="n"/>
      <c r="V530" s="102" t="n"/>
      <c r="W530" s="102" t="n"/>
      <c r="X530" s="102" t="n"/>
      <c r="Y530" s="102" t="n"/>
    </row>
    <row r="531" hidden="1" ht="35" customHeight="1" s="204" thickBot="1">
      <c r="A531" s="175" t="inlineStr">
        <is>
          <t>Pinjaman sindikasi - USD - Jumlah utang bank, kotor</t>
        </is>
      </c>
      <c r="B531" s="164" t="n"/>
      <c r="C531" s="102" t="n">
        <v/>
      </c>
      <c r="D531" s="102" t="n">
        <v/>
      </c>
      <c r="E531" s="102" t="n">
        <v/>
      </c>
      <c r="F531" s="102" t="n">
        <v/>
      </c>
      <c r="G531" s="102" t="n">
        <v/>
      </c>
      <c r="H531" s="102" t="n">
        <v/>
      </c>
      <c r="I531" s="102" t="n">
        <v/>
      </c>
      <c r="J531" s="102" t="n"/>
      <c r="K531" s="102" t="n"/>
      <c r="L531" s="102" t="n"/>
      <c r="M531" s="102" t="n"/>
      <c r="N531" s="102" t="n"/>
      <c r="O531" s="102" t="n"/>
      <c r="P531" s="102" t="n"/>
      <c r="Q531" s="102" t="n"/>
      <c r="R531" s="102" t="n"/>
      <c r="S531" s="102" t="n"/>
      <c r="T531" s="102" t="n"/>
      <c r="U531" s="102" t="n"/>
      <c r="V531" s="102" t="n"/>
      <c r="W531" s="102" t="n"/>
      <c r="X531" s="102" t="n"/>
      <c r="Y531" s="102" t="n"/>
    </row>
    <row r="532" hidden="1" ht="52" customHeight="1" s="204" thickBot="1">
      <c r="A532" s="175" t="inlineStr">
        <is>
          <t>Pinjaman sindikasi - Mata uang lainnya - Utang bank, nilai dalam mata uang asing</t>
        </is>
      </c>
      <c r="B532" s="164" t="n"/>
      <c r="C532" s="102" t="n">
        <v/>
      </c>
      <c r="D532" s="102" t="n">
        <v/>
      </c>
      <c r="E532" s="102" t="n">
        <v/>
      </c>
      <c r="F532" s="102" t="n">
        <v/>
      </c>
      <c r="G532" s="102" t="n">
        <v/>
      </c>
      <c r="H532" s="102" t="n">
        <v/>
      </c>
      <c r="I532" s="102" t="n">
        <v/>
      </c>
      <c r="J532" s="102" t="n"/>
      <c r="K532" s="102" t="n"/>
      <c r="L532" s="102" t="n"/>
      <c r="M532" s="102" t="n"/>
      <c r="N532" s="102" t="n"/>
      <c r="O532" s="102" t="n"/>
      <c r="P532" s="102" t="n"/>
      <c r="Q532" s="102" t="n"/>
      <c r="R532" s="102" t="n"/>
      <c r="S532" s="102" t="n"/>
      <c r="T532" s="102" t="n"/>
      <c r="U532" s="102" t="n"/>
      <c r="V532" s="102" t="n"/>
      <c r="W532" s="102" t="n"/>
      <c r="X532" s="102" t="n"/>
      <c r="Y532" s="102" t="n"/>
    </row>
    <row r="533" hidden="1" ht="35" customHeight="1" s="204" thickBot="1">
      <c r="A533" s="175" t="inlineStr">
        <is>
          <t>Pinjaman sindikasi - Mata uang lainnya - Jumlah utang bank, kotor</t>
        </is>
      </c>
      <c r="B533" s="164" t="n"/>
      <c r="C533" s="102" t="n">
        <v/>
      </c>
      <c r="D533" s="102" t="n">
        <v/>
      </c>
      <c r="E533" s="102" t="n">
        <v/>
      </c>
      <c r="F533" s="102" t="n">
        <v/>
      </c>
      <c r="G533" s="102" t="n">
        <v/>
      </c>
      <c r="H533" s="102" t="n">
        <v/>
      </c>
      <c r="I533" s="102" t="n">
        <v/>
      </c>
      <c r="J533" s="102" t="n"/>
      <c r="K533" s="102" t="n"/>
      <c r="L533" s="102" t="n"/>
      <c r="M533" s="102" t="n"/>
      <c r="N533" s="102" t="n"/>
      <c r="O533" s="102" t="n"/>
      <c r="P533" s="102" t="n"/>
      <c r="Q533" s="102" t="n"/>
      <c r="R533" s="102" t="n"/>
      <c r="S533" s="102" t="n"/>
      <c r="T533" s="102" t="n"/>
      <c r="U533" s="102" t="n"/>
      <c r="V533" s="102" t="n"/>
      <c r="W533" s="102" t="n"/>
      <c r="X533" s="102" t="n"/>
      <c r="Y533" s="102" t="n"/>
    </row>
    <row r="534" ht="35" customFormat="1" customHeight="1" s="161" thickBot="1">
      <c r="A534" s="166" t="inlineStr">
        <is>
          <t>Pinjaman sindikasi - Total - Jumlah utang bank, kotor</t>
        </is>
      </c>
      <c r="B534" s="162" t="n"/>
      <c r="C534" s="160" t="n">
        <v/>
      </c>
      <c r="D534" s="160" t="n">
        <v/>
      </c>
      <c r="E534" s="160" t="n">
        <v/>
      </c>
      <c r="F534" s="160" t="n">
        <v>1600</v>
      </c>
      <c r="G534" s="160" t="n">
        <v>900</v>
      </c>
      <c r="H534" s="160" t="n">
        <v>500</v>
      </c>
      <c r="I534" s="160" t="n">
        <v/>
      </c>
      <c r="J534" s="160" t="n"/>
      <c r="K534" s="160" t="n"/>
      <c r="L534" s="160" t="n"/>
      <c r="M534" s="160" t="n"/>
      <c r="N534" s="160" t="n"/>
      <c r="O534" s="160" t="n"/>
      <c r="P534" s="160" t="n"/>
      <c r="Q534" s="160" t="n"/>
      <c r="R534" s="160" t="n"/>
      <c r="S534" s="160" t="n"/>
      <c r="T534" s="160" t="n"/>
      <c r="U534" s="160" t="n"/>
      <c r="V534" s="160" t="n"/>
      <c r="W534" s="160" t="n"/>
      <c r="X534" s="160" t="n"/>
      <c r="Y534" s="160" t="n"/>
    </row>
    <row r="535" hidden="1" ht="35" customHeight="1" s="204" thickBot="1">
      <c r="A535" s="175" t="inlineStr">
        <is>
          <t>Bank asing lainnya - IDR - Utang bank, nilai dalam mata uang asing</t>
        </is>
      </c>
      <c r="B535" s="164" t="n"/>
      <c r="C535" s="102" t="n">
        <v/>
      </c>
      <c r="D535" s="102" t="n">
        <v/>
      </c>
      <c r="E535" s="102" t="n">
        <v/>
      </c>
      <c r="F535" s="102" t="n">
        <v/>
      </c>
      <c r="G535" s="102" t="n">
        <v/>
      </c>
      <c r="H535" s="102" t="n">
        <v/>
      </c>
      <c r="I535" s="102" t="n">
        <v/>
      </c>
      <c r="J535" s="102" t="n"/>
      <c r="K535" s="102" t="n"/>
      <c r="L535" s="102" t="n"/>
      <c r="M535" s="102" t="n"/>
      <c r="N535" s="102" t="n"/>
      <c r="O535" s="102" t="n"/>
      <c r="P535" s="102" t="n"/>
      <c r="Q535" s="102" t="n"/>
      <c r="R535" s="102" t="n"/>
      <c r="S535" s="102" t="n"/>
      <c r="T535" s="102" t="n"/>
      <c r="U535" s="102" t="n"/>
      <c r="V535" s="102" t="n"/>
      <c r="W535" s="102" t="n"/>
      <c r="X535" s="102" t="n"/>
      <c r="Y535" s="102" t="n"/>
    </row>
    <row r="536" hidden="1" ht="35" customHeight="1" s="204" thickBot="1">
      <c r="A536" s="175" t="inlineStr">
        <is>
          <t>Bank asing lainnya - IDR - Jumlah utang bank, kotor</t>
        </is>
      </c>
      <c r="B536" s="164" t="n"/>
      <c r="C536" s="102" t="n">
        <v/>
      </c>
      <c r="D536" s="102" t="n">
        <v/>
      </c>
      <c r="E536" s="102" t="n">
        <v/>
      </c>
      <c r="F536" s="102" t="n">
        <v/>
      </c>
      <c r="G536" s="102" t="n">
        <v/>
      </c>
      <c r="H536" s="102" t="n">
        <v/>
      </c>
      <c r="I536" s="102" t="n">
        <v/>
      </c>
      <c r="J536" s="102" t="n"/>
      <c r="K536" s="102" t="n"/>
      <c r="L536" s="102" t="n"/>
      <c r="M536" s="102" t="n"/>
      <c r="N536" s="102" t="n"/>
      <c r="O536" s="102" t="n"/>
      <c r="P536" s="102" t="n"/>
      <c r="Q536" s="102" t="n"/>
      <c r="R536" s="102" t="n"/>
      <c r="S536" s="102" t="n"/>
      <c r="T536" s="102" t="n"/>
      <c r="U536" s="102" t="n"/>
      <c r="V536" s="102" t="n"/>
      <c r="W536" s="102" t="n"/>
      <c r="X536" s="102" t="n"/>
      <c r="Y536" s="102" t="n"/>
    </row>
    <row r="537" hidden="1" ht="35" customHeight="1" s="204" thickBot="1">
      <c r="A537" s="175" t="inlineStr">
        <is>
          <t>Bank asing lainnya - AUD - Utang bank, nilai dalam mata uang asing</t>
        </is>
      </c>
      <c r="B537" s="164" t="n"/>
      <c r="C537" s="102" t="n">
        <v/>
      </c>
      <c r="D537" s="102" t="n">
        <v/>
      </c>
      <c r="E537" s="102" t="n">
        <v/>
      </c>
      <c r="F537" s="102" t="n">
        <v/>
      </c>
      <c r="G537" s="102" t="n">
        <v/>
      </c>
      <c r="H537" s="102" t="n">
        <v/>
      </c>
      <c r="I537" s="102" t="n">
        <v/>
      </c>
      <c r="J537" s="102" t="n"/>
      <c r="K537" s="102" t="n"/>
      <c r="L537" s="102" t="n"/>
      <c r="M537" s="102" t="n"/>
      <c r="N537" s="102" t="n"/>
      <c r="O537" s="102" t="n"/>
      <c r="P537" s="102" t="n"/>
      <c r="Q537" s="102" t="n"/>
      <c r="R537" s="102" t="n"/>
      <c r="S537" s="102" t="n"/>
      <c r="T537" s="102" t="n"/>
      <c r="U537" s="102" t="n"/>
      <c r="V537" s="102" t="n"/>
      <c r="W537" s="102" t="n"/>
      <c r="X537" s="102" t="n"/>
      <c r="Y537" s="102" t="n"/>
    </row>
    <row r="538" hidden="1" ht="35" customHeight="1" s="204" thickBot="1">
      <c r="A538" s="175" t="inlineStr">
        <is>
          <t>Bank asing lainnya - AUD - Jumlah utang bank, kotor</t>
        </is>
      </c>
      <c r="B538" s="164" t="n"/>
      <c r="C538" s="102" t="n">
        <v/>
      </c>
      <c r="D538" s="102" t="n">
        <v/>
      </c>
      <c r="E538" s="102" t="n">
        <v/>
      </c>
      <c r="F538" s="102" t="n">
        <v/>
      </c>
      <c r="G538" s="102" t="n">
        <v/>
      </c>
      <c r="H538" s="102" t="n">
        <v/>
      </c>
      <c r="I538" s="102" t="n">
        <v/>
      </c>
      <c r="J538" s="102" t="n"/>
      <c r="K538" s="102" t="n"/>
      <c r="L538" s="102" t="n"/>
      <c r="M538" s="102" t="n"/>
      <c r="N538" s="102" t="n"/>
      <c r="O538" s="102" t="n"/>
      <c r="P538" s="102" t="n"/>
      <c r="Q538" s="102" t="n"/>
      <c r="R538" s="102" t="n"/>
      <c r="S538" s="102" t="n"/>
      <c r="T538" s="102" t="n"/>
      <c r="U538" s="102" t="n"/>
      <c r="V538" s="102" t="n"/>
      <c r="W538" s="102" t="n"/>
      <c r="X538" s="102" t="n"/>
      <c r="Y538" s="102" t="n"/>
    </row>
    <row r="539" hidden="1" ht="35" customHeight="1" s="204" thickBot="1">
      <c r="A539" s="175" t="inlineStr">
        <is>
          <t>Bank asing lainnya - CAD - Utang bank, nilai dalam mata uang asing</t>
        </is>
      </c>
      <c r="B539" s="164" t="n"/>
      <c r="C539" s="102" t="n">
        <v/>
      </c>
      <c r="D539" s="102" t="n">
        <v/>
      </c>
      <c r="E539" s="102" t="n">
        <v/>
      </c>
      <c r="F539" s="102" t="n">
        <v/>
      </c>
      <c r="G539" s="102" t="n">
        <v/>
      </c>
      <c r="H539" s="102" t="n">
        <v/>
      </c>
      <c r="I539" s="102" t="n">
        <v/>
      </c>
      <c r="J539" s="102" t="n"/>
      <c r="K539" s="102" t="n"/>
      <c r="L539" s="102" t="n"/>
      <c r="M539" s="102" t="n"/>
      <c r="N539" s="102" t="n"/>
      <c r="O539" s="102" t="n"/>
      <c r="P539" s="102" t="n"/>
      <c r="Q539" s="102" t="n"/>
      <c r="R539" s="102" t="n"/>
      <c r="S539" s="102" t="n"/>
      <c r="T539" s="102" t="n"/>
      <c r="U539" s="102" t="n"/>
      <c r="V539" s="102" t="n"/>
      <c r="W539" s="102" t="n"/>
      <c r="X539" s="102" t="n"/>
      <c r="Y539" s="102" t="n"/>
    </row>
    <row r="540" hidden="1" ht="35" customHeight="1" s="204" thickBot="1">
      <c r="A540" s="175" t="inlineStr">
        <is>
          <t>Bank asing lainnya - CAD - Jumlah utang bank, kotor</t>
        </is>
      </c>
      <c r="B540" s="164" t="n"/>
      <c r="C540" s="102" t="n">
        <v/>
      </c>
      <c r="D540" s="102" t="n">
        <v/>
      </c>
      <c r="E540" s="102" t="n">
        <v/>
      </c>
      <c r="F540" s="102" t="n">
        <v/>
      </c>
      <c r="G540" s="102" t="n">
        <v/>
      </c>
      <c r="H540" s="102" t="n">
        <v/>
      </c>
      <c r="I540" s="102" t="n">
        <v/>
      </c>
      <c r="J540" s="102" t="n"/>
      <c r="K540" s="102" t="n"/>
      <c r="L540" s="102" t="n"/>
      <c r="M540" s="102" t="n"/>
      <c r="N540" s="102" t="n"/>
      <c r="O540" s="102" t="n"/>
      <c r="P540" s="102" t="n"/>
      <c r="Q540" s="102" t="n"/>
      <c r="R540" s="102" t="n"/>
      <c r="S540" s="102" t="n"/>
      <c r="T540" s="102" t="n"/>
      <c r="U540" s="102" t="n"/>
      <c r="V540" s="102" t="n"/>
      <c r="W540" s="102" t="n"/>
      <c r="X540" s="102" t="n"/>
      <c r="Y540" s="102" t="n"/>
    </row>
    <row r="541" hidden="1" ht="35" customHeight="1" s="204" thickBot="1">
      <c r="A541" s="175" t="inlineStr">
        <is>
          <t>Bank asing lainnya - CNY - Utang bank, nilai dalam mata uang asing</t>
        </is>
      </c>
      <c r="B541" s="164" t="n"/>
      <c r="C541" s="102" t="n">
        <v/>
      </c>
      <c r="D541" s="102" t="n">
        <v/>
      </c>
      <c r="E541" s="102" t="n">
        <v/>
      </c>
      <c r="F541" s="102" t="n">
        <v/>
      </c>
      <c r="G541" s="102" t="n">
        <v/>
      </c>
      <c r="H541" s="102" t="n">
        <v/>
      </c>
      <c r="I541" s="102" t="n">
        <v/>
      </c>
      <c r="J541" s="102" t="n"/>
      <c r="K541" s="102" t="n"/>
      <c r="L541" s="102" t="n"/>
      <c r="M541" s="102" t="n"/>
      <c r="N541" s="102" t="n"/>
      <c r="O541" s="102" t="n"/>
      <c r="P541" s="102" t="n"/>
      <c r="Q541" s="102" t="n"/>
      <c r="R541" s="102" t="n"/>
      <c r="S541" s="102" t="n"/>
      <c r="T541" s="102" t="n"/>
      <c r="U541" s="102" t="n"/>
      <c r="V541" s="102" t="n"/>
      <c r="W541" s="102" t="n"/>
      <c r="X541" s="102" t="n"/>
      <c r="Y541" s="102" t="n"/>
    </row>
    <row r="542" hidden="1" ht="35" customHeight="1" s="204" thickBot="1">
      <c r="A542" s="175" t="inlineStr">
        <is>
          <t>Bank asing lainnya - CNY - Jumlah utang bank, kotor</t>
        </is>
      </c>
      <c r="B542" s="164" t="n"/>
      <c r="C542" s="102" t="n">
        <v/>
      </c>
      <c r="D542" s="102" t="n">
        <v/>
      </c>
      <c r="E542" s="102" t="n">
        <v/>
      </c>
      <c r="F542" s="102" t="n">
        <v/>
      </c>
      <c r="G542" s="102" t="n">
        <v/>
      </c>
      <c r="H542" s="102" t="n">
        <v/>
      </c>
      <c r="I542" s="102" t="n">
        <v/>
      </c>
      <c r="J542" s="102" t="n"/>
      <c r="K542" s="102" t="n"/>
      <c r="L542" s="102" t="n"/>
      <c r="M542" s="102" t="n"/>
      <c r="N542" s="102" t="n"/>
      <c r="O542" s="102" t="n"/>
      <c r="P542" s="102" t="n"/>
      <c r="Q542" s="102" t="n"/>
      <c r="R542" s="102" t="n"/>
      <c r="S542" s="102" t="n"/>
      <c r="T542" s="102" t="n"/>
      <c r="U542" s="102" t="n"/>
      <c r="V542" s="102" t="n"/>
      <c r="W542" s="102" t="n"/>
      <c r="X542" s="102" t="n"/>
      <c r="Y542" s="102" t="n"/>
    </row>
    <row r="543" hidden="1" ht="35" customHeight="1" s="204" thickBot="1">
      <c r="A543" s="175" t="inlineStr">
        <is>
          <t>Bank asing lainnya - EUR - Utang bank, nilai dalam mata uang asing</t>
        </is>
      </c>
      <c r="B543" s="164" t="n"/>
      <c r="C543" s="102" t="n">
        <v/>
      </c>
      <c r="D543" s="102" t="n">
        <v/>
      </c>
      <c r="E543" s="102" t="n">
        <v/>
      </c>
      <c r="F543" s="102" t="n">
        <v/>
      </c>
      <c r="G543" s="102" t="n">
        <v/>
      </c>
      <c r="H543" s="102" t="n">
        <v/>
      </c>
      <c r="I543" s="102" t="n">
        <v/>
      </c>
      <c r="J543" s="102" t="n"/>
      <c r="K543" s="102" t="n"/>
      <c r="L543" s="102" t="n"/>
      <c r="M543" s="102" t="n"/>
      <c r="N543" s="102" t="n"/>
      <c r="O543" s="102" t="n"/>
      <c r="P543" s="102" t="n"/>
      <c r="Q543" s="102" t="n"/>
      <c r="R543" s="102" t="n"/>
      <c r="S543" s="102" t="n"/>
      <c r="T543" s="102" t="n"/>
      <c r="U543" s="102" t="n"/>
      <c r="V543" s="102" t="n"/>
      <c r="W543" s="102" t="n"/>
      <c r="X543" s="102" t="n"/>
      <c r="Y543" s="102" t="n"/>
    </row>
    <row r="544" hidden="1" ht="35" customHeight="1" s="204" thickBot="1">
      <c r="A544" s="175" t="inlineStr">
        <is>
          <t>Bank asing lainnya - EUR - Jumlah utang bank, kotor</t>
        </is>
      </c>
      <c r="B544" s="164" t="n"/>
      <c r="C544" s="102" t="n">
        <v/>
      </c>
      <c r="D544" s="102" t="n">
        <v/>
      </c>
      <c r="E544" s="102" t="n">
        <v/>
      </c>
      <c r="F544" s="102" t="n">
        <v/>
      </c>
      <c r="G544" s="102" t="n">
        <v/>
      </c>
      <c r="H544" s="102" t="n">
        <v/>
      </c>
      <c r="I544" s="102" t="n">
        <v/>
      </c>
      <c r="J544" s="102" t="n"/>
      <c r="K544" s="102" t="n"/>
      <c r="L544" s="102" t="n"/>
      <c r="M544" s="102" t="n"/>
      <c r="N544" s="102" t="n"/>
      <c r="O544" s="102" t="n"/>
      <c r="P544" s="102" t="n"/>
      <c r="Q544" s="102" t="n"/>
      <c r="R544" s="102" t="n"/>
      <c r="S544" s="102" t="n"/>
      <c r="T544" s="102" t="n"/>
      <c r="U544" s="102" t="n"/>
      <c r="V544" s="102" t="n"/>
      <c r="W544" s="102" t="n"/>
      <c r="X544" s="102" t="n"/>
      <c r="Y544" s="102" t="n"/>
    </row>
    <row r="545" hidden="1" ht="35" customHeight="1" s="204" thickBot="1">
      <c r="A545" s="175" t="inlineStr">
        <is>
          <t>Bank asing lainnya - HKD - Utang bank, nilai dalam mata uang asing</t>
        </is>
      </c>
      <c r="B545" s="164" t="n"/>
      <c r="C545" s="102" t="n">
        <v/>
      </c>
      <c r="D545" s="102" t="n">
        <v/>
      </c>
      <c r="E545" s="102" t="n">
        <v/>
      </c>
      <c r="F545" s="102" t="n">
        <v/>
      </c>
      <c r="G545" s="102" t="n">
        <v/>
      </c>
      <c r="H545" s="102" t="n">
        <v/>
      </c>
      <c r="I545" s="102" t="n">
        <v/>
      </c>
      <c r="J545" s="102" t="n"/>
      <c r="K545" s="102" t="n"/>
      <c r="L545" s="102" t="n"/>
      <c r="M545" s="102" t="n"/>
      <c r="N545" s="102" t="n"/>
      <c r="O545" s="102" t="n"/>
      <c r="P545" s="102" t="n"/>
      <c r="Q545" s="102" t="n"/>
      <c r="R545" s="102" t="n"/>
      <c r="S545" s="102" t="n"/>
      <c r="T545" s="102" t="n"/>
      <c r="U545" s="102" t="n"/>
      <c r="V545" s="102" t="n"/>
      <c r="W545" s="102" t="n"/>
      <c r="X545" s="102" t="n"/>
      <c r="Y545" s="102" t="n"/>
    </row>
    <row r="546" hidden="1" ht="35" customHeight="1" s="204" thickBot="1">
      <c r="A546" s="175" t="inlineStr">
        <is>
          <t>Bank asing lainnya - HKD - Jumlah utang bank, kotor</t>
        </is>
      </c>
      <c r="B546" s="164" t="n"/>
      <c r="C546" s="102" t="n">
        <v/>
      </c>
      <c r="D546" s="102" t="n">
        <v/>
      </c>
      <c r="E546" s="102" t="n">
        <v/>
      </c>
      <c r="F546" s="102" t="n">
        <v/>
      </c>
      <c r="G546" s="102" t="n">
        <v/>
      </c>
      <c r="H546" s="102" t="n">
        <v/>
      </c>
      <c r="I546" s="102" t="n">
        <v/>
      </c>
      <c r="J546" s="102" t="n"/>
      <c r="K546" s="102" t="n"/>
      <c r="L546" s="102" t="n"/>
      <c r="M546" s="102" t="n"/>
      <c r="N546" s="102" t="n"/>
      <c r="O546" s="102" t="n"/>
      <c r="P546" s="102" t="n"/>
      <c r="Q546" s="102" t="n"/>
      <c r="R546" s="102" t="n"/>
      <c r="S546" s="102" t="n"/>
      <c r="T546" s="102" t="n"/>
      <c r="U546" s="102" t="n"/>
      <c r="V546" s="102" t="n"/>
      <c r="W546" s="102" t="n"/>
      <c r="X546" s="102" t="n"/>
      <c r="Y546" s="102" t="n"/>
    </row>
    <row r="547" hidden="1" ht="35" customHeight="1" s="204" thickBot="1">
      <c r="A547" s="175" t="inlineStr">
        <is>
          <t>Bank asing lainnya - GBP - Utang bank, nilai dalam mata uang asing</t>
        </is>
      </c>
      <c r="B547" s="164" t="n"/>
      <c r="C547" s="102" t="n">
        <v/>
      </c>
      <c r="D547" s="102" t="n">
        <v/>
      </c>
      <c r="E547" s="102" t="n">
        <v/>
      </c>
      <c r="F547" s="102" t="n">
        <v/>
      </c>
      <c r="G547" s="102" t="n">
        <v/>
      </c>
      <c r="H547" s="102" t="n">
        <v/>
      </c>
      <c r="I547" s="102" t="n">
        <v/>
      </c>
      <c r="J547" s="102" t="n"/>
      <c r="K547" s="102" t="n"/>
      <c r="L547" s="102" t="n"/>
      <c r="M547" s="102" t="n"/>
      <c r="N547" s="102" t="n"/>
      <c r="O547" s="102" t="n"/>
      <c r="P547" s="102" t="n"/>
      <c r="Q547" s="102" t="n"/>
      <c r="R547" s="102" t="n"/>
      <c r="S547" s="102" t="n"/>
      <c r="T547" s="102" t="n"/>
      <c r="U547" s="102" t="n"/>
      <c r="V547" s="102" t="n"/>
      <c r="W547" s="102" t="n"/>
      <c r="X547" s="102" t="n"/>
      <c r="Y547" s="102" t="n"/>
    </row>
    <row r="548" hidden="1" ht="35" customHeight="1" s="204" thickBot="1">
      <c r="A548" s="175" t="inlineStr">
        <is>
          <t>Bank asing lainnya - GBP - Jumlah utang bank, kotor</t>
        </is>
      </c>
      <c r="B548" s="164" t="n"/>
      <c r="C548" s="102" t="n">
        <v/>
      </c>
      <c r="D548" s="102" t="n">
        <v/>
      </c>
      <c r="E548" s="102" t="n">
        <v/>
      </c>
      <c r="F548" s="102" t="n">
        <v/>
      </c>
      <c r="G548" s="102" t="n">
        <v/>
      </c>
      <c r="H548" s="102" t="n">
        <v/>
      </c>
      <c r="I548" s="102" t="n">
        <v/>
      </c>
      <c r="J548" s="102" t="n"/>
      <c r="K548" s="102" t="n"/>
      <c r="L548" s="102" t="n"/>
      <c r="M548" s="102" t="n"/>
      <c r="N548" s="102" t="n"/>
      <c r="O548" s="102" t="n"/>
      <c r="P548" s="102" t="n"/>
      <c r="Q548" s="102" t="n"/>
      <c r="R548" s="102" t="n"/>
      <c r="S548" s="102" t="n"/>
      <c r="T548" s="102" t="n"/>
      <c r="U548" s="102" t="n"/>
      <c r="V548" s="102" t="n"/>
      <c r="W548" s="102" t="n"/>
      <c r="X548" s="102" t="n"/>
      <c r="Y548" s="102" t="n"/>
    </row>
    <row r="549" ht="35" customHeight="1" s="204" thickBot="1">
      <c r="A549" s="175" t="inlineStr">
        <is>
          <t>Bank asing lainnya - JPY - Utang bank, nilai dalam mata uang asing</t>
        </is>
      </c>
      <c r="B549" s="164" t="n"/>
      <c r="C549" s="102" t="n">
        <v/>
      </c>
      <c r="D549" s="102" t="n">
        <v/>
      </c>
      <c r="E549" s="102" t="n">
        <v/>
      </c>
      <c r="F549" s="102" t="n">
        <v>3517020</v>
      </c>
      <c r="G549" s="102" t="n">
        <v/>
      </c>
      <c r="H549" s="102" t="n">
        <v/>
      </c>
      <c r="I549" s="102" t="n">
        <v/>
      </c>
      <c r="J549" s="102" t="n"/>
      <c r="K549" s="102" t="n"/>
      <c r="L549" s="102" t="n"/>
      <c r="M549" s="102" t="n"/>
      <c r="N549" s="102" t="n"/>
      <c r="O549" s="102" t="n"/>
      <c r="P549" s="102" t="n"/>
      <c r="Q549" s="102" t="n"/>
      <c r="R549" s="102" t="n"/>
      <c r="S549" s="102" t="n"/>
      <c r="T549" s="102" t="n"/>
      <c r="U549" s="102" t="n"/>
      <c r="V549" s="102" t="n"/>
      <c r="W549" s="102" t="n"/>
      <c r="X549" s="102" t="n"/>
      <c r="Y549" s="102" t="n"/>
    </row>
    <row r="550" ht="35" customHeight="1" s="204" thickBot="1">
      <c r="A550" s="175" t="inlineStr">
        <is>
          <t>Bank asing lainnya - JPY - Jumlah utang bank, kotor</t>
        </is>
      </c>
      <c r="B550" s="164" t="n"/>
      <c r="C550" s="102" t="n">
        <v/>
      </c>
      <c r="D550" s="102" t="n">
        <v/>
      </c>
      <c r="E550" s="102" t="n">
        <v/>
      </c>
      <c r="F550" s="102" t="n">
        <v>435.723</v>
      </c>
      <c r="G550" s="102" t="n">
        <v/>
      </c>
      <c r="H550" s="102" t="n">
        <v/>
      </c>
      <c r="I550" s="102" t="n">
        <v/>
      </c>
      <c r="J550" s="102" t="n"/>
      <c r="K550" s="102" t="n"/>
      <c r="L550" s="102" t="n"/>
      <c r="M550" s="102" t="n"/>
      <c r="N550" s="102" t="n"/>
      <c r="O550" s="102" t="n"/>
      <c r="P550" s="102" t="n"/>
      <c r="Q550" s="102" t="n"/>
      <c r="R550" s="102" t="n"/>
      <c r="S550" s="102" t="n"/>
      <c r="T550" s="102" t="n"/>
      <c r="U550" s="102" t="n"/>
      <c r="V550" s="102" t="n"/>
      <c r="W550" s="102" t="n"/>
      <c r="X550" s="102" t="n"/>
      <c r="Y550" s="102" t="n"/>
    </row>
    <row r="551" hidden="1" ht="35" customHeight="1" s="204" thickBot="1">
      <c r="A551" s="175" t="inlineStr">
        <is>
          <t>Bank asing lainnya - SGD - Utang bank, nilai dalam mata uang asing</t>
        </is>
      </c>
      <c r="B551" s="164" t="n"/>
      <c r="C551" s="102" t="n">
        <v/>
      </c>
      <c r="D551" s="102" t="n">
        <v/>
      </c>
      <c r="E551" s="102" t="n">
        <v/>
      </c>
      <c r="F551" s="102" t="n">
        <v/>
      </c>
      <c r="G551" s="102" t="n">
        <v/>
      </c>
      <c r="H551" s="102" t="n">
        <v/>
      </c>
      <c r="I551" s="102" t="n">
        <v/>
      </c>
      <c r="J551" s="102" t="n"/>
      <c r="K551" s="102" t="n"/>
      <c r="L551" s="102" t="n"/>
      <c r="M551" s="102" t="n"/>
      <c r="N551" s="102" t="n"/>
      <c r="O551" s="102" t="n"/>
      <c r="P551" s="102" t="n"/>
      <c r="Q551" s="102" t="n"/>
      <c r="R551" s="102" t="n"/>
      <c r="S551" s="102" t="n"/>
      <c r="T551" s="102" t="n"/>
      <c r="U551" s="102" t="n"/>
      <c r="V551" s="102" t="n"/>
      <c r="W551" s="102" t="n"/>
      <c r="X551" s="102" t="n"/>
      <c r="Y551" s="102" t="n"/>
    </row>
    <row r="552" hidden="1" ht="35" customHeight="1" s="204" thickBot="1">
      <c r="A552" s="175" t="inlineStr">
        <is>
          <t>Bank asing lainnya - SGD - Jumlah utang bank, kotor</t>
        </is>
      </c>
      <c r="B552" s="164" t="n"/>
      <c r="C552" s="102" t="n">
        <v/>
      </c>
      <c r="D552" s="102" t="n">
        <v/>
      </c>
      <c r="E552" s="102" t="n">
        <v/>
      </c>
      <c r="F552" s="102" t="n">
        <v/>
      </c>
      <c r="G552" s="102" t="n">
        <v/>
      </c>
      <c r="H552" s="102" t="n">
        <v/>
      </c>
      <c r="I552" s="102" t="n">
        <v/>
      </c>
      <c r="J552" s="102" t="n"/>
      <c r="K552" s="102" t="n"/>
      <c r="L552" s="102" t="n"/>
      <c r="M552" s="102" t="n"/>
      <c r="N552" s="102" t="n"/>
      <c r="O552" s="102" t="n"/>
      <c r="P552" s="102" t="n"/>
      <c r="Q552" s="102" t="n"/>
      <c r="R552" s="102" t="n"/>
      <c r="S552" s="102" t="n"/>
      <c r="T552" s="102" t="n"/>
      <c r="U552" s="102" t="n"/>
      <c r="V552" s="102" t="n"/>
      <c r="W552" s="102" t="n"/>
      <c r="X552" s="102" t="n"/>
      <c r="Y552" s="102" t="n"/>
    </row>
    <row r="553" hidden="1" ht="35" customHeight="1" s="204" thickBot="1">
      <c r="A553" s="175" t="inlineStr">
        <is>
          <t>Bank asing lainnya - THB - Utang bank, nilai dalam mata uang asing</t>
        </is>
      </c>
      <c r="B553" s="164" t="n"/>
      <c r="C553" s="102" t="n">
        <v/>
      </c>
      <c r="D553" s="102" t="n">
        <v/>
      </c>
      <c r="E553" s="102" t="n">
        <v/>
      </c>
      <c r="F553" s="102" t="n">
        <v/>
      </c>
      <c r="G553" s="102" t="n">
        <v/>
      </c>
      <c r="H553" s="102" t="n">
        <v/>
      </c>
      <c r="I553" s="102" t="n">
        <v/>
      </c>
      <c r="J553" s="102" t="n"/>
      <c r="K553" s="102" t="n"/>
      <c r="L553" s="102" t="n"/>
      <c r="M553" s="102" t="n"/>
      <c r="N553" s="102" t="n"/>
      <c r="O553" s="102" t="n"/>
      <c r="P553" s="102" t="n"/>
      <c r="Q553" s="102" t="n"/>
      <c r="R553" s="102" t="n"/>
      <c r="S553" s="102" t="n"/>
      <c r="T553" s="102" t="n"/>
      <c r="U553" s="102" t="n"/>
      <c r="V553" s="102" t="n"/>
      <c r="W553" s="102" t="n"/>
      <c r="X553" s="102" t="n"/>
      <c r="Y553" s="102" t="n"/>
    </row>
    <row r="554" hidden="1" ht="35" customHeight="1" s="204" thickBot="1">
      <c r="A554" s="175" t="inlineStr">
        <is>
          <t>Bank asing lainnya - THB - Jumlah utang bank, kotor</t>
        </is>
      </c>
      <c r="B554" s="164" t="n"/>
      <c r="C554" s="102" t="n">
        <v/>
      </c>
      <c r="D554" s="102" t="n">
        <v/>
      </c>
      <c r="E554" s="102" t="n">
        <v/>
      </c>
      <c r="F554" s="102" t="n">
        <v/>
      </c>
      <c r="G554" s="102" t="n">
        <v/>
      </c>
      <c r="H554" s="102" t="n">
        <v/>
      </c>
      <c r="I554" s="102" t="n">
        <v/>
      </c>
      <c r="J554" s="102" t="n"/>
      <c r="K554" s="102" t="n"/>
      <c r="L554" s="102" t="n"/>
      <c r="M554" s="102" t="n"/>
      <c r="N554" s="102" t="n"/>
      <c r="O554" s="102" t="n"/>
      <c r="P554" s="102" t="n"/>
      <c r="Q554" s="102" t="n"/>
      <c r="R554" s="102" t="n"/>
      <c r="S554" s="102" t="n"/>
      <c r="T554" s="102" t="n"/>
      <c r="U554" s="102" t="n"/>
      <c r="V554" s="102" t="n"/>
      <c r="W554" s="102" t="n"/>
      <c r="X554" s="102" t="n"/>
      <c r="Y554" s="102" t="n"/>
    </row>
    <row r="555" hidden="1" ht="35" customHeight="1" s="204" thickBot="1">
      <c r="A555" s="175" t="inlineStr">
        <is>
          <t>Bank asing lainnya - USD - Utang bank, nilai dalam mata uang asing</t>
        </is>
      </c>
      <c r="B555" s="164" t="n"/>
      <c r="C555" s="102" t="n">
        <v/>
      </c>
      <c r="D555" s="102" t="n">
        <v/>
      </c>
      <c r="E555" s="102" t="n">
        <v/>
      </c>
      <c r="F555" s="102" t="n">
        <v/>
      </c>
      <c r="G555" s="102" t="n">
        <v/>
      </c>
      <c r="H555" s="102" t="n">
        <v/>
      </c>
      <c r="I555" s="102" t="n">
        <v/>
      </c>
      <c r="J555" s="102" t="n"/>
      <c r="K555" s="102" t="n"/>
      <c r="L555" s="102" t="n"/>
      <c r="M555" s="102" t="n"/>
      <c r="N555" s="102" t="n"/>
      <c r="O555" s="102" t="n"/>
      <c r="P555" s="102" t="n"/>
      <c r="Q555" s="102" t="n"/>
      <c r="R555" s="102" t="n"/>
      <c r="S555" s="102" t="n"/>
      <c r="T555" s="102" t="n"/>
      <c r="U555" s="102" t="n"/>
      <c r="V555" s="102" t="n"/>
      <c r="W555" s="102" t="n"/>
      <c r="X555" s="102" t="n"/>
      <c r="Y555" s="102" t="n"/>
    </row>
    <row r="556" hidden="1" ht="35" customHeight="1" s="204" thickBot="1">
      <c r="A556" s="175" t="inlineStr">
        <is>
          <t>Bank asing lainnya - USD - Jumlah utang bank, kotor</t>
        </is>
      </c>
      <c r="B556" s="164" t="n"/>
      <c r="C556" s="102" t="n">
        <v/>
      </c>
      <c r="D556" s="102" t="n">
        <v/>
      </c>
      <c r="E556" s="102" t="n">
        <v/>
      </c>
      <c r="F556" s="102" t="n">
        <v/>
      </c>
      <c r="G556" s="102" t="n">
        <v/>
      </c>
      <c r="H556" s="102" t="n">
        <v/>
      </c>
      <c r="I556" s="102" t="n">
        <v/>
      </c>
      <c r="J556" s="102" t="n"/>
      <c r="K556" s="102" t="n"/>
      <c r="L556" s="102" t="n"/>
      <c r="M556" s="102" t="n"/>
      <c r="N556" s="102" t="n"/>
      <c r="O556" s="102" t="n"/>
      <c r="P556" s="102" t="n"/>
      <c r="Q556" s="102" t="n"/>
      <c r="R556" s="102" t="n"/>
      <c r="S556" s="102" t="n"/>
      <c r="T556" s="102" t="n"/>
      <c r="U556" s="102" t="n"/>
      <c r="V556" s="102" t="n"/>
      <c r="W556" s="102" t="n"/>
      <c r="X556" s="102" t="n"/>
      <c r="Y556" s="102" t="n"/>
    </row>
    <row r="557" hidden="1" ht="52" customHeight="1" s="204" thickBot="1">
      <c r="A557" s="175" t="inlineStr">
        <is>
          <t>Bank asing lainnya - Mata uang lainnya - Utang bank, nilai dalam mata uang asing</t>
        </is>
      </c>
      <c r="B557" s="164" t="n"/>
      <c r="C557" s="102" t="n">
        <v/>
      </c>
      <c r="D557" s="102" t="n">
        <v/>
      </c>
      <c r="E557" s="102" t="n">
        <v/>
      </c>
      <c r="F557" s="102" t="n">
        <v/>
      </c>
      <c r="G557" s="102" t="n">
        <v/>
      </c>
      <c r="H557" s="102" t="n">
        <v/>
      </c>
      <c r="I557" s="102" t="n">
        <v/>
      </c>
      <c r="J557" s="102" t="n"/>
      <c r="K557" s="102" t="n"/>
      <c r="L557" s="102" t="n"/>
      <c r="M557" s="102" t="n"/>
      <c r="N557" s="102" t="n"/>
      <c r="O557" s="102" t="n"/>
      <c r="P557" s="102" t="n"/>
      <c r="Q557" s="102" t="n"/>
      <c r="R557" s="102" t="n"/>
      <c r="S557" s="102" t="n"/>
      <c r="T557" s="102" t="n"/>
      <c r="U557" s="102" t="n"/>
      <c r="V557" s="102" t="n"/>
      <c r="W557" s="102" t="n"/>
      <c r="X557" s="102" t="n"/>
      <c r="Y557" s="102" t="n"/>
    </row>
    <row r="558" hidden="1" ht="35" customHeight="1" s="204" thickBot="1">
      <c r="A558" s="175" t="inlineStr">
        <is>
          <t>Bank asing lainnya - Mata uang lainnya - Jumlah utang bank, kotor</t>
        </is>
      </c>
      <c r="B558" s="164" t="n"/>
      <c r="C558" s="102" t="n">
        <v/>
      </c>
      <c r="D558" s="102" t="n">
        <v/>
      </c>
      <c r="E558" s="102" t="n">
        <v/>
      </c>
      <c r="F558" s="102" t="n">
        <v/>
      </c>
      <c r="G558" s="102" t="n">
        <v/>
      </c>
      <c r="H558" s="102" t="n">
        <v/>
      </c>
      <c r="I558" s="102" t="n">
        <v/>
      </c>
      <c r="J558" s="102" t="n"/>
      <c r="K558" s="102" t="n"/>
      <c r="L558" s="102" t="n"/>
      <c r="M558" s="102" t="n"/>
      <c r="N558" s="102" t="n"/>
      <c r="O558" s="102" t="n"/>
      <c r="P558" s="102" t="n"/>
      <c r="Q558" s="102" t="n"/>
      <c r="R558" s="102" t="n"/>
      <c r="S558" s="102" t="n"/>
      <c r="T558" s="102" t="n"/>
      <c r="U558" s="102" t="n"/>
      <c r="V558" s="102" t="n"/>
      <c r="W558" s="102" t="n"/>
      <c r="X558" s="102" t="n"/>
      <c r="Y558" s="102" t="n"/>
    </row>
    <row r="559" ht="35" customFormat="1" customHeight="1" s="161" thickBot="1">
      <c r="A559" s="166" t="inlineStr">
        <is>
          <t>Bank asing lainnya - Total - Jumlah utang bank, kotor</t>
        </is>
      </c>
      <c r="B559" s="162" t="n"/>
      <c r="C559" s="160" t="n">
        <v/>
      </c>
      <c r="D559" s="160" t="n">
        <v/>
      </c>
      <c r="E559" s="160" t="n">
        <v/>
      </c>
      <c r="F559" s="160" t="n">
        <v>435.723</v>
      </c>
      <c r="G559" s="160" t="n">
        <v/>
      </c>
      <c r="H559" s="160" t="n">
        <v/>
      </c>
      <c r="I559" s="160" t="n">
        <v/>
      </c>
      <c r="J559" s="160" t="n"/>
      <c r="K559" s="160" t="n"/>
      <c r="L559" s="160" t="n"/>
      <c r="M559" s="160" t="n"/>
      <c r="N559" s="160" t="n"/>
      <c r="O559" s="160" t="n"/>
      <c r="P559" s="160" t="n"/>
      <c r="Q559" s="160" t="n"/>
      <c r="R559" s="160" t="n"/>
      <c r="S559" s="160" t="n"/>
      <c r="T559" s="160" t="n"/>
      <c r="U559" s="160" t="n"/>
      <c r="V559" s="160" t="n"/>
      <c r="W559" s="160" t="n"/>
      <c r="X559" s="160" t="n"/>
      <c r="Y559" s="160" t="n"/>
    </row>
    <row r="560" hidden="1" ht="35" customHeight="1" s="204" thickBot="1">
      <c r="A560" s="175" t="inlineStr">
        <is>
          <t>Bank lokal lainnya - IDR - Utang bank, nilai dalam mata uang asing</t>
        </is>
      </c>
      <c r="B560" s="164" t="n"/>
      <c r="C560" s="102" t="n">
        <v/>
      </c>
      <c r="D560" s="102" t="n">
        <v/>
      </c>
      <c r="E560" s="102" t="n">
        <v/>
      </c>
      <c r="F560" s="102" t="n">
        <v/>
      </c>
      <c r="G560" s="102" t="n">
        <v/>
      </c>
      <c r="H560" s="102" t="n">
        <v/>
      </c>
      <c r="I560" s="102" t="n">
        <v/>
      </c>
      <c r="J560" s="102" t="n"/>
      <c r="K560" s="102" t="n"/>
      <c r="L560" s="102" t="n"/>
      <c r="M560" s="102" t="n"/>
      <c r="N560" s="102" t="n"/>
      <c r="O560" s="102" t="n"/>
      <c r="P560" s="102" t="n"/>
      <c r="Q560" s="102" t="n"/>
      <c r="R560" s="102" t="n"/>
      <c r="S560" s="102" t="n"/>
      <c r="T560" s="102" t="n"/>
      <c r="U560" s="102" t="n"/>
      <c r="V560" s="102" t="n"/>
      <c r="W560" s="102" t="n"/>
      <c r="X560" s="102" t="n"/>
      <c r="Y560" s="102" t="n"/>
    </row>
    <row r="561" hidden="1" ht="35" customHeight="1" s="204" thickBot="1">
      <c r="A561" s="175" t="inlineStr">
        <is>
          <t>Bank lokal lainnya - IDR - Jumlah utang bank, kotor</t>
        </is>
      </c>
      <c r="B561" s="164" t="n"/>
      <c r="C561" s="102" t="n">
        <v/>
      </c>
      <c r="D561" s="102" t="n">
        <v/>
      </c>
      <c r="E561" s="102" t="n">
        <v/>
      </c>
      <c r="F561" s="102" t="n">
        <v/>
      </c>
      <c r="G561" s="102" t="n">
        <v/>
      </c>
      <c r="H561" s="102" t="n">
        <v/>
      </c>
      <c r="I561" s="102" t="n">
        <v/>
      </c>
      <c r="J561" s="102" t="n"/>
      <c r="K561" s="102" t="n"/>
      <c r="L561" s="102" t="n"/>
      <c r="M561" s="102" t="n"/>
      <c r="N561" s="102" t="n"/>
      <c r="O561" s="102" t="n"/>
      <c r="P561" s="102" t="n"/>
      <c r="Q561" s="102" t="n"/>
      <c r="R561" s="102" t="n"/>
      <c r="S561" s="102" t="n"/>
      <c r="T561" s="102" t="n"/>
      <c r="U561" s="102" t="n"/>
      <c r="V561" s="102" t="n"/>
      <c r="W561" s="102" t="n"/>
      <c r="X561" s="102" t="n"/>
      <c r="Y561" s="102" t="n"/>
    </row>
    <row r="562" hidden="1" ht="35" customHeight="1" s="204" thickBot="1">
      <c r="A562" s="175" t="inlineStr">
        <is>
          <t>Bank lokal lainnya - AUD - Utang bank, nilai dalam mata uang asing</t>
        </is>
      </c>
      <c r="B562" s="164" t="n"/>
      <c r="C562" s="102" t="n">
        <v/>
      </c>
      <c r="D562" s="102" t="n">
        <v/>
      </c>
      <c r="E562" s="102" t="n">
        <v/>
      </c>
      <c r="F562" s="102" t="n">
        <v/>
      </c>
      <c r="G562" s="102" t="n">
        <v/>
      </c>
      <c r="H562" s="102" t="n">
        <v/>
      </c>
      <c r="I562" s="102" t="n">
        <v/>
      </c>
      <c r="J562" s="102" t="n"/>
      <c r="K562" s="102" t="n"/>
      <c r="L562" s="102" t="n"/>
      <c r="M562" s="102" t="n"/>
      <c r="N562" s="102" t="n"/>
      <c r="O562" s="102" t="n"/>
      <c r="P562" s="102" t="n"/>
      <c r="Q562" s="102" t="n"/>
      <c r="R562" s="102" t="n"/>
      <c r="S562" s="102" t="n"/>
      <c r="T562" s="102" t="n"/>
      <c r="U562" s="102" t="n"/>
      <c r="V562" s="102" t="n"/>
      <c r="W562" s="102" t="n"/>
      <c r="X562" s="102" t="n"/>
      <c r="Y562" s="102" t="n"/>
    </row>
    <row r="563" hidden="1" ht="35" customHeight="1" s="204" thickBot="1">
      <c r="A563" s="175" t="inlineStr">
        <is>
          <t>Bank lokal lainnya - AUD - Jumlah utang bank, kotor</t>
        </is>
      </c>
      <c r="B563" s="164" t="n"/>
      <c r="C563" s="102" t="n">
        <v/>
      </c>
      <c r="D563" s="102" t="n">
        <v/>
      </c>
      <c r="E563" s="102" t="n">
        <v/>
      </c>
      <c r="F563" s="102" t="n">
        <v/>
      </c>
      <c r="G563" s="102" t="n">
        <v/>
      </c>
      <c r="H563" s="102" t="n">
        <v/>
      </c>
      <c r="I563" s="102" t="n">
        <v/>
      </c>
      <c r="J563" s="102" t="n"/>
      <c r="K563" s="102" t="n"/>
      <c r="L563" s="102" t="n"/>
      <c r="M563" s="102" t="n"/>
      <c r="N563" s="102" t="n"/>
      <c r="O563" s="102" t="n"/>
      <c r="P563" s="102" t="n"/>
      <c r="Q563" s="102" t="n"/>
      <c r="R563" s="102" t="n"/>
      <c r="S563" s="102" t="n"/>
      <c r="T563" s="102" t="n"/>
      <c r="U563" s="102" t="n"/>
      <c r="V563" s="102" t="n"/>
      <c r="W563" s="102" t="n"/>
      <c r="X563" s="102" t="n"/>
      <c r="Y563" s="102" t="n"/>
    </row>
    <row r="564" hidden="1" ht="35" customHeight="1" s="204" thickBot="1">
      <c r="A564" s="175" t="inlineStr">
        <is>
          <t>Bank lokal lainnya - CAD - Utang bank, nilai dalam mata uang asing</t>
        </is>
      </c>
      <c r="B564" s="164" t="n"/>
      <c r="C564" s="102" t="n">
        <v/>
      </c>
      <c r="D564" s="102" t="n">
        <v/>
      </c>
      <c r="E564" s="102" t="n">
        <v/>
      </c>
      <c r="F564" s="102" t="n">
        <v/>
      </c>
      <c r="G564" s="102" t="n">
        <v/>
      </c>
      <c r="H564" s="102" t="n">
        <v/>
      </c>
      <c r="I564" s="102" t="n">
        <v/>
      </c>
      <c r="J564" s="102" t="n"/>
      <c r="K564" s="102" t="n"/>
      <c r="L564" s="102" t="n"/>
      <c r="M564" s="102" t="n"/>
      <c r="N564" s="102" t="n"/>
      <c r="O564" s="102" t="n"/>
      <c r="P564" s="102" t="n"/>
      <c r="Q564" s="102" t="n"/>
      <c r="R564" s="102" t="n"/>
      <c r="S564" s="102" t="n"/>
      <c r="T564" s="102" t="n"/>
      <c r="U564" s="102" t="n"/>
      <c r="V564" s="102" t="n"/>
      <c r="W564" s="102" t="n"/>
      <c r="X564" s="102" t="n"/>
      <c r="Y564" s="102" t="n"/>
    </row>
    <row r="565" hidden="1" ht="35" customHeight="1" s="204" thickBot="1">
      <c r="A565" s="175" t="inlineStr">
        <is>
          <t>Bank lokal lainnya - CAD - Jumlah utang bank, kotor</t>
        </is>
      </c>
      <c r="B565" s="164" t="n"/>
      <c r="C565" s="102" t="n">
        <v/>
      </c>
      <c r="D565" s="102" t="n">
        <v/>
      </c>
      <c r="E565" s="102" t="n">
        <v/>
      </c>
      <c r="F565" s="102" t="n">
        <v/>
      </c>
      <c r="G565" s="102" t="n">
        <v/>
      </c>
      <c r="H565" s="102" t="n">
        <v/>
      </c>
      <c r="I565" s="102" t="n">
        <v/>
      </c>
      <c r="J565" s="102" t="n"/>
      <c r="K565" s="102" t="n"/>
      <c r="L565" s="102" t="n"/>
      <c r="M565" s="102" t="n"/>
      <c r="N565" s="102" t="n"/>
      <c r="O565" s="102" t="n"/>
      <c r="P565" s="102" t="n"/>
      <c r="Q565" s="102" t="n"/>
      <c r="R565" s="102" t="n"/>
      <c r="S565" s="102" t="n"/>
      <c r="T565" s="102" t="n"/>
      <c r="U565" s="102" t="n"/>
      <c r="V565" s="102" t="n"/>
      <c r="W565" s="102" t="n"/>
      <c r="X565" s="102" t="n"/>
      <c r="Y565" s="102" t="n"/>
    </row>
    <row r="566" hidden="1" ht="35" customHeight="1" s="204" thickBot="1">
      <c r="A566" s="175" t="inlineStr">
        <is>
          <t>Bank lokal lainnya - CNY - Utang bank, nilai dalam mata uang asing</t>
        </is>
      </c>
      <c r="B566" s="164" t="n"/>
      <c r="C566" s="102" t="n">
        <v/>
      </c>
      <c r="D566" s="102" t="n">
        <v/>
      </c>
      <c r="E566" s="102" t="n">
        <v/>
      </c>
      <c r="F566" s="102" t="n">
        <v/>
      </c>
      <c r="G566" s="102" t="n">
        <v/>
      </c>
      <c r="H566" s="102" t="n">
        <v/>
      </c>
      <c r="I566" s="102" t="n">
        <v/>
      </c>
      <c r="J566" s="102" t="n"/>
      <c r="K566" s="102" t="n"/>
      <c r="L566" s="102" t="n"/>
      <c r="M566" s="102" t="n"/>
      <c r="N566" s="102" t="n"/>
      <c r="O566" s="102" t="n"/>
      <c r="P566" s="102" t="n"/>
      <c r="Q566" s="102" t="n"/>
      <c r="R566" s="102" t="n"/>
      <c r="S566" s="102" t="n"/>
      <c r="T566" s="102" t="n"/>
      <c r="U566" s="102" t="n"/>
      <c r="V566" s="102" t="n"/>
      <c r="W566" s="102" t="n"/>
      <c r="X566" s="102" t="n"/>
      <c r="Y566" s="102" t="n"/>
    </row>
    <row r="567" hidden="1" ht="35" customHeight="1" s="204" thickBot="1">
      <c r="A567" s="175" t="inlineStr">
        <is>
          <t>Bank lokal lainnya - CNY - Jumlah utang bank, kotor</t>
        </is>
      </c>
      <c r="B567" s="164" t="n"/>
      <c r="C567" s="102" t="n">
        <v/>
      </c>
      <c r="D567" s="102" t="n">
        <v/>
      </c>
      <c r="E567" s="102" t="n">
        <v/>
      </c>
      <c r="F567" s="102" t="n">
        <v/>
      </c>
      <c r="G567" s="102" t="n">
        <v/>
      </c>
      <c r="H567" s="102" t="n">
        <v/>
      </c>
      <c r="I567" s="102" t="n">
        <v/>
      </c>
      <c r="J567" s="102" t="n"/>
      <c r="K567" s="102" t="n"/>
      <c r="L567" s="102" t="n"/>
      <c r="M567" s="102" t="n"/>
      <c r="N567" s="102" t="n"/>
      <c r="O567" s="102" t="n"/>
      <c r="P567" s="102" t="n"/>
      <c r="Q567" s="102" t="n"/>
      <c r="R567" s="102" t="n"/>
      <c r="S567" s="102" t="n"/>
      <c r="T567" s="102" t="n"/>
      <c r="U567" s="102" t="n"/>
      <c r="V567" s="102" t="n"/>
      <c r="W567" s="102" t="n"/>
      <c r="X567" s="102" t="n"/>
      <c r="Y567" s="102" t="n"/>
    </row>
    <row r="568" hidden="1" ht="35" customHeight="1" s="204" thickBot="1">
      <c r="A568" s="175" t="inlineStr">
        <is>
          <t>Bank lokal lainnya - EUR - Utang bank, nilai dalam mata uang asing</t>
        </is>
      </c>
      <c r="B568" s="164" t="n"/>
      <c r="C568" s="102" t="n">
        <v/>
      </c>
      <c r="D568" s="102" t="n">
        <v/>
      </c>
      <c r="E568" s="102" t="n">
        <v/>
      </c>
      <c r="F568" s="102" t="n">
        <v/>
      </c>
      <c r="G568" s="102" t="n">
        <v/>
      </c>
      <c r="H568" s="102" t="n">
        <v/>
      </c>
      <c r="I568" s="102" t="n">
        <v/>
      </c>
      <c r="J568" s="102" t="n"/>
      <c r="K568" s="102" t="n"/>
      <c r="L568" s="102" t="n"/>
      <c r="M568" s="102" t="n"/>
      <c r="N568" s="102" t="n"/>
      <c r="O568" s="102" t="n"/>
      <c r="P568" s="102" t="n"/>
      <c r="Q568" s="102" t="n"/>
      <c r="R568" s="102" t="n"/>
      <c r="S568" s="102" t="n"/>
      <c r="T568" s="102" t="n"/>
      <c r="U568" s="102" t="n"/>
      <c r="V568" s="102" t="n"/>
      <c r="W568" s="102" t="n"/>
      <c r="X568" s="102" t="n"/>
      <c r="Y568" s="102" t="n"/>
    </row>
    <row r="569" hidden="1" ht="35" customHeight="1" s="204" thickBot="1">
      <c r="A569" s="175" t="inlineStr">
        <is>
          <t>Bank lokal lainnya - EUR - Jumlah utang bank, kotor</t>
        </is>
      </c>
      <c r="B569" s="164" t="n"/>
      <c r="C569" s="102" t="n">
        <v/>
      </c>
      <c r="D569" s="102" t="n">
        <v/>
      </c>
      <c r="E569" s="102" t="n">
        <v/>
      </c>
      <c r="F569" s="102" t="n">
        <v/>
      </c>
      <c r="G569" s="102" t="n">
        <v/>
      </c>
      <c r="H569" s="102" t="n">
        <v/>
      </c>
      <c r="I569" s="102" t="n">
        <v/>
      </c>
      <c r="J569" s="102" t="n"/>
      <c r="K569" s="102" t="n"/>
      <c r="L569" s="102" t="n"/>
      <c r="M569" s="102" t="n"/>
      <c r="N569" s="102" t="n"/>
      <c r="O569" s="102" t="n"/>
      <c r="P569" s="102" t="n"/>
      <c r="Q569" s="102" t="n"/>
      <c r="R569" s="102" t="n"/>
      <c r="S569" s="102" t="n"/>
      <c r="T569" s="102" t="n"/>
      <c r="U569" s="102" t="n"/>
      <c r="V569" s="102" t="n"/>
      <c r="W569" s="102" t="n"/>
      <c r="X569" s="102" t="n"/>
      <c r="Y569" s="102" t="n"/>
    </row>
    <row r="570" hidden="1" ht="35" customHeight="1" s="204" thickBot="1">
      <c r="A570" s="175" t="inlineStr">
        <is>
          <t>Bank lokal lainnya - HKD - Utang bank, nilai dalam mata uang asing</t>
        </is>
      </c>
      <c r="B570" s="164" t="n"/>
      <c r="C570" s="102" t="n">
        <v/>
      </c>
      <c r="D570" s="102" t="n">
        <v/>
      </c>
      <c r="E570" s="102" t="n">
        <v/>
      </c>
      <c r="F570" s="102" t="n">
        <v/>
      </c>
      <c r="G570" s="102" t="n">
        <v/>
      </c>
      <c r="H570" s="102" t="n">
        <v/>
      </c>
      <c r="I570" s="102" t="n">
        <v/>
      </c>
      <c r="J570" s="102" t="n"/>
      <c r="K570" s="102" t="n"/>
      <c r="L570" s="102" t="n"/>
      <c r="M570" s="102" t="n"/>
      <c r="N570" s="102" t="n"/>
      <c r="O570" s="102" t="n"/>
      <c r="P570" s="102" t="n"/>
      <c r="Q570" s="102" t="n"/>
      <c r="R570" s="102" t="n"/>
      <c r="S570" s="102" t="n"/>
      <c r="T570" s="102" t="n"/>
      <c r="U570" s="102" t="n"/>
      <c r="V570" s="102" t="n"/>
      <c r="W570" s="102" t="n"/>
      <c r="X570" s="102" t="n"/>
      <c r="Y570" s="102" t="n"/>
    </row>
    <row r="571" hidden="1" ht="35" customHeight="1" s="204" thickBot="1">
      <c r="A571" s="175" t="inlineStr">
        <is>
          <t>Bank lokal lainnya - HKD - Jumlah utang bank, kotor</t>
        </is>
      </c>
      <c r="B571" s="164" t="n"/>
      <c r="C571" s="102" t="n">
        <v/>
      </c>
      <c r="D571" s="102" t="n">
        <v/>
      </c>
      <c r="E571" s="102" t="n">
        <v/>
      </c>
      <c r="F571" s="102" t="n">
        <v/>
      </c>
      <c r="G571" s="102" t="n">
        <v/>
      </c>
      <c r="H571" s="102" t="n">
        <v/>
      </c>
      <c r="I571" s="102" t="n">
        <v/>
      </c>
      <c r="J571" s="102" t="n"/>
      <c r="K571" s="102" t="n"/>
      <c r="L571" s="102" t="n"/>
      <c r="M571" s="102" t="n"/>
      <c r="N571" s="102" t="n"/>
      <c r="O571" s="102" t="n"/>
      <c r="P571" s="102" t="n"/>
      <c r="Q571" s="102" t="n"/>
      <c r="R571" s="102" t="n"/>
      <c r="S571" s="102" t="n"/>
      <c r="T571" s="102" t="n"/>
      <c r="U571" s="102" t="n"/>
      <c r="V571" s="102" t="n"/>
      <c r="W571" s="102" t="n"/>
      <c r="X571" s="102" t="n"/>
      <c r="Y571" s="102" t="n"/>
    </row>
    <row r="572" hidden="1" ht="35" customHeight="1" s="204" thickBot="1">
      <c r="A572" s="175" t="inlineStr">
        <is>
          <t>Bank lokal lainnya - GBP - Utang bank, nilai dalam mata uang asing</t>
        </is>
      </c>
      <c r="B572" s="164" t="n"/>
      <c r="C572" s="102" t="n">
        <v/>
      </c>
      <c r="D572" s="102" t="n">
        <v/>
      </c>
      <c r="E572" s="102" t="n">
        <v/>
      </c>
      <c r="F572" s="102" t="n">
        <v/>
      </c>
      <c r="G572" s="102" t="n">
        <v/>
      </c>
      <c r="H572" s="102" t="n">
        <v/>
      </c>
      <c r="I572" s="102" t="n">
        <v/>
      </c>
      <c r="J572" s="102" t="n"/>
      <c r="K572" s="102" t="n"/>
      <c r="L572" s="102" t="n"/>
      <c r="M572" s="102" t="n"/>
      <c r="N572" s="102" t="n"/>
      <c r="O572" s="102" t="n"/>
      <c r="P572" s="102" t="n"/>
      <c r="Q572" s="102" t="n"/>
      <c r="R572" s="102" t="n"/>
      <c r="S572" s="102" t="n"/>
      <c r="T572" s="102" t="n"/>
      <c r="U572" s="102" t="n"/>
      <c r="V572" s="102" t="n"/>
      <c r="W572" s="102" t="n"/>
      <c r="X572" s="102" t="n"/>
      <c r="Y572" s="102" t="n"/>
    </row>
    <row r="573" hidden="1" ht="35" customHeight="1" s="204" thickBot="1">
      <c r="A573" s="175" t="inlineStr">
        <is>
          <t>Bank lokal lainnya - GBP - Jumlah utang bank, kotor</t>
        </is>
      </c>
      <c r="B573" s="164" t="n"/>
      <c r="C573" s="102" t="n">
        <v/>
      </c>
      <c r="D573" s="102" t="n">
        <v/>
      </c>
      <c r="E573" s="102" t="n">
        <v/>
      </c>
      <c r="F573" s="102" t="n">
        <v/>
      </c>
      <c r="G573" s="102" t="n">
        <v/>
      </c>
      <c r="H573" s="102" t="n">
        <v/>
      </c>
      <c r="I573" s="102" t="n">
        <v/>
      </c>
      <c r="J573" s="102" t="n"/>
      <c r="K573" s="102" t="n"/>
      <c r="L573" s="102" t="n"/>
      <c r="M573" s="102" t="n"/>
      <c r="N573" s="102" t="n"/>
      <c r="O573" s="102" t="n"/>
      <c r="P573" s="102" t="n"/>
      <c r="Q573" s="102" t="n"/>
      <c r="R573" s="102" t="n"/>
      <c r="S573" s="102" t="n"/>
      <c r="T573" s="102" t="n"/>
      <c r="U573" s="102" t="n"/>
      <c r="V573" s="102" t="n"/>
      <c r="W573" s="102" t="n"/>
      <c r="X573" s="102" t="n"/>
      <c r="Y573" s="102" t="n"/>
    </row>
    <row r="574" hidden="1" ht="35" customHeight="1" s="204" thickBot="1">
      <c r="A574" s="175" t="inlineStr">
        <is>
          <t>Bank lokal lainnya - JPY - Utang bank, nilai dalam mata uang asing</t>
        </is>
      </c>
      <c r="B574" s="164" t="n"/>
      <c r="C574" s="102" t="n">
        <v/>
      </c>
      <c r="D574" s="102" t="n">
        <v/>
      </c>
      <c r="E574" s="102" t="n">
        <v/>
      </c>
      <c r="F574" s="102" t="n">
        <v/>
      </c>
      <c r="G574" s="102" t="n">
        <v/>
      </c>
      <c r="H574" s="102" t="n">
        <v/>
      </c>
      <c r="I574" s="102" t="n">
        <v/>
      </c>
      <c r="J574" s="102" t="n"/>
      <c r="K574" s="102" t="n"/>
      <c r="L574" s="102" t="n"/>
      <c r="M574" s="102" t="n"/>
      <c r="N574" s="102" t="n"/>
      <c r="O574" s="102" t="n"/>
      <c r="P574" s="102" t="n"/>
      <c r="Q574" s="102" t="n"/>
      <c r="R574" s="102" t="n"/>
      <c r="S574" s="102" t="n"/>
      <c r="T574" s="102" t="n"/>
      <c r="U574" s="102" t="n"/>
      <c r="V574" s="102" t="n"/>
      <c r="W574" s="102" t="n"/>
      <c r="X574" s="102" t="n"/>
      <c r="Y574" s="102" t="n"/>
    </row>
    <row r="575" hidden="1" ht="35" customHeight="1" s="204" thickBot="1">
      <c r="A575" s="175" t="inlineStr">
        <is>
          <t>Bank lokal lainnya - JPY - Jumlah utang bank, kotor</t>
        </is>
      </c>
      <c r="B575" s="164" t="n"/>
      <c r="C575" s="102" t="n">
        <v/>
      </c>
      <c r="D575" s="102" t="n">
        <v/>
      </c>
      <c r="E575" s="102" t="n">
        <v/>
      </c>
      <c r="F575" s="102" t="n">
        <v/>
      </c>
      <c r="G575" s="102" t="n">
        <v/>
      </c>
      <c r="H575" s="102" t="n">
        <v/>
      </c>
      <c r="I575" s="102" t="n">
        <v/>
      </c>
      <c r="J575" s="102" t="n"/>
      <c r="K575" s="102" t="n"/>
      <c r="L575" s="102" t="n"/>
      <c r="M575" s="102" t="n"/>
      <c r="N575" s="102" t="n"/>
      <c r="O575" s="102" t="n"/>
      <c r="P575" s="102" t="n"/>
      <c r="Q575" s="102" t="n"/>
      <c r="R575" s="102" t="n"/>
      <c r="S575" s="102" t="n"/>
      <c r="T575" s="102" t="n"/>
      <c r="U575" s="102" t="n"/>
      <c r="V575" s="102" t="n"/>
      <c r="W575" s="102" t="n"/>
      <c r="X575" s="102" t="n"/>
      <c r="Y575" s="102" t="n"/>
    </row>
    <row r="576" hidden="1" ht="35" customHeight="1" s="204" thickBot="1">
      <c r="A576" s="175" t="inlineStr">
        <is>
          <t>Bank lokal lainnya - SGD - Utang bank, nilai dalam mata uang asing</t>
        </is>
      </c>
      <c r="B576" s="164" t="n"/>
      <c r="C576" s="102" t="n">
        <v/>
      </c>
      <c r="D576" s="102" t="n">
        <v/>
      </c>
      <c r="E576" s="102" t="n">
        <v/>
      </c>
      <c r="F576" s="102" t="n">
        <v/>
      </c>
      <c r="G576" s="102" t="n">
        <v/>
      </c>
      <c r="H576" s="102" t="n">
        <v/>
      </c>
      <c r="I576" s="102" t="n">
        <v/>
      </c>
      <c r="J576" s="102" t="n"/>
      <c r="K576" s="102" t="n"/>
      <c r="L576" s="102" t="n"/>
      <c r="M576" s="102" t="n"/>
      <c r="N576" s="102" t="n"/>
      <c r="O576" s="102" t="n"/>
      <c r="P576" s="102" t="n"/>
      <c r="Q576" s="102" t="n"/>
      <c r="R576" s="102" t="n"/>
      <c r="S576" s="102" t="n"/>
      <c r="T576" s="102" t="n"/>
      <c r="U576" s="102" t="n"/>
      <c r="V576" s="102" t="n"/>
      <c r="W576" s="102" t="n"/>
      <c r="X576" s="102" t="n"/>
      <c r="Y576" s="102" t="n"/>
    </row>
    <row r="577" hidden="1" ht="35" customHeight="1" s="204" thickBot="1">
      <c r="A577" s="175" t="inlineStr">
        <is>
          <t>Bank lokal lainnya - SGD - Jumlah utang bank, kotor</t>
        </is>
      </c>
      <c r="B577" s="164" t="n"/>
      <c r="C577" s="102" t="n">
        <v/>
      </c>
      <c r="D577" s="102" t="n">
        <v/>
      </c>
      <c r="E577" s="102" t="n">
        <v/>
      </c>
      <c r="F577" s="102" t="n">
        <v/>
      </c>
      <c r="G577" s="102" t="n">
        <v/>
      </c>
      <c r="H577" s="102" t="n">
        <v/>
      </c>
      <c r="I577" s="102" t="n">
        <v/>
      </c>
      <c r="J577" s="102" t="n"/>
      <c r="K577" s="102" t="n"/>
      <c r="L577" s="102" t="n"/>
      <c r="M577" s="102" t="n"/>
      <c r="N577" s="102" t="n"/>
      <c r="O577" s="102" t="n"/>
      <c r="P577" s="102" t="n"/>
      <c r="Q577" s="102" t="n"/>
      <c r="R577" s="102" t="n"/>
      <c r="S577" s="102" t="n"/>
      <c r="T577" s="102" t="n"/>
      <c r="U577" s="102" t="n"/>
      <c r="V577" s="102" t="n"/>
      <c r="W577" s="102" t="n"/>
      <c r="X577" s="102" t="n"/>
      <c r="Y577" s="102" t="n"/>
    </row>
    <row r="578" hidden="1" ht="35" customHeight="1" s="204" thickBot="1">
      <c r="A578" s="175" t="inlineStr">
        <is>
          <t>Bank lokal lainnya - THB - Utang bank, nilai dalam mata uang asing</t>
        </is>
      </c>
      <c r="B578" s="164" t="n"/>
      <c r="C578" s="102" t="n">
        <v/>
      </c>
      <c r="D578" s="102" t="n">
        <v/>
      </c>
      <c r="E578" s="102" t="n">
        <v/>
      </c>
      <c r="F578" s="102" t="n">
        <v/>
      </c>
      <c r="G578" s="102" t="n">
        <v/>
      </c>
      <c r="H578" s="102" t="n">
        <v/>
      </c>
      <c r="I578" s="102" t="n">
        <v/>
      </c>
      <c r="J578" s="102" t="n"/>
      <c r="K578" s="102" t="n"/>
      <c r="L578" s="102" t="n"/>
      <c r="M578" s="102" t="n"/>
      <c r="N578" s="102" t="n"/>
      <c r="O578" s="102" t="n"/>
      <c r="P578" s="102" t="n"/>
      <c r="Q578" s="102" t="n"/>
      <c r="R578" s="102" t="n"/>
      <c r="S578" s="102" t="n"/>
      <c r="T578" s="102" t="n"/>
      <c r="U578" s="102" t="n"/>
      <c r="V578" s="102" t="n"/>
      <c r="W578" s="102" t="n"/>
      <c r="X578" s="102" t="n"/>
      <c r="Y578" s="102" t="n"/>
    </row>
    <row r="579" hidden="1" ht="35" customHeight="1" s="204" thickBot="1">
      <c r="A579" s="175" t="inlineStr">
        <is>
          <t>Bank lokal lainnya - THB - Jumlah utang bank, kotor</t>
        </is>
      </c>
      <c r="B579" s="164" t="n"/>
      <c r="C579" s="102" t="n">
        <v/>
      </c>
      <c r="D579" s="102" t="n">
        <v/>
      </c>
      <c r="E579" s="102" t="n">
        <v/>
      </c>
      <c r="F579" s="102" t="n">
        <v/>
      </c>
      <c r="G579" s="102" t="n">
        <v/>
      </c>
      <c r="H579" s="102" t="n">
        <v/>
      </c>
      <c r="I579" s="102" t="n">
        <v/>
      </c>
      <c r="J579" s="102" t="n"/>
      <c r="K579" s="102" t="n"/>
      <c r="L579" s="102" t="n"/>
      <c r="M579" s="102" t="n"/>
      <c r="N579" s="102" t="n"/>
      <c r="O579" s="102" t="n"/>
      <c r="P579" s="102" t="n"/>
      <c r="Q579" s="102" t="n"/>
      <c r="R579" s="102" t="n"/>
      <c r="S579" s="102" t="n"/>
      <c r="T579" s="102" t="n"/>
      <c r="U579" s="102" t="n"/>
      <c r="V579" s="102" t="n"/>
      <c r="W579" s="102" t="n"/>
      <c r="X579" s="102" t="n"/>
      <c r="Y579" s="102" t="n"/>
    </row>
    <row r="580" hidden="1" ht="35" customHeight="1" s="204" thickBot="1">
      <c r="A580" s="175" t="inlineStr">
        <is>
          <t>Bank lokal lainnya - USD - Utang bank, nilai dalam mata uang asing</t>
        </is>
      </c>
      <c r="B580" s="164" t="n"/>
      <c r="C580" s="102" t="n">
        <v/>
      </c>
      <c r="D580" s="102" t="n">
        <v/>
      </c>
      <c r="E580" s="102" t="n">
        <v/>
      </c>
      <c r="F580" s="102" t="n">
        <v/>
      </c>
      <c r="G580" s="102" t="n">
        <v/>
      </c>
      <c r="H580" s="102" t="n">
        <v/>
      </c>
      <c r="I580" s="102" t="n">
        <v/>
      </c>
      <c r="J580" s="102" t="n"/>
      <c r="K580" s="102" t="n"/>
      <c r="L580" s="102" t="n"/>
      <c r="M580" s="102" t="n"/>
      <c r="N580" s="102" t="n"/>
      <c r="O580" s="102" t="n"/>
      <c r="P580" s="102" t="n"/>
      <c r="Q580" s="102" t="n"/>
      <c r="R580" s="102" t="n"/>
      <c r="S580" s="102" t="n"/>
      <c r="T580" s="102" t="n"/>
      <c r="U580" s="102" t="n"/>
      <c r="V580" s="102" t="n"/>
      <c r="W580" s="102" t="n"/>
      <c r="X580" s="102" t="n"/>
      <c r="Y580" s="102" t="n"/>
    </row>
    <row r="581" hidden="1" ht="35" customHeight="1" s="204" thickBot="1">
      <c r="A581" s="175" t="inlineStr">
        <is>
          <t>Bank lokal lainnya - USD - Jumlah utang bank, kotor</t>
        </is>
      </c>
      <c r="B581" s="164" t="n"/>
      <c r="C581" s="102" t="n">
        <v/>
      </c>
      <c r="D581" s="102" t="n">
        <v/>
      </c>
      <c r="E581" s="102" t="n">
        <v/>
      </c>
      <c r="F581" s="102" t="n">
        <v/>
      </c>
      <c r="G581" s="102" t="n">
        <v/>
      </c>
      <c r="H581" s="102" t="n">
        <v/>
      </c>
      <c r="I581" s="102" t="n">
        <v/>
      </c>
      <c r="J581" s="102" t="n"/>
      <c r="K581" s="102" t="n"/>
      <c r="L581" s="102" t="n"/>
      <c r="M581" s="102" t="n"/>
      <c r="N581" s="102" t="n"/>
      <c r="O581" s="102" t="n"/>
      <c r="P581" s="102" t="n"/>
      <c r="Q581" s="102" t="n"/>
      <c r="R581" s="102" t="n"/>
      <c r="S581" s="102" t="n"/>
      <c r="T581" s="102" t="n"/>
      <c r="U581" s="102" t="n"/>
      <c r="V581" s="102" t="n"/>
      <c r="W581" s="102" t="n"/>
      <c r="X581" s="102" t="n"/>
      <c r="Y581" s="102" t="n"/>
    </row>
    <row r="582" hidden="1" ht="52" customHeight="1" s="204" thickBot="1">
      <c r="A582" s="175" t="inlineStr">
        <is>
          <t>Bank lokal lainnya - Mata uang lainnya - Utang bank, nilai dalam mata uang asing</t>
        </is>
      </c>
      <c r="B582" s="164" t="n"/>
      <c r="C582" s="102" t="n">
        <v/>
      </c>
      <c r="D582" s="102" t="n">
        <v/>
      </c>
      <c r="E582" s="102" t="n">
        <v/>
      </c>
      <c r="F582" s="102" t="n">
        <v/>
      </c>
      <c r="G582" s="102" t="n">
        <v/>
      </c>
      <c r="H582" s="102" t="n">
        <v/>
      </c>
      <c r="I582" s="102" t="n">
        <v/>
      </c>
      <c r="J582" s="102" t="n"/>
      <c r="K582" s="102" t="n"/>
      <c r="L582" s="102" t="n"/>
      <c r="M582" s="102" t="n"/>
      <c r="N582" s="102" t="n"/>
      <c r="O582" s="102" t="n"/>
      <c r="P582" s="102" t="n"/>
      <c r="Q582" s="102" t="n"/>
      <c r="R582" s="102" t="n"/>
      <c r="S582" s="102" t="n"/>
      <c r="T582" s="102" t="n"/>
      <c r="U582" s="102" t="n"/>
      <c r="V582" s="102" t="n"/>
      <c r="W582" s="102" t="n"/>
      <c r="X582" s="102" t="n"/>
      <c r="Y582" s="102" t="n"/>
    </row>
    <row r="583" hidden="1" ht="35" customHeight="1" s="204" thickBot="1">
      <c r="A583" s="175" t="inlineStr">
        <is>
          <t>Bank lokal lainnya - Mata uang lainnya - Jumlah utang bank, kotor</t>
        </is>
      </c>
      <c r="B583" s="164" t="n"/>
      <c r="C583" s="102" t="n">
        <v/>
      </c>
      <c r="D583" s="102" t="n">
        <v/>
      </c>
      <c r="E583" s="102" t="n">
        <v/>
      </c>
      <c r="F583" s="102" t="n">
        <v/>
      </c>
      <c r="G583" s="102" t="n">
        <v/>
      </c>
      <c r="H583" s="102" t="n">
        <v/>
      </c>
      <c r="I583" s="102" t="n">
        <v/>
      </c>
      <c r="J583" s="102" t="n"/>
      <c r="K583" s="102" t="n"/>
      <c r="L583" s="102" t="n"/>
      <c r="M583" s="102" t="n"/>
      <c r="N583" s="102" t="n"/>
      <c r="O583" s="102" t="n"/>
      <c r="P583" s="102" t="n"/>
      <c r="Q583" s="102" t="n"/>
      <c r="R583" s="102" t="n"/>
      <c r="S583" s="102" t="n"/>
      <c r="T583" s="102" t="n"/>
      <c r="U583" s="102" t="n"/>
      <c r="V583" s="102" t="n"/>
      <c r="W583" s="102" t="n"/>
      <c r="X583" s="102" t="n"/>
      <c r="Y583" s="102" t="n"/>
    </row>
    <row r="584" ht="35" customFormat="1" customHeight="1" s="163" thickBot="1">
      <c r="A584" s="166" t="inlineStr">
        <is>
          <t>Bank lokal lainnya - Total - Jumlah utang bank, kotor</t>
        </is>
      </c>
      <c r="B584" s="164" t="n"/>
      <c r="C584" s="104" t="n">
        <v/>
      </c>
      <c r="D584" s="104" t="n">
        <v/>
      </c>
      <c r="E584" s="104" t="n">
        <v/>
      </c>
      <c r="F584" s="104" t="n">
        <v/>
      </c>
      <c r="G584" s="104" t="n">
        <v/>
      </c>
      <c r="H584" s="104" t="n">
        <v/>
      </c>
      <c r="I584" s="104" t="n">
        <v/>
      </c>
      <c r="J584" s="104" t="n"/>
      <c r="K584" s="104" t="n"/>
      <c r="L584" s="104" t="n"/>
      <c r="M584" s="104" t="n"/>
      <c r="N584" s="104" t="n"/>
      <c r="O584" s="104" t="n"/>
      <c r="P584" s="104" t="n"/>
      <c r="Q584" s="104" t="n"/>
      <c r="R584" s="104" t="n"/>
      <c r="S584" s="104" t="n"/>
      <c r="T584" s="104" t="n"/>
      <c r="U584" s="104" t="n"/>
      <c r="V584" s="104" t="n"/>
      <c r="W584" s="104" t="n"/>
      <c r="X584" s="104" t="n"/>
      <c r="Y584" s="104" t="n"/>
    </row>
  </sheetData>
  <mergeCells count="1">
    <mergeCell ref="A1:C1"/>
  </mergeCells>
  <dataValidations count="1">
    <dataValidation sqref="C4:Y8 C10:Y584" showErrorMessage="1" showInputMessage="1" allowBlank="1" errorTitle="Invalid Data Type" error="Please input data in Numeric Data Type" type="decimal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Z5"/>
  <sheetViews>
    <sheetView showGridLines="0" topLeftCell="A1" workbookViewId="0">
      <pane xSplit="2" ySplit="3" topLeftCell="C4" activePane="bottomRight" state="frozen"/>
      <selection pane="topRight"/>
      <selection pane="bottomLeft"/>
      <selection pane="bottomRight" activeCell="X1" sqref="X1:Z1048576"/>
    </sheetView>
  </sheetViews>
  <sheetFormatPr baseColWidth="10" defaultColWidth="9.3984375" defaultRowHeight="15"/>
  <cols>
    <col collapsed="1" width="41.796875" bestFit="1" customWidth="1" style="109" min="1" max="1"/>
    <col width="26" customWidth="1" style="109" min="2" max="2"/>
    <col collapsed="1" width="26" customWidth="1" style="109" min="3" max="26"/>
    <col collapsed="1" width="9.3984375" customWidth="1" style="109" min="27" max="16384"/>
  </cols>
  <sheetData>
    <row r="1" ht="34.5" customHeight="1" s="204">
      <c r="A1" s="111" t="inlineStr">
        <is>
          <t>Pengungkapan Utang bank jangka panjang</t>
        </is>
      </c>
      <c r="B1" s="111" t="n"/>
    </row>
    <row r="2">
      <c r="A2" s="110" t="n">
        <v>1</v>
      </c>
      <c r="B2" s="110" t="n"/>
    </row>
    <row r="3" ht="17" customHeight="1" s="204">
      <c r="A3" s="112" t="inlineStr">
        <is>
          <t>Period</t>
        </is>
      </c>
      <c r="B3" s="112" t="n"/>
      <c r="C3" s="113" t="inlineStr">
        <is>
          <t>2022-12-31</t>
        </is>
      </c>
      <c r="D3" s="113" t="inlineStr">
        <is>
          <t>2023-12-31</t>
        </is>
      </c>
      <c r="E3" s="113" t="inlineStr">
        <is>
          <t>2024-12-31</t>
        </is>
      </c>
      <c r="F3" s="113" t="n"/>
      <c r="G3" s="113" t="n"/>
      <c r="H3" s="113" t="n"/>
      <c r="I3" s="113" t="n"/>
      <c r="J3" s="113" t="n"/>
      <c r="K3" s="113" t="n"/>
      <c r="L3" s="113" t="n"/>
      <c r="M3" s="113" t="n"/>
      <c r="N3" s="113" t="n"/>
      <c r="O3" s="113" t="n"/>
      <c r="P3" s="113" t="n"/>
      <c r="Q3" s="113" t="n"/>
      <c r="R3" s="113" t="n"/>
      <c r="S3" s="113" t="n"/>
      <c r="T3" s="113" t="n"/>
      <c r="U3" s="113" t="n"/>
      <c r="V3" s="113" t="n"/>
      <c r="W3" s="113" t="n"/>
      <c r="X3" s="113" t="n"/>
      <c r="Y3" s="113" t="n"/>
      <c r="Z3" s="113" t="n"/>
    </row>
    <row r="4" ht="18" customHeight="1" s="204" thickBot="1">
      <c r="A4" s="114" t="inlineStr">
        <is>
          <t>Pengungkapan</t>
        </is>
      </c>
      <c r="B4" s="114" t="n"/>
      <c r="C4" s="115" t="n"/>
      <c r="D4" s="115" t="n"/>
      <c r="E4" s="115" t="n"/>
      <c r="F4" s="115" t="n"/>
      <c r="G4" s="115" t="n"/>
      <c r="H4" s="115" t="n"/>
      <c r="I4" s="115" t="n"/>
      <c r="J4" s="115" t="n"/>
      <c r="K4" s="115" t="n"/>
      <c r="L4" s="115" t="n"/>
      <c r="M4" s="115" t="n"/>
      <c r="N4" s="115" t="n"/>
      <c r="O4" s="115" t="n"/>
      <c r="P4" s="115" t="n"/>
      <c r="Q4" s="115" t="n"/>
      <c r="R4" s="115" t="n"/>
      <c r="S4" s="115" t="n"/>
      <c r="T4" s="115" t="n"/>
      <c r="U4" s="115" t="n"/>
      <c r="V4" s="115" t="n"/>
      <c r="W4" s="115" t="n"/>
      <c r="X4" s="115" t="n"/>
      <c r="Y4" s="115" t="n"/>
      <c r="Z4" s="115" t="n"/>
    </row>
    <row r="5" ht="75" customHeight="1" s="204" thickBot="1">
      <c r="A5" s="116" t="inlineStr">
        <is>
          <t>Pengungkapan catatan atas utang bank jangka panjang</t>
        </is>
      </c>
      <c r="B5" s="116" t="n"/>
      <c r="C5" s="117" t="inlineStr">
        <is>
          <t>Catatan 20Notes 20</t>
        </is>
      </c>
      <c r="D5" s="117" t="inlineStr">
        <is>
          <t>Catatan 22Notes 22</t>
        </is>
      </c>
      <c r="E5" s="117" t="inlineStr">
        <is>
          <t>Catatan 21 Notes 21</t>
        </is>
      </c>
      <c r="F5" s="117" t="n"/>
      <c r="G5" s="117" t="n"/>
      <c r="H5" s="117" t="n"/>
      <c r="I5" s="117" t="n"/>
      <c r="J5" s="117" t="n"/>
      <c r="K5" s="117" t="n"/>
      <c r="L5" s="117" t="n"/>
      <c r="M5" s="117" t="n"/>
      <c r="N5" s="117" t="n"/>
      <c r="O5" s="117" t="n"/>
      <c r="P5" s="117" t="n"/>
      <c r="Q5" s="117" t="n"/>
      <c r="R5" s="117" t="n"/>
      <c r="S5" s="117" t="n"/>
      <c r="T5" s="117" t="n"/>
      <c r="U5" s="117" t="n"/>
      <c r="V5" s="117" t="n"/>
      <c r="W5" s="117" t="n"/>
      <c r="X5" s="117" t="n"/>
      <c r="Y5" s="117" t="n"/>
      <c r="Z5" s="117" t="n"/>
    </row>
  </sheetData>
  <dataValidations count="1">
    <dataValidation sqref="C5:Z5" showErrorMessage="1" showInputMessage="1" allowBlank="1" errorTitle="Invalid Data Type" error="Please input data in String Data Type" type="textLength" operator="greaterThan">
      <formula1>0</formula1>
    </dataValidation>
  </dataValidations>
  <pageMargins left="0.15" right="0.15" top="0.15" bottom="0.15" header="0.5" footer="0.5"/>
  <pageSetup orientation="portrait" paperSize="0" horizontalDpi="0" verticalDpi="0" copies="0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W1130"/>
  <sheetViews>
    <sheetView showGridLines="0" topLeftCell="A1" workbookViewId="0">
      <pane xSplit="2" ySplit="3" topLeftCell="C4" activePane="bottomRight" state="frozen"/>
      <selection pane="topRight"/>
      <selection pane="bottomLeft"/>
      <selection pane="bottomRight" activeCell="U1" sqref="U1:W1048576"/>
    </sheetView>
  </sheetViews>
  <sheetFormatPr baseColWidth="10" defaultColWidth="9.3984375" defaultRowHeight="15"/>
  <cols>
    <col collapsed="1" width="41.796875" bestFit="1" customWidth="1" style="109" min="1" max="1"/>
    <col width="26" customWidth="1" style="109" min="2" max="2"/>
    <col collapsed="1" width="26" customWidth="1" style="109" min="3" max="23"/>
    <col collapsed="1" width="9.3984375" customWidth="1" style="109" min="24" max="16384"/>
  </cols>
  <sheetData>
    <row r="1" ht="34.5" customHeight="1" s="204">
      <c r="A1" s="111" t="inlineStr">
        <is>
          <t>Catatan untuk utang bank jangka panjang</t>
        </is>
      </c>
      <c r="B1" s="111" t="n"/>
    </row>
    <row r="2">
      <c r="A2" s="110" t="n">
        <v>1</v>
      </c>
      <c r="B2" s="110" t="n"/>
    </row>
    <row r="3" ht="17" customHeight="1" s="204">
      <c r="A3" s="112" t="inlineStr">
        <is>
          <t>Period</t>
        </is>
      </c>
      <c r="B3" s="112" t="n"/>
      <c r="C3" s="113" t="inlineStr">
        <is>
          <t>2021-12-31</t>
        </is>
      </c>
      <c r="D3" s="113" t="inlineStr">
        <is>
          <t>2022-12-31</t>
        </is>
      </c>
      <c r="E3" s="113" t="inlineStr">
        <is>
          <t>2023-12-31</t>
        </is>
      </c>
      <c r="F3" s="113" t="inlineStr">
        <is>
          <t>2024-12-31</t>
        </is>
      </c>
      <c r="G3" s="113" t="n"/>
      <c r="H3" s="113" t="n"/>
      <c r="I3" s="113" t="n"/>
      <c r="J3" s="113" t="n"/>
      <c r="K3" s="113" t="n"/>
      <c r="L3" s="113" t="n"/>
      <c r="M3" s="113" t="n"/>
      <c r="N3" s="113" t="n"/>
      <c r="O3" s="113" t="n"/>
      <c r="P3" s="113" t="n"/>
      <c r="Q3" s="113" t="n"/>
      <c r="R3" s="113" t="n"/>
      <c r="S3" s="113" t="n"/>
      <c r="T3" s="113" t="n"/>
      <c r="U3" s="113" t="n"/>
      <c r="V3" s="113" t="n"/>
      <c r="W3" s="113" t="n"/>
    </row>
    <row r="4" ht="18" customHeight="1" s="204" thickBot="1">
      <c r="A4" s="178" t="inlineStr">
        <is>
          <t>Bank Central Asia Tbk</t>
        </is>
      </c>
      <c r="B4" s="116" t="n"/>
      <c r="C4" s="177" t="n"/>
      <c r="D4" s="177" t="n"/>
      <c r="E4" s="177" t="n"/>
      <c r="F4" s="177" t="n"/>
      <c r="G4" s="177" t="n"/>
      <c r="H4" s="177" t="n"/>
      <c r="I4" s="177" t="n"/>
      <c r="J4" s="177" t="n"/>
      <c r="K4" s="177" t="n"/>
      <c r="L4" s="177" t="n"/>
      <c r="M4" s="177" t="n"/>
      <c r="N4" s="177" t="n"/>
      <c r="O4" s="177" t="n"/>
      <c r="P4" s="177" t="n"/>
      <c r="Q4" s="177" t="n"/>
      <c r="R4" s="177" t="n"/>
      <c r="S4" s="177" t="n"/>
      <c r="T4" s="177" t="n"/>
      <c r="U4" s="177" t="n"/>
      <c r="V4" s="177" t="n"/>
      <c r="W4" s="177" t="n"/>
    </row>
    <row r="5" hidden="1" ht="75" customHeight="1" s="204" thickBot="1">
      <c r="A5" s="116" t="inlineStr">
        <is>
          <t>Bank Central Asia Tbk - IDR - Utang bank, nilai dalam mata uang asing</t>
        </is>
      </c>
      <c r="B5" s="116" t="n"/>
      <c r="C5" s="117" t="n">
        <v/>
      </c>
      <c r="D5" s="117" t="n">
        <v/>
      </c>
      <c r="E5" s="117" t="n">
        <v/>
      </c>
      <c r="F5" s="117" t="n">
        <v/>
      </c>
      <c r="G5" s="117" t="n"/>
      <c r="H5" s="117" t="n"/>
      <c r="I5" s="117" t="n"/>
      <c r="J5" s="117" t="n"/>
      <c r="K5" s="117" t="n"/>
      <c r="L5" s="117" t="n"/>
      <c r="M5" s="117" t="n"/>
      <c r="N5" s="117" t="n"/>
      <c r="O5" s="117" t="n"/>
      <c r="P5" s="117" t="n"/>
      <c r="Q5" s="117" t="n"/>
      <c r="R5" s="117" t="n"/>
      <c r="S5" s="117" t="n"/>
      <c r="T5" s="117" t="n"/>
      <c r="U5" s="117" t="n"/>
      <c r="V5" s="117" t="n"/>
      <c r="W5" s="117" t="n"/>
    </row>
    <row r="6" hidden="1" ht="52" customHeight="1" s="204" thickBot="1">
      <c r="A6" s="116" t="inlineStr">
        <is>
          <t>Bank Central Asia Tbk - IDR - Jatuh tempo utang bank jangka panjang</t>
        </is>
      </c>
      <c r="B6" s="116" t="n"/>
      <c r="C6" s="117" t="n">
        <v/>
      </c>
      <c r="D6" s="117" t="n">
        <v/>
      </c>
      <c r="E6" s="117" t="n">
        <v/>
      </c>
      <c r="F6" s="117" t="n">
        <v/>
      </c>
      <c r="G6" s="117" t="n"/>
      <c r="H6" s="117" t="n"/>
      <c r="I6" s="117" t="n"/>
      <c r="J6" s="117" t="n"/>
      <c r="K6" s="117" t="n"/>
      <c r="L6" s="117" t="n"/>
      <c r="M6" s="117" t="n"/>
      <c r="N6" s="117" t="n"/>
      <c r="O6" s="117" t="n"/>
      <c r="P6" s="117" t="n"/>
      <c r="Q6" s="117" t="n"/>
      <c r="R6" s="117" t="n"/>
      <c r="S6" s="117" t="n"/>
      <c r="T6" s="117" t="n"/>
      <c r="U6" s="117" t="n"/>
      <c r="V6" s="117" t="n"/>
      <c r="W6" s="117" t="n"/>
    </row>
    <row r="7" hidden="1" ht="35" customHeight="1" s="204" thickBot="1">
      <c r="A7" s="116" t="inlineStr">
        <is>
          <t>Bank Central Asia Tbk - IDR - Bunga utang bank jangka panjang</t>
        </is>
      </c>
      <c r="B7" s="116" t="n"/>
      <c r="C7" s="117" t="n">
        <v/>
      </c>
      <c r="D7" s="117" t="n">
        <v/>
      </c>
      <c r="E7" s="117" t="n">
        <v/>
      </c>
      <c r="F7" s="117" t="n">
        <v/>
      </c>
      <c r="G7" s="117" t="n"/>
      <c r="H7" s="117" t="n"/>
      <c r="I7" s="117" t="n"/>
      <c r="J7" s="117" t="n"/>
      <c r="K7" s="117" t="n"/>
      <c r="L7" s="117" t="n"/>
      <c r="M7" s="117" t="n"/>
      <c r="N7" s="117" t="n"/>
      <c r="O7" s="117" t="n"/>
      <c r="P7" s="117" t="n"/>
      <c r="Q7" s="117" t="n"/>
      <c r="R7" s="117" t="n"/>
      <c r="S7" s="117" t="n"/>
      <c r="T7" s="117" t="n"/>
      <c r="U7" s="117" t="n"/>
      <c r="V7" s="117" t="n"/>
      <c r="W7" s="117" t="n"/>
    </row>
    <row r="8" hidden="1" ht="52" customHeight="1" s="204" thickBot="1">
      <c r="A8" s="116" t="inlineStr">
        <is>
          <t>Bank Central Asia Tbk - IDR - Jenis bunga utang bank jangka panjang</t>
        </is>
      </c>
      <c r="B8" s="116" t="n"/>
      <c r="C8" s="117" t="n">
        <v/>
      </c>
      <c r="D8" s="117" t="n">
        <v/>
      </c>
      <c r="E8" s="117" t="n">
        <v/>
      </c>
      <c r="F8" s="117" t="n">
        <v/>
      </c>
      <c r="G8" s="117" t="n"/>
      <c r="H8" s="117" t="n"/>
      <c r="I8" s="117" t="n"/>
      <c r="J8" s="117" t="n"/>
      <c r="K8" s="117" t="n"/>
      <c r="L8" s="117" t="n"/>
      <c r="M8" s="117" t="n"/>
      <c r="N8" s="117" t="n"/>
      <c r="O8" s="117" t="n"/>
      <c r="P8" s="117" t="n"/>
      <c r="Q8" s="117" t="n"/>
      <c r="R8" s="117" t="n"/>
      <c r="S8" s="117" t="n"/>
      <c r="T8" s="117" t="n"/>
      <c r="U8" s="117" t="n"/>
      <c r="V8" s="117" t="n"/>
      <c r="W8" s="117" t="n"/>
    </row>
    <row r="9" hidden="1" ht="52" customHeight="1" s="204" thickBot="1">
      <c r="A9" s="116" t="inlineStr">
        <is>
          <t>Bank Central Asia Tbk - AUD - Utang bank, nilai dalam mata uang asing</t>
        </is>
      </c>
      <c r="B9" s="116" t="n"/>
      <c r="C9" s="117" t="n">
        <v/>
      </c>
      <c r="D9" s="117" t="n">
        <v/>
      </c>
      <c r="E9" s="117" t="n">
        <v/>
      </c>
      <c r="F9" s="117" t="n">
        <v/>
      </c>
      <c r="G9" s="117" t="n"/>
      <c r="H9" s="117" t="n"/>
      <c r="I9" s="117" t="n"/>
      <c r="J9" s="117" t="n"/>
      <c r="K9" s="117" t="n"/>
      <c r="L9" s="117" t="n"/>
      <c r="M9" s="117" t="n"/>
      <c r="N9" s="117" t="n"/>
      <c r="O9" s="117" t="n"/>
      <c r="P9" s="117" t="n"/>
      <c r="Q9" s="117" t="n"/>
      <c r="R9" s="117" t="n"/>
      <c r="S9" s="117" t="n"/>
      <c r="T9" s="117" t="n"/>
      <c r="U9" s="117" t="n"/>
      <c r="V9" s="117" t="n"/>
      <c r="W9" s="117" t="n"/>
    </row>
    <row r="10" hidden="1" ht="52" customHeight="1" s="204" thickBot="1">
      <c r="A10" s="116" t="inlineStr">
        <is>
          <t>Bank Central Asia Tbk - AUD - Jatuh tempo utang bank jangka panjang</t>
        </is>
      </c>
      <c r="B10" s="116" t="n"/>
      <c r="C10" s="117" t="n">
        <v/>
      </c>
      <c r="D10" s="117" t="n">
        <v/>
      </c>
      <c r="E10" s="117" t="n">
        <v/>
      </c>
      <c r="F10" s="117" t="n">
        <v/>
      </c>
      <c r="G10" s="117" t="n"/>
      <c r="H10" s="117" t="n"/>
      <c r="I10" s="117" t="n"/>
      <c r="J10" s="117" t="n"/>
      <c r="K10" s="117" t="n"/>
      <c r="L10" s="117" t="n"/>
      <c r="M10" s="117" t="n"/>
      <c r="N10" s="117" t="n"/>
      <c r="O10" s="117" t="n"/>
      <c r="P10" s="117" t="n"/>
      <c r="Q10" s="117" t="n"/>
      <c r="R10" s="117" t="n"/>
      <c r="S10" s="117" t="n"/>
      <c r="T10" s="117" t="n"/>
      <c r="U10" s="117" t="n"/>
      <c r="V10" s="117" t="n"/>
      <c r="W10" s="117" t="n"/>
    </row>
    <row r="11" hidden="1" ht="35" customHeight="1" s="204" thickBot="1">
      <c r="A11" s="116" t="inlineStr">
        <is>
          <t>Bank Central Asia Tbk - AUD - Bunga utang bank jangka panjang</t>
        </is>
      </c>
      <c r="B11" s="116" t="n"/>
      <c r="C11" s="117" t="n">
        <v/>
      </c>
      <c r="D11" s="117" t="n">
        <v/>
      </c>
      <c r="E11" s="117" t="n">
        <v/>
      </c>
      <c r="F11" s="117" t="n">
        <v/>
      </c>
      <c r="G11" s="117" t="n"/>
      <c r="H11" s="117" t="n"/>
      <c r="I11" s="117" t="n"/>
      <c r="J11" s="117" t="n"/>
      <c r="K11" s="117" t="n"/>
      <c r="L11" s="117" t="n"/>
      <c r="M11" s="117" t="n"/>
      <c r="N11" s="117" t="n"/>
      <c r="O11" s="117" t="n"/>
      <c r="P11" s="117" t="n"/>
      <c r="Q11" s="117" t="n"/>
      <c r="R11" s="117" t="n"/>
      <c r="S11" s="117" t="n"/>
      <c r="T11" s="117" t="n"/>
      <c r="U11" s="117" t="n"/>
      <c r="V11" s="117" t="n"/>
      <c r="W11" s="117" t="n"/>
    </row>
    <row r="12" hidden="1" ht="52" customHeight="1" s="204" thickBot="1">
      <c r="A12" s="116" t="inlineStr">
        <is>
          <t>Bank Central Asia Tbk - AUD - Jenis bunga utang bank jangka panjang</t>
        </is>
      </c>
      <c r="B12" s="116" t="n"/>
      <c r="C12" s="117" t="n">
        <v/>
      </c>
      <c r="D12" s="117" t="n">
        <v/>
      </c>
      <c r="E12" s="117" t="n">
        <v/>
      </c>
      <c r="F12" s="117" t="n">
        <v/>
      </c>
      <c r="G12" s="117" t="n"/>
      <c r="H12" s="117" t="n"/>
      <c r="I12" s="117" t="n"/>
      <c r="J12" s="117" t="n"/>
      <c r="K12" s="117" t="n"/>
      <c r="L12" s="117" t="n"/>
      <c r="M12" s="117" t="n"/>
      <c r="N12" s="117" t="n"/>
      <c r="O12" s="117" t="n"/>
      <c r="P12" s="117" t="n"/>
      <c r="Q12" s="117" t="n"/>
      <c r="R12" s="117" t="n"/>
      <c r="S12" s="117" t="n"/>
      <c r="T12" s="117" t="n"/>
      <c r="U12" s="117" t="n"/>
      <c r="V12" s="117" t="n"/>
      <c r="W12" s="117" t="n"/>
    </row>
    <row r="13" hidden="1" ht="52" customHeight="1" s="204" thickBot="1">
      <c r="A13" s="116" t="inlineStr">
        <is>
          <t>Bank Central Asia Tbk - CAD - Utang bank, nilai dalam mata uang asing</t>
        </is>
      </c>
      <c r="B13" s="116" t="n"/>
      <c r="C13" s="117" t="n">
        <v/>
      </c>
      <c r="D13" s="117" t="n">
        <v/>
      </c>
      <c r="E13" s="117" t="n">
        <v/>
      </c>
      <c r="F13" s="117" t="n">
        <v/>
      </c>
      <c r="G13" s="117" t="n"/>
      <c r="H13" s="117" t="n"/>
      <c r="I13" s="117" t="n"/>
      <c r="J13" s="117" t="n"/>
      <c r="K13" s="117" t="n"/>
      <c r="L13" s="117" t="n"/>
      <c r="M13" s="117" t="n"/>
      <c r="N13" s="117" t="n"/>
      <c r="O13" s="117" t="n"/>
      <c r="P13" s="117" t="n"/>
      <c r="Q13" s="117" t="n"/>
      <c r="R13" s="117" t="n"/>
      <c r="S13" s="117" t="n"/>
      <c r="T13" s="117" t="n"/>
      <c r="U13" s="117" t="n"/>
      <c r="V13" s="117" t="n"/>
      <c r="W13" s="117" t="n"/>
    </row>
    <row r="14" hidden="1" ht="52" customHeight="1" s="204" thickBot="1">
      <c r="A14" s="116" t="inlineStr">
        <is>
          <t>Bank Central Asia Tbk - CAD - Jatuh tempo utang bank jangka panjang</t>
        </is>
      </c>
      <c r="B14" s="116" t="n"/>
      <c r="C14" s="117" t="n">
        <v/>
      </c>
      <c r="D14" s="117" t="n">
        <v/>
      </c>
      <c r="E14" s="117" t="n">
        <v/>
      </c>
      <c r="F14" s="117" t="n">
        <v/>
      </c>
      <c r="G14" s="117" t="n"/>
      <c r="H14" s="117" t="n"/>
      <c r="I14" s="117" t="n"/>
      <c r="J14" s="117" t="n"/>
      <c r="K14" s="117" t="n"/>
      <c r="L14" s="117" t="n"/>
      <c r="M14" s="117" t="n"/>
      <c r="N14" s="117" t="n"/>
      <c r="O14" s="117" t="n"/>
      <c r="P14" s="117" t="n"/>
      <c r="Q14" s="117" t="n"/>
      <c r="R14" s="117" t="n"/>
      <c r="S14" s="117" t="n"/>
      <c r="T14" s="117" t="n"/>
      <c r="U14" s="117" t="n"/>
      <c r="V14" s="117" t="n"/>
      <c r="W14" s="117" t="n"/>
    </row>
    <row r="15" hidden="1" ht="35" customHeight="1" s="204" thickBot="1">
      <c r="A15" s="116" t="inlineStr">
        <is>
          <t>Bank Central Asia Tbk - CAD - Bunga utang bank jangka panjang</t>
        </is>
      </c>
      <c r="B15" s="116" t="n"/>
      <c r="C15" s="117" t="n">
        <v/>
      </c>
      <c r="D15" s="117" t="n">
        <v/>
      </c>
      <c r="E15" s="117" t="n">
        <v/>
      </c>
      <c r="F15" s="117" t="n">
        <v/>
      </c>
      <c r="G15" s="117" t="n"/>
      <c r="H15" s="117" t="n"/>
      <c r="I15" s="117" t="n"/>
      <c r="J15" s="117" t="n"/>
      <c r="K15" s="117" t="n"/>
      <c r="L15" s="117" t="n"/>
      <c r="M15" s="117" t="n"/>
      <c r="N15" s="117" t="n"/>
      <c r="O15" s="117" t="n"/>
      <c r="P15" s="117" t="n"/>
      <c r="Q15" s="117" t="n"/>
      <c r="R15" s="117" t="n"/>
      <c r="S15" s="117" t="n"/>
      <c r="T15" s="117" t="n"/>
      <c r="U15" s="117" t="n"/>
      <c r="V15" s="117" t="n"/>
      <c r="W15" s="117" t="n"/>
    </row>
    <row r="16" hidden="1" ht="52" customHeight="1" s="204" thickBot="1">
      <c r="A16" s="116" t="inlineStr">
        <is>
          <t>Bank Central Asia Tbk - CAD - Jenis bunga utang bank jangka panjang</t>
        </is>
      </c>
      <c r="B16" s="116" t="n"/>
      <c r="C16" s="117" t="n">
        <v/>
      </c>
      <c r="D16" s="117" t="n">
        <v/>
      </c>
      <c r="E16" s="117" t="n">
        <v/>
      </c>
      <c r="F16" s="117" t="n">
        <v/>
      </c>
      <c r="G16" s="117" t="n"/>
      <c r="H16" s="117" t="n"/>
      <c r="I16" s="117" t="n"/>
      <c r="J16" s="117" t="n"/>
      <c r="K16" s="117" t="n"/>
      <c r="L16" s="117" t="n"/>
      <c r="M16" s="117" t="n"/>
      <c r="N16" s="117" t="n"/>
      <c r="O16" s="117" t="n"/>
      <c r="P16" s="117" t="n"/>
      <c r="Q16" s="117" t="n"/>
      <c r="R16" s="117" t="n"/>
      <c r="S16" s="117" t="n"/>
      <c r="T16" s="117" t="n"/>
      <c r="U16" s="117" t="n"/>
      <c r="V16" s="117" t="n"/>
      <c r="W16" s="117" t="n"/>
    </row>
    <row r="17" hidden="1" ht="52" customHeight="1" s="204" thickBot="1">
      <c r="A17" s="116" t="inlineStr">
        <is>
          <t>Bank Central Asia Tbk - CNY - Utang bank, nilai dalam mata uang asing</t>
        </is>
      </c>
      <c r="B17" s="116" t="n"/>
      <c r="C17" s="117" t="n">
        <v/>
      </c>
      <c r="D17" s="117" t="n">
        <v/>
      </c>
      <c r="E17" s="117" t="n">
        <v/>
      </c>
      <c r="F17" s="117" t="n">
        <v/>
      </c>
      <c r="G17" s="117" t="n"/>
      <c r="H17" s="117" t="n"/>
      <c r="I17" s="117" t="n"/>
      <c r="J17" s="117" t="n"/>
      <c r="K17" s="117" t="n"/>
      <c r="L17" s="117" t="n"/>
      <c r="M17" s="117" t="n"/>
      <c r="N17" s="117" t="n"/>
      <c r="O17" s="117" t="n"/>
      <c r="P17" s="117" t="n"/>
      <c r="Q17" s="117" t="n"/>
      <c r="R17" s="117" t="n"/>
      <c r="S17" s="117" t="n"/>
      <c r="T17" s="117" t="n"/>
      <c r="U17" s="117" t="n"/>
      <c r="V17" s="117" t="n"/>
      <c r="W17" s="117" t="n"/>
    </row>
    <row r="18" hidden="1" ht="52" customHeight="1" s="204" thickBot="1">
      <c r="A18" s="116" t="inlineStr">
        <is>
          <t>Bank Central Asia Tbk - CNY - Jatuh tempo utang bank jangka panjang</t>
        </is>
      </c>
      <c r="B18" s="116" t="n"/>
      <c r="C18" s="117" t="n">
        <v/>
      </c>
      <c r="D18" s="117" t="n">
        <v/>
      </c>
      <c r="E18" s="117" t="n">
        <v/>
      </c>
      <c r="F18" s="117" t="n">
        <v/>
      </c>
      <c r="G18" s="117" t="n"/>
      <c r="H18" s="117" t="n"/>
      <c r="I18" s="117" t="n"/>
      <c r="J18" s="117" t="n"/>
      <c r="K18" s="117" t="n"/>
      <c r="L18" s="117" t="n"/>
      <c r="M18" s="117" t="n"/>
      <c r="N18" s="117" t="n"/>
      <c r="O18" s="117" t="n"/>
      <c r="P18" s="117" t="n"/>
      <c r="Q18" s="117" t="n"/>
      <c r="R18" s="117" t="n"/>
      <c r="S18" s="117" t="n"/>
      <c r="T18" s="117" t="n"/>
      <c r="U18" s="117" t="n"/>
      <c r="V18" s="117" t="n"/>
      <c r="W18" s="117" t="n"/>
    </row>
    <row r="19" hidden="1" ht="35" customHeight="1" s="204" thickBot="1">
      <c r="A19" s="116" t="inlineStr">
        <is>
          <t>Bank Central Asia Tbk - CNY - Bunga utang bank jangka panjang</t>
        </is>
      </c>
      <c r="B19" s="116" t="n"/>
      <c r="C19" s="117" t="n">
        <v/>
      </c>
      <c r="D19" s="117" t="n">
        <v/>
      </c>
      <c r="E19" s="117" t="n">
        <v/>
      </c>
      <c r="F19" s="117" t="n">
        <v/>
      </c>
      <c r="G19" s="117" t="n"/>
      <c r="H19" s="117" t="n"/>
      <c r="I19" s="117" t="n"/>
      <c r="J19" s="117" t="n"/>
      <c r="K19" s="117" t="n"/>
      <c r="L19" s="117" t="n"/>
      <c r="M19" s="117" t="n"/>
      <c r="N19" s="117" t="n"/>
      <c r="O19" s="117" t="n"/>
      <c r="P19" s="117" t="n"/>
      <c r="Q19" s="117" t="n"/>
      <c r="R19" s="117" t="n"/>
      <c r="S19" s="117" t="n"/>
      <c r="T19" s="117" t="n"/>
      <c r="U19" s="117" t="n"/>
      <c r="V19" s="117" t="n"/>
      <c r="W19" s="117" t="n"/>
    </row>
    <row r="20" hidden="1" ht="52" customHeight="1" s="204" thickBot="1">
      <c r="A20" s="116" t="inlineStr">
        <is>
          <t>Bank Central Asia Tbk - CNY - Jenis bunga utang bank jangka panjang</t>
        </is>
      </c>
      <c r="B20" s="116" t="n"/>
      <c r="C20" s="117" t="n">
        <v/>
      </c>
      <c r="D20" s="117" t="n">
        <v/>
      </c>
      <c r="E20" s="117" t="n">
        <v/>
      </c>
      <c r="F20" s="117" t="n">
        <v/>
      </c>
      <c r="G20" s="117" t="n"/>
      <c r="H20" s="117" t="n"/>
      <c r="I20" s="117" t="n"/>
      <c r="J20" s="117" t="n"/>
      <c r="K20" s="117" t="n"/>
      <c r="L20" s="117" t="n"/>
      <c r="M20" s="117" t="n"/>
      <c r="N20" s="117" t="n"/>
      <c r="O20" s="117" t="n"/>
      <c r="P20" s="117" t="n"/>
      <c r="Q20" s="117" t="n"/>
      <c r="R20" s="117" t="n"/>
      <c r="S20" s="117" t="n"/>
      <c r="T20" s="117" t="n"/>
      <c r="U20" s="117" t="n"/>
      <c r="V20" s="117" t="n"/>
      <c r="W20" s="117" t="n"/>
    </row>
    <row r="21" hidden="1" ht="52" customHeight="1" s="204" thickBot="1">
      <c r="A21" s="116" t="inlineStr">
        <is>
          <t>Bank Central Asia Tbk - EUR - Utang bank, nilai dalam mata uang asing</t>
        </is>
      </c>
      <c r="B21" s="116" t="n"/>
      <c r="C21" s="117" t="n">
        <v/>
      </c>
      <c r="D21" s="117" t="n">
        <v/>
      </c>
      <c r="E21" s="117" t="n">
        <v/>
      </c>
      <c r="F21" s="117" t="n">
        <v/>
      </c>
      <c r="G21" s="117" t="n"/>
      <c r="H21" s="117" t="n"/>
      <c r="I21" s="117" t="n"/>
      <c r="J21" s="117" t="n"/>
      <c r="K21" s="117" t="n"/>
      <c r="L21" s="117" t="n"/>
      <c r="M21" s="117" t="n"/>
      <c r="N21" s="117" t="n"/>
      <c r="O21" s="117" t="n"/>
      <c r="P21" s="117" t="n"/>
      <c r="Q21" s="117" t="n"/>
      <c r="R21" s="117" t="n"/>
      <c r="S21" s="117" t="n"/>
      <c r="T21" s="117" t="n"/>
      <c r="U21" s="117" t="n"/>
      <c r="V21" s="117" t="n"/>
      <c r="W21" s="117" t="n"/>
    </row>
    <row r="22" hidden="1" ht="52" customHeight="1" s="204" thickBot="1">
      <c r="A22" s="116" t="inlineStr">
        <is>
          <t>Bank Central Asia Tbk - EUR - Jatuh tempo utang bank jangka panjang</t>
        </is>
      </c>
      <c r="B22" s="116" t="n"/>
      <c r="C22" s="117" t="n">
        <v/>
      </c>
      <c r="D22" s="117" t="n">
        <v/>
      </c>
      <c r="E22" s="117" t="n">
        <v/>
      </c>
      <c r="F22" s="117" t="n">
        <v/>
      </c>
      <c r="G22" s="117" t="n"/>
      <c r="H22" s="117" t="n"/>
      <c r="I22" s="117" t="n"/>
      <c r="J22" s="117" t="n"/>
      <c r="K22" s="117" t="n"/>
      <c r="L22" s="117" t="n"/>
      <c r="M22" s="117" t="n"/>
      <c r="N22" s="117" t="n"/>
      <c r="O22" s="117" t="n"/>
      <c r="P22" s="117" t="n"/>
      <c r="Q22" s="117" t="n"/>
      <c r="R22" s="117" t="n"/>
      <c r="S22" s="117" t="n"/>
      <c r="T22" s="117" t="n"/>
      <c r="U22" s="117" t="n"/>
      <c r="V22" s="117" t="n"/>
      <c r="W22" s="117" t="n"/>
    </row>
    <row r="23" hidden="1" ht="35" customHeight="1" s="204" thickBot="1">
      <c r="A23" s="116" t="inlineStr">
        <is>
          <t>Bank Central Asia Tbk - EUR - Bunga utang bank jangka panjang</t>
        </is>
      </c>
      <c r="B23" s="116" t="n"/>
      <c r="C23" s="117" t="n">
        <v/>
      </c>
      <c r="D23" s="117" t="n">
        <v/>
      </c>
      <c r="E23" s="117" t="n">
        <v/>
      </c>
      <c r="F23" s="117" t="n">
        <v/>
      </c>
      <c r="G23" s="117" t="n"/>
      <c r="H23" s="117" t="n"/>
      <c r="I23" s="117" t="n"/>
      <c r="J23" s="117" t="n"/>
      <c r="K23" s="117" t="n"/>
      <c r="L23" s="117" t="n"/>
      <c r="M23" s="117" t="n"/>
      <c r="N23" s="117" t="n"/>
      <c r="O23" s="117" t="n"/>
      <c r="P23" s="117" t="n"/>
      <c r="Q23" s="117" t="n"/>
      <c r="R23" s="117" t="n"/>
      <c r="S23" s="117" t="n"/>
      <c r="T23" s="117" t="n"/>
      <c r="U23" s="117" t="n"/>
      <c r="V23" s="117" t="n"/>
      <c r="W23" s="117" t="n"/>
    </row>
    <row r="24" hidden="1" ht="52" customHeight="1" s="204" thickBot="1">
      <c r="A24" s="116" t="inlineStr">
        <is>
          <t>Bank Central Asia Tbk - EUR - Jenis bunga utang bank jangka panjang</t>
        </is>
      </c>
      <c r="B24" s="116" t="n"/>
      <c r="C24" s="117" t="n">
        <v/>
      </c>
      <c r="D24" s="117" t="n">
        <v/>
      </c>
      <c r="E24" s="117" t="n">
        <v/>
      </c>
      <c r="F24" s="117" t="n">
        <v/>
      </c>
      <c r="G24" s="117" t="n"/>
      <c r="H24" s="117" t="n"/>
      <c r="I24" s="117" t="n"/>
      <c r="J24" s="117" t="n"/>
      <c r="K24" s="117" t="n"/>
      <c r="L24" s="117" t="n"/>
      <c r="M24" s="117" t="n"/>
      <c r="N24" s="117" t="n"/>
      <c r="O24" s="117" t="n"/>
      <c r="P24" s="117" t="n"/>
      <c r="Q24" s="117" t="n"/>
      <c r="R24" s="117" t="n"/>
      <c r="S24" s="117" t="n"/>
      <c r="T24" s="117" t="n"/>
      <c r="U24" s="117" t="n"/>
      <c r="V24" s="117" t="n"/>
      <c r="W24" s="117" t="n"/>
    </row>
    <row r="25" hidden="1" ht="52" customHeight="1" s="204" thickBot="1">
      <c r="A25" s="116" t="inlineStr">
        <is>
          <t>Bank Central Asia Tbk - HKD - Utang bank, nilai dalam mata uang asing</t>
        </is>
      </c>
      <c r="B25" s="116" t="n"/>
      <c r="C25" s="117" t="n">
        <v/>
      </c>
      <c r="D25" s="117" t="n">
        <v/>
      </c>
      <c r="E25" s="117" t="n">
        <v/>
      </c>
      <c r="F25" s="117" t="n">
        <v/>
      </c>
      <c r="G25" s="117" t="n"/>
      <c r="H25" s="117" t="n"/>
      <c r="I25" s="117" t="n"/>
      <c r="J25" s="117" t="n"/>
      <c r="K25" s="117" t="n"/>
      <c r="L25" s="117" t="n"/>
      <c r="M25" s="117" t="n"/>
      <c r="N25" s="117" t="n"/>
      <c r="O25" s="117" t="n"/>
      <c r="P25" s="117" t="n"/>
      <c r="Q25" s="117" t="n"/>
      <c r="R25" s="117" t="n"/>
      <c r="S25" s="117" t="n"/>
      <c r="T25" s="117" t="n"/>
      <c r="U25" s="117" t="n"/>
      <c r="V25" s="117" t="n"/>
      <c r="W25" s="117" t="n"/>
    </row>
    <row r="26" hidden="1" ht="52" customHeight="1" s="204" thickBot="1">
      <c r="A26" s="116" t="inlineStr">
        <is>
          <t>Bank Central Asia Tbk - HKD - Jatuh tempo utang bank jangka panjang</t>
        </is>
      </c>
      <c r="B26" s="116" t="n"/>
      <c r="C26" s="117" t="n">
        <v/>
      </c>
      <c r="D26" s="117" t="n">
        <v/>
      </c>
      <c r="E26" s="117" t="n">
        <v/>
      </c>
      <c r="F26" s="117" t="n">
        <v/>
      </c>
      <c r="G26" s="117" t="n"/>
      <c r="H26" s="117" t="n"/>
      <c r="I26" s="117" t="n"/>
      <c r="J26" s="117" t="n"/>
      <c r="K26" s="117" t="n"/>
      <c r="L26" s="117" t="n"/>
      <c r="M26" s="117" t="n"/>
      <c r="N26" s="117" t="n"/>
      <c r="O26" s="117" t="n"/>
      <c r="P26" s="117" t="n"/>
      <c r="Q26" s="117" t="n"/>
      <c r="R26" s="117" t="n"/>
      <c r="S26" s="117" t="n"/>
      <c r="T26" s="117" t="n"/>
      <c r="U26" s="117" t="n"/>
      <c r="V26" s="117" t="n"/>
      <c r="W26" s="117" t="n"/>
    </row>
    <row r="27" hidden="1" ht="35" customHeight="1" s="204" thickBot="1">
      <c r="A27" s="116" t="inlineStr">
        <is>
          <t>Bank Central Asia Tbk - HKD - Bunga utang bank jangka panjang</t>
        </is>
      </c>
      <c r="B27" s="116" t="n"/>
      <c r="C27" s="117" t="n">
        <v/>
      </c>
      <c r="D27" s="117" t="n">
        <v/>
      </c>
      <c r="E27" s="117" t="n">
        <v/>
      </c>
      <c r="F27" s="117" t="n">
        <v/>
      </c>
      <c r="G27" s="117" t="n"/>
      <c r="H27" s="117" t="n"/>
      <c r="I27" s="117" t="n"/>
      <c r="J27" s="117" t="n"/>
      <c r="K27" s="117" t="n"/>
      <c r="L27" s="117" t="n"/>
      <c r="M27" s="117" t="n"/>
      <c r="N27" s="117" t="n"/>
      <c r="O27" s="117" t="n"/>
      <c r="P27" s="117" t="n"/>
      <c r="Q27" s="117" t="n"/>
      <c r="R27" s="117" t="n"/>
      <c r="S27" s="117" t="n"/>
      <c r="T27" s="117" t="n"/>
      <c r="U27" s="117" t="n"/>
      <c r="V27" s="117" t="n"/>
      <c r="W27" s="117" t="n"/>
    </row>
    <row r="28" hidden="1" ht="52" customHeight="1" s="204" thickBot="1">
      <c r="A28" s="116" t="inlineStr">
        <is>
          <t>Bank Central Asia Tbk - HKD - Jenis bunga utang bank jangka panjang</t>
        </is>
      </c>
      <c r="B28" s="116" t="n"/>
      <c r="C28" s="117" t="n">
        <v/>
      </c>
      <c r="D28" s="117" t="n">
        <v/>
      </c>
      <c r="E28" s="117" t="n">
        <v/>
      </c>
      <c r="F28" s="117" t="n">
        <v/>
      </c>
      <c r="G28" s="117" t="n"/>
      <c r="H28" s="117" t="n"/>
      <c r="I28" s="117" t="n"/>
      <c r="J28" s="117" t="n"/>
      <c r="K28" s="117" t="n"/>
      <c r="L28" s="117" t="n"/>
      <c r="M28" s="117" t="n"/>
      <c r="N28" s="117" t="n"/>
      <c r="O28" s="117" t="n"/>
      <c r="P28" s="117" t="n"/>
      <c r="Q28" s="117" t="n"/>
      <c r="R28" s="117" t="n"/>
      <c r="S28" s="117" t="n"/>
      <c r="T28" s="117" t="n"/>
      <c r="U28" s="117" t="n"/>
      <c r="V28" s="117" t="n"/>
      <c r="W28" s="117" t="n"/>
    </row>
    <row r="29" hidden="1" ht="52" customHeight="1" s="204" thickBot="1">
      <c r="A29" s="116" t="inlineStr">
        <is>
          <t>Bank Central Asia Tbk - GBP - Utang bank, nilai dalam mata uang asing</t>
        </is>
      </c>
      <c r="B29" s="116" t="n"/>
      <c r="C29" s="117" t="n">
        <v/>
      </c>
      <c r="D29" s="117" t="n">
        <v/>
      </c>
      <c r="E29" s="117" t="n">
        <v/>
      </c>
      <c r="F29" s="117" t="n">
        <v/>
      </c>
      <c r="G29" s="117" t="n"/>
      <c r="H29" s="117" t="n"/>
      <c r="I29" s="117" t="n"/>
      <c r="J29" s="117" t="n"/>
      <c r="K29" s="117" t="n"/>
      <c r="L29" s="117" t="n"/>
      <c r="M29" s="117" t="n"/>
      <c r="N29" s="117" t="n"/>
      <c r="O29" s="117" t="n"/>
      <c r="P29" s="117" t="n"/>
      <c r="Q29" s="117" t="n"/>
      <c r="R29" s="117" t="n"/>
      <c r="S29" s="117" t="n"/>
      <c r="T29" s="117" t="n"/>
      <c r="U29" s="117" t="n"/>
      <c r="V29" s="117" t="n"/>
      <c r="W29" s="117" t="n"/>
    </row>
    <row r="30" hidden="1" ht="52" customHeight="1" s="204" thickBot="1">
      <c r="A30" s="116" t="inlineStr">
        <is>
          <t>Bank Central Asia Tbk - GBP - Jatuh tempo utang bank jangka panjang</t>
        </is>
      </c>
      <c r="B30" s="116" t="n"/>
      <c r="C30" s="117" t="n">
        <v/>
      </c>
      <c r="D30" s="117" t="n">
        <v/>
      </c>
      <c r="E30" s="117" t="n">
        <v/>
      </c>
      <c r="F30" s="117" t="n">
        <v/>
      </c>
      <c r="G30" s="117" t="n"/>
      <c r="H30" s="117" t="n"/>
      <c r="I30" s="117" t="n"/>
      <c r="J30" s="117" t="n"/>
      <c r="K30" s="117" t="n"/>
      <c r="L30" s="117" t="n"/>
      <c r="M30" s="117" t="n"/>
      <c r="N30" s="117" t="n"/>
      <c r="O30" s="117" t="n"/>
      <c r="P30" s="117" t="n"/>
      <c r="Q30" s="117" t="n"/>
      <c r="R30" s="117" t="n"/>
      <c r="S30" s="117" t="n"/>
      <c r="T30" s="117" t="n"/>
      <c r="U30" s="117" t="n"/>
      <c r="V30" s="117" t="n"/>
      <c r="W30" s="117" t="n"/>
    </row>
    <row r="31" hidden="1" ht="35" customHeight="1" s="204" thickBot="1">
      <c r="A31" s="116" t="inlineStr">
        <is>
          <t>Bank Central Asia Tbk - GBP - Bunga utang bank jangka panjang</t>
        </is>
      </c>
      <c r="B31" s="116" t="n"/>
      <c r="C31" s="117" t="n">
        <v/>
      </c>
      <c r="D31" s="117" t="n">
        <v/>
      </c>
      <c r="E31" s="117" t="n">
        <v/>
      </c>
      <c r="F31" s="117" t="n">
        <v/>
      </c>
      <c r="G31" s="117" t="n"/>
      <c r="H31" s="117" t="n"/>
      <c r="I31" s="117" t="n"/>
      <c r="J31" s="117" t="n"/>
      <c r="K31" s="117" t="n"/>
      <c r="L31" s="117" t="n"/>
      <c r="M31" s="117" t="n"/>
      <c r="N31" s="117" t="n"/>
      <c r="O31" s="117" t="n"/>
      <c r="P31" s="117" t="n"/>
      <c r="Q31" s="117" t="n"/>
      <c r="R31" s="117" t="n"/>
      <c r="S31" s="117" t="n"/>
      <c r="T31" s="117" t="n"/>
      <c r="U31" s="117" t="n"/>
      <c r="V31" s="117" t="n"/>
      <c r="W31" s="117" t="n"/>
    </row>
    <row r="32" hidden="1" ht="52" customHeight="1" s="204" thickBot="1">
      <c r="A32" s="116" t="inlineStr">
        <is>
          <t>Bank Central Asia Tbk - GBP - Jenis bunga utang bank jangka panjang</t>
        </is>
      </c>
      <c r="B32" s="116" t="n"/>
      <c r="C32" s="117" t="n">
        <v/>
      </c>
      <c r="D32" s="117" t="n">
        <v/>
      </c>
      <c r="E32" s="117" t="n">
        <v/>
      </c>
      <c r="F32" s="117" t="n">
        <v/>
      </c>
      <c r="G32" s="117" t="n"/>
      <c r="H32" s="117" t="n"/>
      <c r="I32" s="117" t="n"/>
      <c r="J32" s="117" t="n"/>
      <c r="K32" s="117" t="n"/>
      <c r="L32" s="117" t="n"/>
      <c r="M32" s="117" t="n"/>
      <c r="N32" s="117" t="n"/>
      <c r="O32" s="117" t="n"/>
      <c r="P32" s="117" t="n"/>
      <c r="Q32" s="117" t="n"/>
      <c r="R32" s="117" t="n"/>
      <c r="S32" s="117" t="n"/>
      <c r="T32" s="117" t="n"/>
      <c r="U32" s="117" t="n"/>
      <c r="V32" s="117" t="n"/>
      <c r="W32" s="117" t="n"/>
    </row>
    <row r="33" hidden="1" ht="52" customHeight="1" s="204" thickBot="1">
      <c r="A33" s="116" t="inlineStr">
        <is>
          <t>Bank Central Asia Tbk - JPY - Utang bank, nilai dalam mata uang asing</t>
        </is>
      </c>
      <c r="B33" s="116" t="n"/>
      <c r="C33" s="117" t="n">
        <v/>
      </c>
      <c r="D33" s="117" t="n">
        <v/>
      </c>
      <c r="E33" s="117" t="n">
        <v/>
      </c>
      <c r="F33" s="117" t="n">
        <v/>
      </c>
      <c r="G33" s="117" t="n"/>
      <c r="H33" s="117" t="n"/>
      <c r="I33" s="117" t="n"/>
      <c r="J33" s="117" t="n"/>
      <c r="K33" s="117" t="n"/>
      <c r="L33" s="117" t="n"/>
      <c r="M33" s="117" t="n"/>
      <c r="N33" s="117" t="n"/>
      <c r="O33" s="117" t="n"/>
      <c r="P33" s="117" t="n"/>
      <c r="Q33" s="117" t="n"/>
      <c r="R33" s="117" t="n"/>
      <c r="S33" s="117" t="n"/>
      <c r="T33" s="117" t="n"/>
      <c r="U33" s="117" t="n"/>
      <c r="V33" s="117" t="n"/>
      <c r="W33" s="117" t="n"/>
    </row>
    <row r="34" hidden="1" ht="52" customHeight="1" s="204" thickBot="1">
      <c r="A34" s="116" t="inlineStr">
        <is>
          <t>Bank Central Asia Tbk - JPY - Jatuh tempo utang bank jangka panjang</t>
        </is>
      </c>
      <c r="B34" s="116" t="n"/>
      <c r="C34" s="117" t="n">
        <v/>
      </c>
      <c r="D34" s="117" t="n">
        <v/>
      </c>
      <c r="E34" s="117" t="n">
        <v/>
      </c>
      <c r="F34" s="117" t="n">
        <v/>
      </c>
      <c r="G34" s="117" t="n"/>
      <c r="H34" s="117" t="n"/>
      <c r="I34" s="117" t="n"/>
      <c r="J34" s="117" t="n"/>
      <c r="K34" s="117" t="n"/>
      <c r="L34" s="117" t="n"/>
      <c r="M34" s="117" t="n"/>
      <c r="N34" s="117" t="n"/>
      <c r="O34" s="117" t="n"/>
      <c r="P34" s="117" t="n"/>
      <c r="Q34" s="117" t="n"/>
      <c r="R34" s="117" t="n"/>
      <c r="S34" s="117" t="n"/>
      <c r="T34" s="117" t="n"/>
      <c r="U34" s="117" t="n"/>
      <c r="V34" s="117" t="n"/>
      <c r="W34" s="117" t="n"/>
    </row>
    <row r="35" hidden="1" ht="35" customHeight="1" s="204" thickBot="1">
      <c r="A35" s="116" t="inlineStr">
        <is>
          <t>Bank Central Asia Tbk - JPY - Bunga utang bank jangka panjang</t>
        </is>
      </c>
      <c r="B35" s="116" t="n"/>
      <c r="C35" s="117" t="n">
        <v/>
      </c>
      <c r="D35" s="117" t="n">
        <v/>
      </c>
      <c r="E35" s="117" t="n">
        <v/>
      </c>
      <c r="F35" s="117" t="n">
        <v/>
      </c>
      <c r="G35" s="117" t="n"/>
      <c r="H35" s="117" t="n"/>
      <c r="I35" s="117" t="n"/>
      <c r="J35" s="117" t="n"/>
      <c r="K35" s="117" t="n"/>
      <c r="L35" s="117" t="n"/>
      <c r="M35" s="117" t="n"/>
      <c r="N35" s="117" t="n"/>
      <c r="O35" s="117" t="n"/>
      <c r="P35" s="117" t="n"/>
      <c r="Q35" s="117" t="n"/>
      <c r="R35" s="117" t="n"/>
      <c r="S35" s="117" t="n"/>
      <c r="T35" s="117" t="n"/>
      <c r="U35" s="117" t="n"/>
      <c r="V35" s="117" t="n"/>
      <c r="W35" s="117" t="n"/>
    </row>
    <row r="36" hidden="1" ht="52" customHeight="1" s="204" thickBot="1">
      <c r="A36" s="116" t="inlineStr">
        <is>
          <t>Bank Central Asia Tbk - JPY - Jenis bunga utang bank jangka panjang</t>
        </is>
      </c>
      <c r="B36" s="116" t="n"/>
      <c r="C36" s="117" t="n">
        <v/>
      </c>
      <c r="D36" s="117" t="n">
        <v/>
      </c>
      <c r="E36" s="117" t="n">
        <v/>
      </c>
      <c r="F36" s="117" t="n">
        <v/>
      </c>
      <c r="G36" s="117" t="n"/>
      <c r="H36" s="117" t="n"/>
      <c r="I36" s="117" t="n"/>
      <c r="J36" s="117" t="n"/>
      <c r="K36" s="117" t="n"/>
      <c r="L36" s="117" t="n"/>
      <c r="M36" s="117" t="n"/>
      <c r="N36" s="117" t="n"/>
      <c r="O36" s="117" t="n"/>
      <c r="P36" s="117" t="n"/>
      <c r="Q36" s="117" t="n"/>
      <c r="R36" s="117" t="n"/>
      <c r="S36" s="117" t="n"/>
      <c r="T36" s="117" t="n"/>
      <c r="U36" s="117" t="n"/>
      <c r="V36" s="117" t="n"/>
      <c r="W36" s="117" t="n"/>
    </row>
    <row r="37" hidden="1" ht="52" customHeight="1" s="204" thickBot="1">
      <c r="A37" s="116" t="inlineStr">
        <is>
          <t>Bank Central Asia Tbk - SGD - Utang bank, nilai dalam mata uang asing</t>
        </is>
      </c>
      <c r="B37" s="116" t="n"/>
      <c r="C37" s="117" t="n">
        <v/>
      </c>
      <c r="D37" s="117" t="n">
        <v/>
      </c>
      <c r="E37" s="117" t="n">
        <v/>
      </c>
      <c r="F37" s="117" t="n">
        <v/>
      </c>
      <c r="G37" s="117" t="n"/>
      <c r="H37" s="117" t="n"/>
      <c r="I37" s="117" t="n"/>
      <c r="J37" s="117" t="n"/>
      <c r="K37" s="117" t="n"/>
      <c r="L37" s="117" t="n"/>
      <c r="M37" s="117" t="n"/>
      <c r="N37" s="117" t="n"/>
      <c r="O37" s="117" t="n"/>
      <c r="P37" s="117" t="n"/>
      <c r="Q37" s="117" t="n"/>
      <c r="R37" s="117" t="n"/>
      <c r="S37" s="117" t="n"/>
      <c r="T37" s="117" t="n"/>
      <c r="U37" s="117" t="n"/>
      <c r="V37" s="117" t="n"/>
      <c r="W37" s="117" t="n"/>
    </row>
    <row r="38" hidden="1" ht="52" customHeight="1" s="204" thickBot="1">
      <c r="A38" s="116" t="inlineStr">
        <is>
          <t>Bank Central Asia Tbk - SGD - Jatuh tempo utang bank jangka panjang</t>
        </is>
      </c>
      <c r="B38" s="116" t="n"/>
      <c r="C38" s="117" t="n">
        <v/>
      </c>
      <c r="D38" s="117" t="n">
        <v/>
      </c>
      <c r="E38" s="117" t="n">
        <v/>
      </c>
      <c r="F38" s="117" t="n">
        <v/>
      </c>
      <c r="G38" s="117" t="n"/>
      <c r="H38" s="117" t="n"/>
      <c r="I38" s="117" t="n"/>
      <c r="J38" s="117" t="n"/>
      <c r="K38" s="117" t="n"/>
      <c r="L38" s="117" t="n"/>
      <c r="M38" s="117" t="n"/>
      <c r="N38" s="117" t="n"/>
      <c r="O38" s="117" t="n"/>
      <c r="P38" s="117" t="n"/>
      <c r="Q38" s="117" t="n"/>
      <c r="R38" s="117" t="n"/>
      <c r="S38" s="117" t="n"/>
      <c r="T38" s="117" t="n"/>
      <c r="U38" s="117" t="n"/>
      <c r="V38" s="117" t="n"/>
      <c r="W38" s="117" t="n"/>
    </row>
    <row r="39" hidden="1" ht="35" customHeight="1" s="204" thickBot="1">
      <c r="A39" s="116" t="inlineStr">
        <is>
          <t>Bank Central Asia Tbk - SGD - Bunga utang bank jangka panjang</t>
        </is>
      </c>
      <c r="B39" s="116" t="n"/>
      <c r="C39" s="117" t="n">
        <v/>
      </c>
      <c r="D39" s="117" t="n">
        <v/>
      </c>
      <c r="E39" s="117" t="n">
        <v/>
      </c>
      <c r="F39" s="117" t="n">
        <v/>
      </c>
      <c r="G39" s="117" t="n"/>
      <c r="H39" s="117" t="n"/>
      <c r="I39" s="117" t="n"/>
      <c r="J39" s="117" t="n"/>
      <c r="K39" s="117" t="n"/>
      <c r="L39" s="117" t="n"/>
      <c r="M39" s="117" t="n"/>
      <c r="N39" s="117" t="n"/>
      <c r="O39" s="117" t="n"/>
      <c r="P39" s="117" t="n"/>
      <c r="Q39" s="117" t="n"/>
      <c r="R39" s="117" t="n"/>
      <c r="S39" s="117" t="n"/>
      <c r="T39" s="117" t="n"/>
      <c r="U39" s="117" t="n"/>
      <c r="V39" s="117" t="n"/>
      <c r="W39" s="117" t="n"/>
    </row>
    <row r="40" hidden="1" ht="52" customHeight="1" s="204" thickBot="1">
      <c r="A40" s="116" t="inlineStr">
        <is>
          <t>Bank Central Asia Tbk - SGD - Jenis bunga utang bank jangka panjang</t>
        </is>
      </c>
      <c r="B40" s="116" t="n"/>
      <c r="C40" s="117" t="n">
        <v/>
      </c>
      <c r="D40" s="117" t="n">
        <v/>
      </c>
      <c r="E40" s="117" t="n">
        <v/>
      </c>
      <c r="F40" s="117" t="n">
        <v/>
      </c>
      <c r="G40" s="117" t="n"/>
      <c r="H40" s="117" t="n"/>
      <c r="I40" s="117" t="n"/>
      <c r="J40" s="117" t="n"/>
      <c r="K40" s="117" t="n"/>
      <c r="L40" s="117" t="n"/>
      <c r="M40" s="117" t="n"/>
      <c r="N40" s="117" t="n"/>
      <c r="O40" s="117" t="n"/>
      <c r="P40" s="117" t="n"/>
      <c r="Q40" s="117" t="n"/>
      <c r="R40" s="117" t="n"/>
      <c r="S40" s="117" t="n"/>
      <c r="T40" s="117" t="n"/>
      <c r="U40" s="117" t="n"/>
      <c r="V40" s="117" t="n"/>
      <c r="W40" s="117" t="n"/>
    </row>
    <row r="41" hidden="1" ht="52" customHeight="1" s="204" thickBot="1">
      <c r="A41" s="116" t="inlineStr">
        <is>
          <t>Bank Central Asia Tbk - THB - Utang bank, nilai dalam mata uang asing</t>
        </is>
      </c>
      <c r="B41" s="116" t="n"/>
      <c r="C41" s="117" t="n">
        <v/>
      </c>
      <c r="D41" s="117" t="n">
        <v/>
      </c>
      <c r="E41" s="117" t="n">
        <v/>
      </c>
      <c r="F41" s="117" t="n">
        <v/>
      </c>
      <c r="G41" s="117" t="n"/>
      <c r="H41" s="117" t="n"/>
      <c r="I41" s="117" t="n"/>
      <c r="J41" s="117" t="n"/>
      <c r="K41" s="117" t="n"/>
      <c r="L41" s="117" t="n"/>
      <c r="M41" s="117" t="n"/>
      <c r="N41" s="117" t="n"/>
      <c r="O41" s="117" t="n"/>
      <c r="P41" s="117" t="n"/>
      <c r="Q41" s="117" t="n"/>
      <c r="R41" s="117" t="n"/>
      <c r="S41" s="117" t="n"/>
      <c r="T41" s="117" t="n"/>
      <c r="U41" s="117" t="n"/>
      <c r="V41" s="117" t="n"/>
      <c r="W41" s="117" t="n"/>
    </row>
    <row r="42" hidden="1" ht="52" customHeight="1" s="204" thickBot="1">
      <c r="A42" s="116" t="inlineStr">
        <is>
          <t>Bank Central Asia Tbk - THB - Jatuh tempo utang bank jangka panjang</t>
        </is>
      </c>
      <c r="B42" s="116" t="n"/>
      <c r="C42" s="117" t="n">
        <v/>
      </c>
      <c r="D42" s="117" t="n">
        <v/>
      </c>
      <c r="E42" s="117" t="n">
        <v/>
      </c>
      <c r="F42" s="117" t="n">
        <v/>
      </c>
      <c r="G42" s="117" t="n"/>
      <c r="H42" s="117" t="n"/>
      <c r="I42" s="117" t="n"/>
      <c r="J42" s="117" t="n"/>
      <c r="K42" s="117" t="n"/>
      <c r="L42" s="117" t="n"/>
      <c r="M42" s="117" t="n"/>
      <c r="N42" s="117" t="n"/>
      <c r="O42" s="117" t="n"/>
      <c r="P42" s="117" t="n"/>
      <c r="Q42" s="117" t="n"/>
      <c r="R42" s="117" t="n"/>
      <c r="S42" s="117" t="n"/>
      <c r="T42" s="117" t="n"/>
      <c r="U42" s="117" t="n"/>
      <c r="V42" s="117" t="n"/>
      <c r="W42" s="117" t="n"/>
    </row>
    <row r="43" hidden="1" ht="35" customHeight="1" s="204" thickBot="1">
      <c r="A43" s="116" t="inlineStr">
        <is>
          <t>Bank Central Asia Tbk - THB - Bunga utang bank jangka panjang</t>
        </is>
      </c>
      <c r="B43" s="116" t="n"/>
      <c r="C43" s="117" t="n">
        <v/>
      </c>
      <c r="D43" s="117" t="n">
        <v/>
      </c>
      <c r="E43" s="117" t="n">
        <v/>
      </c>
      <c r="F43" s="117" t="n">
        <v/>
      </c>
      <c r="G43" s="117" t="n"/>
      <c r="H43" s="117" t="n"/>
      <c r="I43" s="117" t="n"/>
      <c r="J43" s="117" t="n"/>
      <c r="K43" s="117" t="n"/>
      <c r="L43" s="117" t="n"/>
      <c r="M43" s="117" t="n"/>
      <c r="N43" s="117" t="n"/>
      <c r="O43" s="117" t="n"/>
      <c r="P43" s="117" t="n"/>
      <c r="Q43" s="117" t="n"/>
      <c r="R43" s="117" t="n"/>
      <c r="S43" s="117" t="n"/>
      <c r="T43" s="117" t="n"/>
      <c r="U43" s="117" t="n"/>
      <c r="V43" s="117" t="n"/>
      <c r="W43" s="117" t="n"/>
    </row>
    <row r="44" hidden="1" ht="52" customHeight="1" s="204" thickBot="1">
      <c r="A44" s="116" t="inlineStr">
        <is>
          <t>Bank Central Asia Tbk - THB - Jenis bunga utang bank jangka panjang</t>
        </is>
      </c>
      <c r="B44" s="116" t="n"/>
      <c r="C44" s="117" t="n">
        <v/>
      </c>
      <c r="D44" s="117" t="n">
        <v/>
      </c>
      <c r="E44" s="117" t="n">
        <v/>
      </c>
      <c r="F44" s="117" t="n">
        <v/>
      </c>
      <c r="G44" s="117" t="n"/>
      <c r="H44" s="117" t="n"/>
      <c r="I44" s="117" t="n"/>
      <c r="J44" s="117" t="n"/>
      <c r="K44" s="117" t="n"/>
      <c r="L44" s="117" t="n"/>
      <c r="M44" s="117" t="n"/>
      <c r="N44" s="117" t="n"/>
      <c r="O44" s="117" t="n"/>
      <c r="P44" s="117" t="n"/>
      <c r="Q44" s="117" t="n"/>
      <c r="R44" s="117" t="n"/>
      <c r="S44" s="117" t="n"/>
      <c r="T44" s="117" t="n"/>
      <c r="U44" s="117" t="n"/>
      <c r="V44" s="117" t="n"/>
      <c r="W44" s="117" t="n"/>
    </row>
    <row r="45" hidden="1" ht="52" customHeight="1" s="204" thickBot="1">
      <c r="A45" s="116" t="inlineStr">
        <is>
          <t>Bank Central Asia Tbk - USD - Utang bank, nilai dalam mata uang asing</t>
        </is>
      </c>
      <c r="B45" s="116" t="n"/>
      <c r="C45" s="117" t="n">
        <v/>
      </c>
      <c r="D45" s="117" t="n">
        <v/>
      </c>
      <c r="E45" s="117" t="n">
        <v/>
      </c>
      <c r="F45" s="117" t="n">
        <v/>
      </c>
      <c r="G45" s="117" t="n"/>
      <c r="H45" s="117" t="n"/>
      <c r="I45" s="117" t="n"/>
      <c r="J45" s="117" t="n"/>
      <c r="K45" s="117" t="n"/>
      <c r="L45" s="117" t="n"/>
      <c r="M45" s="117" t="n"/>
      <c r="N45" s="117" t="n"/>
      <c r="O45" s="117" t="n"/>
      <c r="P45" s="117" t="n"/>
      <c r="Q45" s="117" t="n"/>
      <c r="R45" s="117" t="n"/>
      <c r="S45" s="117" t="n"/>
      <c r="T45" s="117" t="n"/>
      <c r="U45" s="117" t="n"/>
      <c r="V45" s="117" t="n"/>
      <c r="W45" s="117" t="n"/>
    </row>
    <row r="46" hidden="1" ht="52" customHeight="1" s="204" thickBot="1">
      <c r="A46" s="116" t="inlineStr">
        <is>
          <t>Bank Central Asia Tbk - USD - Jatuh tempo utang bank jangka panjang</t>
        </is>
      </c>
      <c r="B46" s="116" t="n"/>
      <c r="C46" s="117" t="n">
        <v/>
      </c>
      <c r="D46" s="117" t="n">
        <v/>
      </c>
      <c r="E46" s="117" t="n">
        <v/>
      </c>
      <c r="F46" s="117" t="n">
        <v/>
      </c>
      <c r="G46" s="117" t="n"/>
      <c r="H46" s="117" t="n"/>
      <c r="I46" s="117" t="n"/>
      <c r="J46" s="117" t="n"/>
      <c r="K46" s="117" t="n"/>
      <c r="L46" s="117" t="n"/>
      <c r="M46" s="117" t="n"/>
      <c r="N46" s="117" t="n"/>
      <c r="O46" s="117" t="n"/>
      <c r="P46" s="117" t="n"/>
      <c r="Q46" s="117" t="n"/>
      <c r="R46" s="117" t="n"/>
      <c r="S46" s="117" t="n"/>
      <c r="T46" s="117" t="n"/>
      <c r="U46" s="117" t="n"/>
      <c r="V46" s="117" t="n"/>
      <c r="W46" s="117" t="n"/>
    </row>
    <row r="47" hidden="1" ht="35" customHeight="1" s="204" thickBot="1">
      <c r="A47" s="116" t="inlineStr">
        <is>
          <t>Bank Central Asia Tbk - USD - Bunga utang bank jangka panjang</t>
        </is>
      </c>
      <c r="B47" s="116" t="n"/>
      <c r="C47" s="117" t="n">
        <v/>
      </c>
      <c r="D47" s="117" t="n">
        <v/>
      </c>
      <c r="E47" s="117" t="n">
        <v/>
      </c>
      <c r="F47" s="117" t="n">
        <v/>
      </c>
      <c r="G47" s="117" t="n"/>
      <c r="H47" s="117" t="n"/>
      <c r="I47" s="117" t="n"/>
      <c r="J47" s="117" t="n"/>
      <c r="K47" s="117" t="n"/>
      <c r="L47" s="117" t="n"/>
      <c r="M47" s="117" t="n"/>
      <c r="N47" s="117" t="n"/>
      <c r="O47" s="117" t="n"/>
      <c r="P47" s="117" t="n"/>
      <c r="Q47" s="117" t="n"/>
      <c r="R47" s="117" t="n"/>
      <c r="S47" s="117" t="n"/>
      <c r="T47" s="117" t="n"/>
      <c r="U47" s="117" t="n"/>
      <c r="V47" s="117" t="n"/>
      <c r="W47" s="117" t="n"/>
    </row>
    <row r="48" hidden="1" ht="52" customHeight="1" s="204" thickBot="1">
      <c r="A48" s="116" t="inlineStr">
        <is>
          <t>Bank Central Asia Tbk - USD - Jenis bunga utang bank jangka panjang</t>
        </is>
      </c>
      <c r="B48" s="116" t="n"/>
      <c r="C48" s="117" t="n">
        <v/>
      </c>
      <c r="D48" s="117" t="n">
        <v/>
      </c>
      <c r="E48" s="117" t="n">
        <v/>
      </c>
      <c r="F48" s="117" t="n">
        <v/>
      </c>
      <c r="G48" s="117" t="n"/>
      <c r="H48" s="117" t="n"/>
      <c r="I48" s="117" t="n"/>
      <c r="J48" s="117" t="n"/>
      <c r="K48" s="117" t="n"/>
      <c r="L48" s="117" t="n"/>
      <c r="M48" s="117" t="n"/>
      <c r="N48" s="117" t="n"/>
      <c r="O48" s="117" t="n"/>
      <c r="P48" s="117" t="n"/>
      <c r="Q48" s="117" t="n"/>
      <c r="R48" s="117" t="n"/>
      <c r="S48" s="117" t="n"/>
      <c r="T48" s="117" t="n"/>
      <c r="U48" s="117" t="n"/>
      <c r="V48" s="117" t="n"/>
      <c r="W48" s="117" t="n"/>
    </row>
    <row r="49" hidden="1" ht="52" customHeight="1" s="204" thickBot="1">
      <c r="A49" s="116" t="inlineStr">
        <is>
          <t>Bank Central Asia Tbk - Mata uang lainnya - Utang bank, nilai dalam mata uang asing</t>
        </is>
      </c>
      <c r="B49" s="116" t="n"/>
      <c r="C49" s="117" t="n">
        <v/>
      </c>
      <c r="D49" s="117" t="n">
        <v/>
      </c>
      <c r="E49" s="117" t="n">
        <v/>
      </c>
      <c r="F49" s="117" t="n">
        <v/>
      </c>
      <c r="G49" s="117" t="n"/>
      <c r="H49" s="117" t="n"/>
      <c r="I49" s="117" t="n"/>
      <c r="J49" s="117" t="n"/>
      <c r="K49" s="117" t="n"/>
      <c r="L49" s="117" t="n"/>
      <c r="M49" s="117" t="n"/>
      <c r="N49" s="117" t="n"/>
      <c r="O49" s="117" t="n"/>
      <c r="P49" s="117" t="n"/>
      <c r="Q49" s="117" t="n"/>
      <c r="R49" s="117" t="n"/>
      <c r="S49" s="117" t="n"/>
      <c r="T49" s="117" t="n"/>
      <c r="U49" s="117" t="n"/>
      <c r="V49" s="117" t="n"/>
      <c r="W49" s="117" t="n"/>
    </row>
    <row r="50" hidden="1" ht="52" customHeight="1" s="204" thickBot="1">
      <c r="A50" s="116" t="inlineStr">
        <is>
          <t>Bank Central Asia Tbk - Mata uang lainnya - Jatuh tempo utang bank jangka panjang</t>
        </is>
      </c>
      <c r="B50" s="116" t="n"/>
      <c r="C50" s="117" t="n">
        <v/>
      </c>
      <c r="D50" s="117" t="n">
        <v/>
      </c>
      <c r="E50" s="117" t="n">
        <v/>
      </c>
      <c r="F50" s="117" t="n">
        <v/>
      </c>
      <c r="G50" s="117" t="n"/>
      <c r="H50" s="117" t="n"/>
      <c r="I50" s="117" t="n"/>
      <c r="J50" s="117" t="n"/>
      <c r="K50" s="117" t="n"/>
      <c r="L50" s="117" t="n"/>
      <c r="M50" s="117" t="n"/>
      <c r="N50" s="117" t="n"/>
      <c r="O50" s="117" t="n"/>
      <c r="P50" s="117" t="n"/>
      <c r="Q50" s="117" t="n"/>
      <c r="R50" s="117" t="n"/>
      <c r="S50" s="117" t="n"/>
      <c r="T50" s="117" t="n"/>
      <c r="U50" s="117" t="n"/>
      <c r="V50" s="117" t="n"/>
      <c r="W50" s="117" t="n"/>
    </row>
    <row r="51" hidden="1" ht="52" customHeight="1" s="204" thickBot="1">
      <c r="A51" s="116" t="inlineStr">
        <is>
          <t>Bank Central Asia Tbk - Mata uang lainnya - Bunga utang bank jangka panjang</t>
        </is>
      </c>
      <c r="B51" s="116" t="n"/>
      <c r="C51" s="117" t="n">
        <v/>
      </c>
      <c r="D51" s="117" t="n">
        <v/>
      </c>
      <c r="E51" s="117" t="n">
        <v/>
      </c>
      <c r="F51" s="117" t="n">
        <v/>
      </c>
      <c r="G51" s="117" t="n"/>
      <c r="H51" s="117" t="n"/>
      <c r="I51" s="117" t="n"/>
      <c r="J51" s="117" t="n"/>
      <c r="K51" s="117" t="n"/>
      <c r="L51" s="117" t="n"/>
      <c r="M51" s="117" t="n"/>
      <c r="N51" s="117" t="n"/>
      <c r="O51" s="117" t="n"/>
      <c r="P51" s="117" t="n"/>
      <c r="Q51" s="117" t="n"/>
      <c r="R51" s="117" t="n"/>
      <c r="S51" s="117" t="n"/>
      <c r="T51" s="117" t="n"/>
      <c r="U51" s="117" t="n"/>
      <c r="V51" s="117" t="n"/>
      <c r="W51" s="117" t="n"/>
    </row>
    <row r="52" hidden="1" ht="52" customHeight="1" s="204" thickBot="1">
      <c r="A52" s="116" t="inlineStr">
        <is>
          <t>Bank Central Asia Tbk - Mata uang lainnya - Jenis bunga utang bank jangka panjang</t>
        </is>
      </c>
      <c r="B52" s="116" t="n"/>
      <c r="C52" s="117" t="n">
        <v/>
      </c>
      <c r="D52" s="117" t="n">
        <v/>
      </c>
      <c r="E52" s="117" t="n">
        <v/>
      </c>
      <c r="F52" s="117" t="n">
        <v/>
      </c>
      <c r="G52" s="117" t="n"/>
      <c r="H52" s="117" t="n"/>
      <c r="I52" s="117" t="n"/>
      <c r="J52" s="117" t="n"/>
      <c r="K52" s="117" t="n"/>
      <c r="L52" s="117" t="n"/>
      <c r="M52" s="117" t="n"/>
      <c r="N52" s="117" t="n"/>
      <c r="O52" s="117" t="n"/>
      <c r="P52" s="117" t="n"/>
      <c r="Q52" s="117" t="n"/>
      <c r="R52" s="117" t="n"/>
      <c r="S52" s="117" t="n"/>
      <c r="T52" s="117" t="n"/>
      <c r="U52" s="117" t="n"/>
      <c r="V52" s="117" t="n"/>
      <c r="W52" s="117" t="n"/>
    </row>
    <row r="53" ht="35" customHeight="1" s="204" thickBot="1">
      <c r="A53" s="178" t="inlineStr">
        <is>
          <t>Bank Rakyat Indonesia (Persero) Tbk</t>
        </is>
      </c>
      <c r="B53" s="116" t="n"/>
      <c r="C53" s="177" t="n"/>
      <c r="D53" s="177" t="n"/>
      <c r="E53" s="177" t="n"/>
      <c r="F53" s="177" t="n"/>
      <c r="G53" s="177" t="n"/>
      <c r="H53" s="177" t="n"/>
      <c r="I53" s="177" t="n"/>
      <c r="J53" s="177" t="n"/>
      <c r="K53" s="177" t="n"/>
      <c r="L53" s="177" t="n"/>
      <c r="M53" s="177" t="n"/>
      <c r="N53" s="177" t="n"/>
      <c r="O53" s="177" t="n"/>
      <c r="P53" s="177" t="n"/>
      <c r="Q53" s="177" t="n"/>
      <c r="R53" s="177" t="n"/>
      <c r="S53" s="177" t="n"/>
      <c r="T53" s="177" t="n"/>
      <c r="U53" s="177" t="n"/>
      <c r="V53" s="177" t="n"/>
      <c r="W53" s="177" t="n"/>
    </row>
    <row r="54" hidden="1" ht="52" customHeight="1" s="204" thickBot="1">
      <c r="A54" s="116" t="inlineStr">
        <is>
          <t>Bank Rakyat Indonesia (Persero) Tbk - IDR - Utang bank, nilai dalam mata uang asing</t>
        </is>
      </c>
      <c r="B54" s="116" t="n"/>
      <c r="C54" s="117" t="n">
        <v/>
      </c>
      <c r="D54" s="117" t="n">
        <v/>
      </c>
      <c r="E54" s="117" t="n">
        <v/>
      </c>
      <c r="F54" s="117" t="n">
        <v/>
      </c>
      <c r="G54" s="117" t="n"/>
      <c r="H54" s="117" t="n"/>
      <c r="I54" s="117" t="n"/>
      <c r="J54" s="117" t="n"/>
      <c r="K54" s="117" t="n"/>
      <c r="L54" s="117" t="n"/>
      <c r="M54" s="117" t="n"/>
      <c r="N54" s="117" t="n"/>
      <c r="O54" s="117" t="n"/>
      <c r="P54" s="117" t="n"/>
      <c r="Q54" s="117" t="n"/>
      <c r="R54" s="117" t="n"/>
      <c r="S54" s="117" t="n"/>
      <c r="T54" s="117" t="n"/>
      <c r="U54" s="117" t="n"/>
      <c r="V54" s="117" t="n"/>
      <c r="W54" s="117" t="n"/>
    </row>
    <row r="55" hidden="1" ht="52" customHeight="1" s="204" thickBot="1">
      <c r="A55" s="116" t="inlineStr">
        <is>
          <t>Bank Rakyat Indonesia (Persero) Tbk - IDR - Jatuh tempo utang bank jangka panjang</t>
        </is>
      </c>
      <c r="B55" s="116" t="n"/>
      <c r="C55" s="117" t="n">
        <v/>
      </c>
      <c r="D55" s="117" t="n">
        <v/>
      </c>
      <c r="E55" s="117" t="n">
        <v/>
      </c>
      <c r="F55" s="117" t="n">
        <v/>
      </c>
      <c r="G55" s="117" t="n"/>
      <c r="H55" s="117" t="n"/>
      <c r="I55" s="117" t="n"/>
      <c r="J55" s="117" t="n"/>
      <c r="K55" s="117" t="n"/>
      <c r="L55" s="117" t="n"/>
      <c r="M55" s="117" t="n"/>
      <c r="N55" s="117" t="n"/>
      <c r="O55" s="117" t="n"/>
      <c r="P55" s="117" t="n"/>
      <c r="Q55" s="117" t="n"/>
      <c r="R55" s="117" t="n"/>
      <c r="S55" s="117" t="n"/>
      <c r="T55" s="117" t="n"/>
      <c r="U55" s="117" t="n"/>
      <c r="V55" s="117" t="n"/>
      <c r="W55" s="117" t="n"/>
    </row>
    <row r="56" hidden="1" ht="52" customHeight="1" s="204" thickBot="1">
      <c r="A56" s="116" t="inlineStr">
        <is>
          <t>Bank Rakyat Indonesia (Persero) Tbk - IDR - Bunga utang bank jangka panjang</t>
        </is>
      </c>
      <c r="B56" s="116" t="n"/>
      <c r="C56" s="117" t="n">
        <v/>
      </c>
      <c r="D56" s="117" t="n">
        <v/>
      </c>
      <c r="E56" s="117" t="n">
        <v/>
      </c>
      <c r="F56" s="117" t="n">
        <v/>
      </c>
      <c r="G56" s="117" t="n"/>
      <c r="H56" s="117" t="n"/>
      <c r="I56" s="117" t="n"/>
      <c r="J56" s="117" t="n"/>
      <c r="K56" s="117" t="n"/>
      <c r="L56" s="117" t="n"/>
      <c r="M56" s="117" t="n"/>
      <c r="N56" s="117" t="n"/>
      <c r="O56" s="117" t="n"/>
      <c r="P56" s="117" t="n"/>
      <c r="Q56" s="117" t="n"/>
      <c r="R56" s="117" t="n"/>
      <c r="S56" s="117" t="n"/>
      <c r="T56" s="117" t="n"/>
      <c r="U56" s="117" t="n"/>
      <c r="V56" s="117" t="n"/>
      <c r="W56" s="117" t="n"/>
    </row>
    <row r="57" hidden="1" ht="52" customHeight="1" s="204" thickBot="1">
      <c r="A57" s="116" t="inlineStr">
        <is>
          <t>Bank Rakyat Indonesia (Persero) Tbk - IDR - Jenis bunga utang bank jangka panjang</t>
        </is>
      </c>
      <c r="B57" s="116" t="n"/>
      <c r="C57" s="117" t="n">
        <v/>
      </c>
      <c r="D57" s="117" t="n">
        <v/>
      </c>
      <c r="E57" s="117" t="n">
        <v/>
      </c>
      <c r="F57" s="117" t="n">
        <v/>
      </c>
      <c r="G57" s="117" t="n"/>
      <c r="H57" s="117" t="n"/>
      <c r="I57" s="117" t="n"/>
      <c r="J57" s="117" t="n"/>
      <c r="K57" s="117" t="n"/>
      <c r="L57" s="117" t="n"/>
      <c r="M57" s="117" t="n"/>
      <c r="N57" s="117" t="n"/>
      <c r="O57" s="117" t="n"/>
      <c r="P57" s="117" t="n"/>
      <c r="Q57" s="117" t="n"/>
      <c r="R57" s="117" t="n"/>
      <c r="S57" s="117" t="n"/>
      <c r="T57" s="117" t="n"/>
      <c r="U57" s="117" t="n"/>
      <c r="V57" s="117" t="n"/>
      <c r="W57" s="117" t="n"/>
    </row>
    <row r="58" hidden="1" ht="52" customHeight="1" s="204" thickBot="1">
      <c r="A58" s="116" t="inlineStr">
        <is>
          <t>Bank Rakyat Indonesia (Persero) Tbk - AUD - Utang bank, nilai dalam mata uang asing</t>
        </is>
      </c>
      <c r="B58" s="116" t="n"/>
      <c r="C58" s="117" t="n">
        <v/>
      </c>
      <c r="D58" s="117" t="n">
        <v/>
      </c>
      <c r="E58" s="117" t="n">
        <v/>
      </c>
      <c r="F58" s="117" t="n">
        <v/>
      </c>
      <c r="G58" s="117" t="n"/>
      <c r="H58" s="117" t="n"/>
      <c r="I58" s="117" t="n"/>
      <c r="J58" s="117" t="n"/>
      <c r="K58" s="117" t="n"/>
      <c r="L58" s="117" t="n"/>
      <c r="M58" s="117" t="n"/>
      <c r="N58" s="117" t="n"/>
      <c r="O58" s="117" t="n"/>
      <c r="P58" s="117" t="n"/>
      <c r="Q58" s="117" t="n"/>
      <c r="R58" s="117" t="n"/>
      <c r="S58" s="117" t="n"/>
      <c r="T58" s="117" t="n"/>
      <c r="U58" s="117" t="n"/>
      <c r="V58" s="117" t="n"/>
      <c r="W58" s="117" t="n"/>
    </row>
    <row r="59" hidden="1" ht="52" customHeight="1" s="204" thickBot="1">
      <c r="A59" s="116" t="inlineStr">
        <is>
          <t>Bank Rakyat Indonesia (Persero) Tbk - AUD - Jatuh tempo utang bank jangka panjang</t>
        </is>
      </c>
      <c r="B59" s="116" t="n"/>
      <c r="C59" s="117" t="n">
        <v/>
      </c>
      <c r="D59" s="117" t="n">
        <v/>
      </c>
      <c r="E59" s="117" t="n">
        <v/>
      </c>
      <c r="F59" s="117" t="n">
        <v/>
      </c>
      <c r="G59" s="117" t="n"/>
      <c r="H59" s="117" t="n"/>
      <c r="I59" s="117" t="n"/>
      <c r="J59" s="117" t="n"/>
      <c r="K59" s="117" t="n"/>
      <c r="L59" s="117" t="n"/>
      <c r="M59" s="117" t="n"/>
      <c r="N59" s="117" t="n"/>
      <c r="O59" s="117" t="n"/>
      <c r="P59" s="117" t="n"/>
      <c r="Q59" s="117" t="n"/>
      <c r="R59" s="117" t="n"/>
      <c r="S59" s="117" t="n"/>
      <c r="T59" s="117" t="n"/>
      <c r="U59" s="117" t="n"/>
      <c r="V59" s="117" t="n"/>
      <c r="W59" s="117" t="n"/>
    </row>
    <row r="60" hidden="1" ht="52" customHeight="1" s="204" thickBot="1">
      <c r="A60" s="116" t="inlineStr">
        <is>
          <t>Bank Rakyat Indonesia (Persero) Tbk - AUD - Bunga utang bank jangka panjang</t>
        </is>
      </c>
      <c r="B60" s="116" t="n"/>
      <c r="C60" s="117" t="n">
        <v/>
      </c>
      <c r="D60" s="117" t="n">
        <v/>
      </c>
      <c r="E60" s="117" t="n">
        <v/>
      </c>
      <c r="F60" s="117" t="n">
        <v/>
      </c>
      <c r="G60" s="117" t="n"/>
      <c r="H60" s="117" t="n"/>
      <c r="I60" s="117" t="n"/>
      <c r="J60" s="117" t="n"/>
      <c r="K60" s="117" t="n"/>
      <c r="L60" s="117" t="n"/>
      <c r="M60" s="117" t="n"/>
      <c r="N60" s="117" t="n"/>
      <c r="O60" s="117" t="n"/>
      <c r="P60" s="117" t="n"/>
      <c r="Q60" s="117" t="n"/>
      <c r="R60" s="117" t="n"/>
      <c r="S60" s="117" t="n"/>
      <c r="T60" s="117" t="n"/>
      <c r="U60" s="117" t="n"/>
      <c r="V60" s="117" t="n"/>
      <c r="W60" s="117" t="n"/>
    </row>
    <row r="61" hidden="1" ht="52" customHeight="1" s="204" thickBot="1">
      <c r="A61" s="116" t="inlineStr">
        <is>
          <t>Bank Rakyat Indonesia (Persero) Tbk - AUD - Jenis bunga utang bank jangka panjang</t>
        </is>
      </c>
      <c r="B61" s="116" t="n"/>
      <c r="C61" s="117" t="n">
        <v/>
      </c>
      <c r="D61" s="117" t="n">
        <v/>
      </c>
      <c r="E61" s="117" t="n">
        <v/>
      </c>
      <c r="F61" s="117" t="n">
        <v/>
      </c>
      <c r="G61" s="117" t="n"/>
      <c r="H61" s="117" t="n"/>
      <c r="I61" s="117" t="n"/>
      <c r="J61" s="117" t="n"/>
      <c r="K61" s="117" t="n"/>
      <c r="L61" s="117" t="n"/>
      <c r="M61" s="117" t="n"/>
      <c r="N61" s="117" t="n"/>
      <c r="O61" s="117" t="n"/>
      <c r="P61" s="117" t="n"/>
      <c r="Q61" s="117" t="n"/>
      <c r="R61" s="117" t="n"/>
      <c r="S61" s="117" t="n"/>
      <c r="T61" s="117" t="n"/>
      <c r="U61" s="117" t="n"/>
      <c r="V61" s="117" t="n"/>
      <c r="W61" s="117" t="n"/>
    </row>
    <row r="62" hidden="1" ht="52" customHeight="1" s="204" thickBot="1">
      <c r="A62" s="116" t="inlineStr">
        <is>
          <t>Bank Rakyat Indonesia (Persero) Tbk - CAD - Utang bank, nilai dalam mata uang asing</t>
        </is>
      </c>
      <c r="B62" s="116" t="n"/>
      <c r="C62" s="117" t="n">
        <v/>
      </c>
      <c r="D62" s="117" t="n">
        <v/>
      </c>
      <c r="E62" s="117" t="n">
        <v/>
      </c>
      <c r="F62" s="117" t="n">
        <v/>
      </c>
      <c r="G62" s="117" t="n"/>
      <c r="H62" s="117" t="n"/>
      <c r="I62" s="117" t="n"/>
      <c r="J62" s="117" t="n"/>
      <c r="K62" s="117" t="n"/>
      <c r="L62" s="117" t="n"/>
      <c r="M62" s="117" t="n"/>
      <c r="N62" s="117" t="n"/>
      <c r="O62" s="117" t="n"/>
      <c r="P62" s="117" t="n"/>
      <c r="Q62" s="117" t="n"/>
      <c r="R62" s="117" t="n"/>
      <c r="S62" s="117" t="n"/>
      <c r="T62" s="117" t="n"/>
      <c r="U62" s="117" t="n"/>
      <c r="V62" s="117" t="n"/>
      <c r="W62" s="117" t="n"/>
    </row>
    <row r="63" hidden="1" ht="52" customHeight="1" s="204" thickBot="1">
      <c r="A63" s="116" t="inlineStr">
        <is>
          <t>Bank Rakyat Indonesia (Persero) Tbk - CAD - Jatuh tempo utang bank jangka panjang</t>
        </is>
      </c>
      <c r="B63" s="116" t="n"/>
      <c r="C63" s="117" t="n">
        <v/>
      </c>
      <c r="D63" s="117" t="n">
        <v/>
      </c>
      <c r="E63" s="117" t="n">
        <v/>
      </c>
      <c r="F63" s="117" t="n">
        <v/>
      </c>
      <c r="G63" s="117" t="n"/>
      <c r="H63" s="117" t="n"/>
      <c r="I63" s="117" t="n"/>
      <c r="J63" s="117" t="n"/>
      <c r="K63" s="117" t="n"/>
      <c r="L63" s="117" t="n"/>
      <c r="M63" s="117" t="n"/>
      <c r="N63" s="117" t="n"/>
      <c r="O63" s="117" t="n"/>
      <c r="P63" s="117" t="n"/>
      <c r="Q63" s="117" t="n"/>
      <c r="R63" s="117" t="n"/>
      <c r="S63" s="117" t="n"/>
      <c r="T63" s="117" t="n"/>
      <c r="U63" s="117" t="n"/>
      <c r="V63" s="117" t="n"/>
      <c r="W63" s="117" t="n"/>
    </row>
    <row r="64" hidden="1" ht="52" customHeight="1" s="204" thickBot="1">
      <c r="A64" s="116" t="inlineStr">
        <is>
          <t>Bank Rakyat Indonesia (Persero) Tbk - CAD - Bunga utang bank jangka panjang</t>
        </is>
      </c>
      <c r="B64" s="116" t="n"/>
      <c r="C64" s="117" t="n">
        <v/>
      </c>
      <c r="D64" s="117" t="n">
        <v/>
      </c>
      <c r="E64" s="117" t="n">
        <v/>
      </c>
      <c r="F64" s="117" t="n">
        <v/>
      </c>
      <c r="G64" s="117" t="n"/>
      <c r="H64" s="117" t="n"/>
      <c r="I64" s="117" t="n"/>
      <c r="J64" s="117" t="n"/>
      <c r="K64" s="117" t="n"/>
      <c r="L64" s="117" t="n"/>
      <c r="M64" s="117" t="n"/>
      <c r="N64" s="117" t="n"/>
      <c r="O64" s="117" t="n"/>
      <c r="P64" s="117" t="n"/>
      <c r="Q64" s="117" t="n"/>
      <c r="R64" s="117" t="n"/>
      <c r="S64" s="117" t="n"/>
      <c r="T64" s="117" t="n"/>
      <c r="U64" s="117" t="n"/>
      <c r="V64" s="117" t="n"/>
      <c r="W64" s="117" t="n"/>
    </row>
    <row r="65" hidden="1" ht="52" customHeight="1" s="204" thickBot="1">
      <c r="A65" s="116" t="inlineStr">
        <is>
          <t>Bank Rakyat Indonesia (Persero) Tbk - CAD - Jenis bunga utang bank jangka panjang</t>
        </is>
      </c>
      <c r="B65" s="116" t="n"/>
      <c r="C65" s="117" t="n">
        <v/>
      </c>
      <c r="D65" s="117" t="n">
        <v/>
      </c>
      <c r="E65" s="117" t="n">
        <v/>
      </c>
      <c r="F65" s="117" t="n">
        <v/>
      </c>
      <c r="G65" s="117" t="n"/>
      <c r="H65" s="117" t="n"/>
      <c r="I65" s="117" t="n"/>
      <c r="J65" s="117" t="n"/>
      <c r="K65" s="117" t="n"/>
      <c r="L65" s="117" t="n"/>
      <c r="M65" s="117" t="n"/>
      <c r="N65" s="117" t="n"/>
      <c r="O65" s="117" t="n"/>
      <c r="P65" s="117" t="n"/>
      <c r="Q65" s="117" t="n"/>
      <c r="R65" s="117" t="n"/>
      <c r="S65" s="117" t="n"/>
      <c r="T65" s="117" t="n"/>
      <c r="U65" s="117" t="n"/>
      <c r="V65" s="117" t="n"/>
      <c r="W65" s="117" t="n"/>
    </row>
    <row r="66" hidden="1" ht="52" customHeight="1" s="204" thickBot="1">
      <c r="A66" s="116" t="inlineStr">
        <is>
          <t>Bank Rakyat Indonesia (Persero) Tbk - CNY - Utang bank, nilai dalam mata uang asing</t>
        </is>
      </c>
      <c r="B66" s="116" t="n"/>
      <c r="C66" s="117" t="n">
        <v/>
      </c>
      <c r="D66" s="117" t="n">
        <v/>
      </c>
      <c r="E66" s="117" t="n">
        <v/>
      </c>
      <c r="F66" s="117" t="n">
        <v/>
      </c>
      <c r="G66" s="117" t="n"/>
      <c r="H66" s="117" t="n"/>
      <c r="I66" s="117" t="n"/>
      <c r="J66" s="117" t="n"/>
      <c r="K66" s="117" t="n"/>
      <c r="L66" s="117" t="n"/>
      <c r="M66" s="117" t="n"/>
      <c r="N66" s="117" t="n"/>
      <c r="O66" s="117" t="n"/>
      <c r="P66" s="117" t="n"/>
      <c r="Q66" s="117" t="n"/>
      <c r="R66" s="117" t="n"/>
      <c r="S66" s="117" t="n"/>
      <c r="T66" s="117" t="n"/>
      <c r="U66" s="117" t="n"/>
      <c r="V66" s="117" t="n"/>
      <c r="W66" s="117" t="n"/>
    </row>
    <row r="67" hidden="1" ht="52" customHeight="1" s="204" thickBot="1">
      <c r="A67" s="116" t="inlineStr">
        <is>
          <t>Bank Rakyat Indonesia (Persero) Tbk - CNY - Jatuh tempo utang bank jangka panjang</t>
        </is>
      </c>
      <c r="B67" s="116" t="n"/>
      <c r="C67" s="117" t="n">
        <v/>
      </c>
      <c r="D67" s="117" t="n">
        <v/>
      </c>
      <c r="E67" s="117" t="n">
        <v/>
      </c>
      <c r="F67" s="117" t="n">
        <v/>
      </c>
      <c r="G67" s="117" t="n"/>
      <c r="H67" s="117" t="n"/>
      <c r="I67" s="117" t="n"/>
      <c r="J67" s="117" t="n"/>
      <c r="K67" s="117" t="n"/>
      <c r="L67" s="117" t="n"/>
      <c r="M67" s="117" t="n"/>
      <c r="N67" s="117" t="n"/>
      <c r="O67" s="117" t="n"/>
      <c r="P67" s="117" t="n"/>
      <c r="Q67" s="117" t="n"/>
      <c r="R67" s="117" t="n"/>
      <c r="S67" s="117" t="n"/>
      <c r="T67" s="117" t="n"/>
      <c r="U67" s="117" t="n"/>
      <c r="V67" s="117" t="n"/>
      <c r="W67" s="117" t="n"/>
    </row>
    <row r="68" hidden="1" ht="52" customHeight="1" s="204" thickBot="1">
      <c r="A68" s="116" t="inlineStr">
        <is>
          <t>Bank Rakyat Indonesia (Persero) Tbk - CNY - Bunga utang bank jangka panjang</t>
        </is>
      </c>
      <c r="B68" s="116" t="n"/>
      <c r="C68" s="117" t="n">
        <v/>
      </c>
      <c r="D68" s="117" t="n">
        <v/>
      </c>
      <c r="E68" s="117" t="n">
        <v/>
      </c>
      <c r="F68" s="117" t="n">
        <v/>
      </c>
      <c r="G68" s="117" t="n"/>
      <c r="H68" s="117" t="n"/>
      <c r="I68" s="117" t="n"/>
      <c r="J68" s="117" t="n"/>
      <c r="K68" s="117" t="n"/>
      <c r="L68" s="117" t="n"/>
      <c r="M68" s="117" t="n"/>
      <c r="N68" s="117" t="n"/>
      <c r="O68" s="117" t="n"/>
      <c r="P68" s="117" t="n"/>
      <c r="Q68" s="117" t="n"/>
      <c r="R68" s="117" t="n"/>
      <c r="S68" s="117" t="n"/>
      <c r="T68" s="117" t="n"/>
      <c r="U68" s="117" t="n"/>
      <c r="V68" s="117" t="n"/>
      <c r="W68" s="117" t="n"/>
    </row>
    <row r="69" hidden="1" ht="52" customHeight="1" s="204" thickBot="1">
      <c r="A69" s="116" t="inlineStr">
        <is>
          <t>Bank Rakyat Indonesia (Persero) Tbk - CNY - Jenis bunga utang bank jangka panjang</t>
        </is>
      </c>
      <c r="B69" s="116" t="n"/>
      <c r="C69" s="117" t="n">
        <v/>
      </c>
      <c r="D69" s="117" t="n">
        <v/>
      </c>
      <c r="E69" s="117" t="n">
        <v/>
      </c>
      <c r="F69" s="117" t="n">
        <v/>
      </c>
      <c r="G69" s="117" t="n"/>
      <c r="H69" s="117" t="n"/>
      <c r="I69" s="117" t="n"/>
      <c r="J69" s="117" t="n"/>
      <c r="K69" s="117" t="n"/>
      <c r="L69" s="117" t="n"/>
      <c r="M69" s="117" t="n"/>
      <c r="N69" s="117" t="n"/>
      <c r="O69" s="117" t="n"/>
      <c r="P69" s="117" t="n"/>
      <c r="Q69" s="117" t="n"/>
      <c r="R69" s="117" t="n"/>
      <c r="S69" s="117" t="n"/>
      <c r="T69" s="117" t="n"/>
      <c r="U69" s="117" t="n"/>
      <c r="V69" s="117" t="n"/>
      <c r="W69" s="117" t="n"/>
    </row>
    <row r="70" hidden="1" ht="52" customHeight="1" s="204" thickBot="1">
      <c r="A70" s="116" t="inlineStr">
        <is>
          <t>Bank Rakyat Indonesia (Persero) Tbk - EUR - Utang bank, nilai dalam mata uang asing</t>
        </is>
      </c>
      <c r="B70" s="116" t="n"/>
      <c r="C70" s="117" t="n">
        <v/>
      </c>
      <c r="D70" s="117" t="n">
        <v/>
      </c>
      <c r="E70" s="117" t="n">
        <v/>
      </c>
      <c r="F70" s="117" t="n">
        <v/>
      </c>
      <c r="G70" s="117" t="n"/>
      <c r="H70" s="117" t="n"/>
      <c r="I70" s="117" t="n"/>
      <c r="J70" s="117" t="n"/>
      <c r="K70" s="117" t="n"/>
      <c r="L70" s="117" t="n"/>
      <c r="M70" s="117" t="n"/>
      <c r="N70" s="117" t="n"/>
      <c r="O70" s="117" t="n"/>
      <c r="P70" s="117" t="n"/>
      <c r="Q70" s="117" t="n"/>
      <c r="R70" s="117" t="n"/>
      <c r="S70" s="117" t="n"/>
      <c r="T70" s="117" t="n"/>
      <c r="U70" s="117" t="n"/>
      <c r="V70" s="117" t="n"/>
      <c r="W70" s="117" t="n"/>
    </row>
    <row r="71" hidden="1" ht="52" customHeight="1" s="204" thickBot="1">
      <c r="A71" s="116" t="inlineStr">
        <is>
          <t>Bank Rakyat Indonesia (Persero) Tbk - EUR - Jatuh tempo utang bank jangka panjang</t>
        </is>
      </c>
      <c r="B71" s="116" t="n"/>
      <c r="C71" s="117" t="n">
        <v/>
      </c>
      <c r="D71" s="117" t="n">
        <v/>
      </c>
      <c r="E71" s="117" t="n">
        <v/>
      </c>
      <c r="F71" s="117" t="n">
        <v/>
      </c>
      <c r="G71" s="117" t="n"/>
      <c r="H71" s="117" t="n"/>
      <c r="I71" s="117" t="n"/>
      <c r="J71" s="117" t="n"/>
      <c r="K71" s="117" t="n"/>
      <c r="L71" s="117" t="n"/>
      <c r="M71" s="117" t="n"/>
      <c r="N71" s="117" t="n"/>
      <c r="O71" s="117" t="n"/>
      <c r="P71" s="117" t="n"/>
      <c r="Q71" s="117" t="n"/>
      <c r="R71" s="117" t="n"/>
      <c r="S71" s="117" t="n"/>
      <c r="T71" s="117" t="n"/>
      <c r="U71" s="117" t="n"/>
      <c r="V71" s="117" t="n"/>
      <c r="W71" s="117" t="n"/>
    </row>
    <row r="72" hidden="1" ht="52" customHeight="1" s="204" thickBot="1">
      <c r="A72" s="116" t="inlineStr">
        <is>
          <t>Bank Rakyat Indonesia (Persero) Tbk - EUR - Bunga utang bank jangka panjang</t>
        </is>
      </c>
      <c r="B72" s="116" t="n"/>
      <c r="C72" s="117" t="n">
        <v/>
      </c>
      <c r="D72" s="117" t="n">
        <v/>
      </c>
      <c r="E72" s="117" t="n">
        <v/>
      </c>
      <c r="F72" s="117" t="n">
        <v/>
      </c>
      <c r="G72" s="117" t="n"/>
      <c r="H72" s="117" t="n"/>
      <c r="I72" s="117" t="n"/>
      <c r="J72" s="117" t="n"/>
      <c r="K72" s="117" t="n"/>
      <c r="L72" s="117" t="n"/>
      <c r="M72" s="117" t="n"/>
      <c r="N72" s="117" t="n"/>
      <c r="O72" s="117" t="n"/>
      <c r="P72" s="117" t="n"/>
      <c r="Q72" s="117" t="n"/>
      <c r="R72" s="117" t="n"/>
      <c r="S72" s="117" t="n"/>
      <c r="T72" s="117" t="n"/>
      <c r="U72" s="117" t="n"/>
      <c r="V72" s="117" t="n"/>
      <c r="W72" s="117" t="n"/>
    </row>
    <row r="73" hidden="1" ht="52" customHeight="1" s="204" thickBot="1">
      <c r="A73" s="116" t="inlineStr">
        <is>
          <t>Bank Rakyat Indonesia (Persero) Tbk - EUR - Jenis bunga utang bank jangka panjang</t>
        </is>
      </c>
      <c r="B73" s="116" t="n"/>
      <c r="C73" s="117" t="n">
        <v/>
      </c>
      <c r="D73" s="117" t="n">
        <v/>
      </c>
      <c r="E73" s="117" t="n">
        <v/>
      </c>
      <c r="F73" s="117" t="n">
        <v/>
      </c>
      <c r="G73" s="117" t="n"/>
      <c r="H73" s="117" t="n"/>
      <c r="I73" s="117" t="n"/>
      <c r="J73" s="117" t="n"/>
      <c r="K73" s="117" t="n"/>
      <c r="L73" s="117" t="n"/>
      <c r="M73" s="117" t="n"/>
      <c r="N73" s="117" t="n"/>
      <c r="O73" s="117" t="n"/>
      <c r="P73" s="117" t="n"/>
      <c r="Q73" s="117" t="n"/>
      <c r="R73" s="117" t="n"/>
      <c r="S73" s="117" t="n"/>
      <c r="T73" s="117" t="n"/>
      <c r="U73" s="117" t="n"/>
      <c r="V73" s="117" t="n"/>
      <c r="W73" s="117" t="n"/>
    </row>
    <row r="74" hidden="1" ht="52" customHeight="1" s="204" thickBot="1">
      <c r="A74" s="116" t="inlineStr">
        <is>
          <t>Bank Rakyat Indonesia (Persero) Tbk - HKD - Utang bank, nilai dalam mata uang asing</t>
        </is>
      </c>
      <c r="B74" s="116" t="n"/>
      <c r="C74" s="117" t="n">
        <v/>
      </c>
      <c r="D74" s="117" t="n">
        <v/>
      </c>
      <c r="E74" s="117" t="n">
        <v/>
      </c>
      <c r="F74" s="117" t="n">
        <v/>
      </c>
      <c r="G74" s="117" t="n"/>
      <c r="H74" s="117" t="n"/>
      <c r="I74" s="117" t="n"/>
      <c r="J74" s="117" t="n"/>
      <c r="K74" s="117" t="n"/>
      <c r="L74" s="117" t="n"/>
      <c r="M74" s="117" t="n"/>
      <c r="N74" s="117" t="n"/>
      <c r="O74" s="117" t="n"/>
      <c r="P74" s="117" t="n"/>
      <c r="Q74" s="117" t="n"/>
      <c r="R74" s="117" t="n"/>
      <c r="S74" s="117" t="n"/>
      <c r="T74" s="117" t="n"/>
      <c r="U74" s="117" t="n"/>
      <c r="V74" s="117" t="n"/>
      <c r="W74" s="117" t="n"/>
    </row>
    <row r="75" hidden="1" ht="52" customHeight="1" s="204" thickBot="1">
      <c r="A75" s="116" t="inlineStr">
        <is>
          <t>Bank Rakyat Indonesia (Persero) Tbk - HKD - Jatuh tempo utang bank jangka panjang</t>
        </is>
      </c>
      <c r="B75" s="116" t="n"/>
      <c r="C75" s="117" t="n">
        <v/>
      </c>
      <c r="D75" s="117" t="n">
        <v/>
      </c>
      <c r="E75" s="117" t="n">
        <v/>
      </c>
      <c r="F75" s="117" t="n">
        <v/>
      </c>
      <c r="G75" s="117" t="n"/>
      <c r="H75" s="117" t="n"/>
      <c r="I75" s="117" t="n"/>
      <c r="J75" s="117" t="n"/>
      <c r="K75" s="117" t="n"/>
      <c r="L75" s="117" t="n"/>
      <c r="M75" s="117" t="n"/>
      <c r="N75" s="117" t="n"/>
      <c r="O75" s="117" t="n"/>
      <c r="P75" s="117" t="n"/>
      <c r="Q75" s="117" t="n"/>
      <c r="R75" s="117" t="n"/>
      <c r="S75" s="117" t="n"/>
      <c r="T75" s="117" t="n"/>
      <c r="U75" s="117" t="n"/>
      <c r="V75" s="117" t="n"/>
      <c r="W75" s="117" t="n"/>
    </row>
    <row r="76" hidden="1" ht="52" customHeight="1" s="204" thickBot="1">
      <c r="A76" s="116" t="inlineStr">
        <is>
          <t>Bank Rakyat Indonesia (Persero) Tbk - HKD - Bunga utang bank jangka panjang</t>
        </is>
      </c>
      <c r="B76" s="116" t="n"/>
      <c r="C76" s="117" t="n">
        <v/>
      </c>
      <c r="D76" s="117" t="n">
        <v/>
      </c>
      <c r="E76" s="117" t="n">
        <v/>
      </c>
      <c r="F76" s="117" t="n">
        <v/>
      </c>
      <c r="G76" s="117" t="n"/>
      <c r="H76" s="117" t="n"/>
      <c r="I76" s="117" t="n"/>
      <c r="J76" s="117" t="n"/>
      <c r="K76" s="117" t="n"/>
      <c r="L76" s="117" t="n"/>
      <c r="M76" s="117" t="n"/>
      <c r="N76" s="117" t="n"/>
      <c r="O76" s="117" t="n"/>
      <c r="P76" s="117" t="n"/>
      <c r="Q76" s="117" t="n"/>
      <c r="R76" s="117" t="n"/>
      <c r="S76" s="117" t="n"/>
      <c r="T76" s="117" t="n"/>
      <c r="U76" s="117" t="n"/>
      <c r="V76" s="117" t="n"/>
      <c r="W76" s="117" t="n"/>
    </row>
    <row r="77" hidden="1" ht="52" customHeight="1" s="204" thickBot="1">
      <c r="A77" s="116" t="inlineStr">
        <is>
          <t>Bank Rakyat Indonesia (Persero) Tbk - HKD - Jenis bunga utang bank jangka panjang</t>
        </is>
      </c>
      <c r="B77" s="116" t="n"/>
      <c r="C77" s="117" t="n">
        <v/>
      </c>
      <c r="D77" s="117" t="n">
        <v/>
      </c>
      <c r="E77" s="117" t="n">
        <v/>
      </c>
      <c r="F77" s="117" t="n">
        <v/>
      </c>
      <c r="G77" s="117" t="n"/>
      <c r="H77" s="117" t="n"/>
      <c r="I77" s="117" t="n"/>
      <c r="J77" s="117" t="n"/>
      <c r="K77" s="117" t="n"/>
      <c r="L77" s="117" t="n"/>
      <c r="M77" s="117" t="n"/>
      <c r="N77" s="117" t="n"/>
      <c r="O77" s="117" t="n"/>
      <c r="P77" s="117" t="n"/>
      <c r="Q77" s="117" t="n"/>
      <c r="R77" s="117" t="n"/>
      <c r="S77" s="117" t="n"/>
      <c r="T77" s="117" t="n"/>
      <c r="U77" s="117" t="n"/>
      <c r="V77" s="117" t="n"/>
      <c r="W77" s="117" t="n"/>
    </row>
    <row r="78" hidden="1" ht="52" customHeight="1" s="204" thickBot="1">
      <c r="A78" s="116" t="inlineStr">
        <is>
          <t>Bank Rakyat Indonesia (Persero) Tbk - GBP - Utang bank, nilai dalam mata uang asing</t>
        </is>
      </c>
      <c r="B78" s="116" t="n"/>
      <c r="C78" s="117" t="n">
        <v/>
      </c>
      <c r="D78" s="117" t="n">
        <v/>
      </c>
      <c r="E78" s="117" t="n">
        <v/>
      </c>
      <c r="F78" s="117" t="n">
        <v/>
      </c>
      <c r="G78" s="117" t="n"/>
      <c r="H78" s="117" t="n"/>
      <c r="I78" s="117" t="n"/>
      <c r="J78" s="117" t="n"/>
      <c r="K78" s="117" t="n"/>
      <c r="L78" s="117" t="n"/>
      <c r="M78" s="117" t="n"/>
      <c r="N78" s="117" t="n"/>
      <c r="O78" s="117" t="n"/>
      <c r="P78" s="117" t="n"/>
      <c r="Q78" s="117" t="n"/>
      <c r="R78" s="117" t="n"/>
      <c r="S78" s="117" t="n"/>
      <c r="T78" s="117" t="n"/>
      <c r="U78" s="117" t="n"/>
      <c r="V78" s="117" t="n"/>
      <c r="W78" s="117" t="n"/>
    </row>
    <row r="79" hidden="1" ht="52" customHeight="1" s="204" thickBot="1">
      <c r="A79" s="116" t="inlineStr">
        <is>
          <t>Bank Rakyat Indonesia (Persero) Tbk - GBP - Jatuh tempo utang bank jangka panjang</t>
        </is>
      </c>
      <c r="B79" s="116" t="n"/>
      <c r="C79" s="117" t="n">
        <v/>
      </c>
      <c r="D79" s="117" t="n">
        <v/>
      </c>
      <c r="E79" s="117" t="n">
        <v/>
      </c>
      <c r="F79" s="117" t="n">
        <v/>
      </c>
      <c r="G79" s="117" t="n"/>
      <c r="H79" s="117" t="n"/>
      <c r="I79" s="117" t="n"/>
      <c r="J79" s="117" t="n"/>
      <c r="K79" s="117" t="n"/>
      <c r="L79" s="117" t="n"/>
      <c r="M79" s="117" t="n"/>
      <c r="N79" s="117" t="n"/>
      <c r="O79" s="117" t="n"/>
      <c r="P79" s="117" t="n"/>
      <c r="Q79" s="117" t="n"/>
      <c r="R79" s="117" t="n"/>
      <c r="S79" s="117" t="n"/>
      <c r="T79" s="117" t="n"/>
      <c r="U79" s="117" t="n"/>
      <c r="V79" s="117" t="n"/>
      <c r="W79" s="117" t="n"/>
    </row>
    <row r="80" hidden="1" ht="52" customHeight="1" s="204" thickBot="1">
      <c r="A80" s="116" t="inlineStr">
        <is>
          <t>Bank Rakyat Indonesia (Persero) Tbk - GBP - Bunga utang bank jangka panjang</t>
        </is>
      </c>
      <c r="B80" s="116" t="n"/>
      <c r="C80" s="117" t="n">
        <v/>
      </c>
      <c r="D80" s="117" t="n">
        <v/>
      </c>
      <c r="E80" s="117" t="n">
        <v/>
      </c>
      <c r="F80" s="117" t="n">
        <v/>
      </c>
      <c r="G80" s="117" t="n"/>
      <c r="H80" s="117" t="n"/>
      <c r="I80" s="117" t="n"/>
      <c r="J80" s="117" t="n"/>
      <c r="K80" s="117" t="n"/>
      <c r="L80" s="117" t="n"/>
      <c r="M80" s="117" t="n"/>
      <c r="N80" s="117" t="n"/>
      <c r="O80" s="117" t="n"/>
      <c r="P80" s="117" t="n"/>
      <c r="Q80" s="117" t="n"/>
      <c r="R80" s="117" t="n"/>
      <c r="S80" s="117" t="n"/>
      <c r="T80" s="117" t="n"/>
      <c r="U80" s="117" t="n"/>
      <c r="V80" s="117" t="n"/>
      <c r="W80" s="117" t="n"/>
    </row>
    <row r="81" hidden="1" ht="52" customHeight="1" s="204" thickBot="1">
      <c r="A81" s="116" t="inlineStr">
        <is>
          <t>Bank Rakyat Indonesia (Persero) Tbk - GBP - Jenis bunga utang bank jangka panjang</t>
        </is>
      </c>
      <c r="B81" s="116" t="n"/>
      <c r="C81" s="117" t="n">
        <v/>
      </c>
      <c r="D81" s="117" t="n">
        <v/>
      </c>
      <c r="E81" s="117" t="n">
        <v/>
      </c>
      <c r="F81" s="117" t="n">
        <v/>
      </c>
      <c r="G81" s="117" t="n"/>
      <c r="H81" s="117" t="n"/>
      <c r="I81" s="117" t="n"/>
      <c r="J81" s="117" t="n"/>
      <c r="K81" s="117" t="n"/>
      <c r="L81" s="117" t="n"/>
      <c r="M81" s="117" t="n"/>
      <c r="N81" s="117" t="n"/>
      <c r="O81" s="117" t="n"/>
      <c r="P81" s="117" t="n"/>
      <c r="Q81" s="117" t="n"/>
      <c r="R81" s="117" t="n"/>
      <c r="S81" s="117" t="n"/>
      <c r="T81" s="117" t="n"/>
      <c r="U81" s="117" t="n"/>
      <c r="V81" s="117" t="n"/>
      <c r="W81" s="117" t="n"/>
    </row>
    <row r="82" hidden="1" ht="52" customHeight="1" s="204" thickBot="1">
      <c r="A82" s="116" t="inlineStr">
        <is>
          <t>Bank Rakyat Indonesia (Persero) Tbk - JPY - Utang bank, nilai dalam mata uang asing</t>
        </is>
      </c>
      <c r="B82" s="116" t="n"/>
      <c r="C82" s="117" t="n">
        <v/>
      </c>
      <c r="D82" s="117" t="n">
        <v/>
      </c>
      <c r="E82" s="117" t="n">
        <v/>
      </c>
      <c r="F82" s="117" t="n">
        <v/>
      </c>
      <c r="G82" s="117" t="n"/>
      <c r="H82" s="117" t="n"/>
      <c r="I82" s="117" t="n"/>
      <c r="J82" s="117" t="n"/>
      <c r="K82" s="117" t="n"/>
      <c r="L82" s="117" t="n"/>
      <c r="M82" s="117" t="n"/>
      <c r="N82" s="117" t="n"/>
      <c r="O82" s="117" t="n"/>
      <c r="P82" s="117" t="n"/>
      <c r="Q82" s="117" t="n"/>
      <c r="R82" s="117" t="n"/>
      <c r="S82" s="117" t="n"/>
      <c r="T82" s="117" t="n"/>
      <c r="U82" s="117" t="n"/>
      <c r="V82" s="117" t="n"/>
      <c r="W82" s="117" t="n"/>
    </row>
    <row r="83" hidden="1" ht="52" customHeight="1" s="204" thickBot="1">
      <c r="A83" s="116" t="inlineStr">
        <is>
          <t>Bank Rakyat Indonesia (Persero) Tbk - JPY - Jatuh tempo utang bank jangka panjang</t>
        </is>
      </c>
      <c r="B83" s="116" t="n"/>
      <c r="C83" s="117" t="n">
        <v/>
      </c>
      <c r="D83" s="117" t="n">
        <v/>
      </c>
      <c r="E83" s="117" t="n">
        <v/>
      </c>
      <c r="F83" s="117" t="n">
        <v/>
      </c>
      <c r="G83" s="117" t="n"/>
      <c r="H83" s="117" t="n"/>
      <c r="I83" s="117" t="n"/>
      <c r="J83" s="117" t="n"/>
      <c r="K83" s="117" t="n"/>
      <c r="L83" s="117" t="n"/>
      <c r="M83" s="117" t="n"/>
      <c r="N83" s="117" t="n"/>
      <c r="O83" s="117" t="n"/>
      <c r="P83" s="117" t="n"/>
      <c r="Q83" s="117" t="n"/>
      <c r="R83" s="117" t="n"/>
      <c r="S83" s="117" t="n"/>
      <c r="T83" s="117" t="n"/>
      <c r="U83" s="117" t="n"/>
      <c r="V83" s="117" t="n"/>
      <c r="W83" s="117" t="n"/>
    </row>
    <row r="84" hidden="1" ht="52" customHeight="1" s="204" thickBot="1">
      <c r="A84" s="116" t="inlineStr">
        <is>
          <t>Bank Rakyat Indonesia (Persero) Tbk - JPY - Bunga utang bank jangka panjang</t>
        </is>
      </c>
      <c r="B84" s="116" t="n"/>
      <c r="C84" s="117" t="n">
        <v/>
      </c>
      <c r="D84" s="117" t="n">
        <v/>
      </c>
      <c r="E84" s="117" t="n">
        <v/>
      </c>
      <c r="F84" s="117" t="n">
        <v/>
      </c>
      <c r="G84" s="117" t="n"/>
      <c r="H84" s="117" t="n"/>
      <c r="I84" s="117" t="n"/>
      <c r="J84" s="117" t="n"/>
      <c r="K84" s="117" t="n"/>
      <c r="L84" s="117" t="n"/>
      <c r="M84" s="117" t="n"/>
      <c r="N84" s="117" t="n"/>
      <c r="O84" s="117" t="n"/>
      <c r="P84" s="117" t="n"/>
      <c r="Q84" s="117" t="n"/>
      <c r="R84" s="117" t="n"/>
      <c r="S84" s="117" t="n"/>
      <c r="T84" s="117" t="n"/>
      <c r="U84" s="117" t="n"/>
      <c r="V84" s="117" t="n"/>
      <c r="W84" s="117" t="n"/>
    </row>
    <row r="85" hidden="1" ht="52" customHeight="1" s="204" thickBot="1">
      <c r="A85" s="116" t="inlineStr">
        <is>
          <t>Bank Rakyat Indonesia (Persero) Tbk - JPY - Jenis bunga utang bank jangka panjang</t>
        </is>
      </c>
      <c r="B85" s="116" t="n"/>
      <c r="C85" s="117" t="n">
        <v/>
      </c>
      <c r="D85" s="117" t="n">
        <v/>
      </c>
      <c r="E85" s="117" t="n">
        <v/>
      </c>
      <c r="F85" s="117" t="n">
        <v/>
      </c>
      <c r="G85" s="117" t="n"/>
      <c r="H85" s="117" t="n"/>
      <c r="I85" s="117" t="n"/>
      <c r="J85" s="117" t="n"/>
      <c r="K85" s="117" t="n"/>
      <c r="L85" s="117" t="n"/>
      <c r="M85" s="117" t="n"/>
      <c r="N85" s="117" t="n"/>
      <c r="O85" s="117" t="n"/>
      <c r="P85" s="117" t="n"/>
      <c r="Q85" s="117" t="n"/>
      <c r="R85" s="117" t="n"/>
      <c r="S85" s="117" t="n"/>
      <c r="T85" s="117" t="n"/>
      <c r="U85" s="117" t="n"/>
      <c r="V85" s="117" t="n"/>
      <c r="W85" s="117" t="n"/>
    </row>
    <row r="86" hidden="1" ht="52" customHeight="1" s="204" thickBot="1">
      <c r="A86" s="116" t="inlineStr">
        <is>
          <t>Bank Rakyat Indonesia (Persero) Tbk - SGD - Utang bank, nilai dalam mata uang asing</t>
        </is>
      </c>
      <c r="B86" s="116" t="n"/>
      <c r="C86" s="117" t="n">
        <v/>
      </c>
      <c r="D86" s="117" t="n">
        <v/>
      </c>
      <c r="E86" s="117" t="n">
        <v/>
      </c>
      <c r="F86" s="117" t="n">
        <v/>
      </c>
      <c r="G86" s="117" t="n"/>
      <c r="H86" s="117" t="n"/>
      <c r="I86" s="117" t="n"/>
      <c r="J86" s="117" t="n"/>
      <c r="K86" s="117" t="n"/>
      <c r="L86" s="117" t="n"/>
      <c r="M86" s="117" t="n"/>
      <c r="N86" s="117" t="n"/>
      <c r="O86" s="117" t="n"/>
      <c r="P86" s="117" t="n"/>
      <c r="Q86" s="117" t="n"/>
      <c r="R86" s="117" t="n"/>
      <c r="S86" s="117" t="n"/>
      <c r="T86" s="117" t="n"/>
      <c r="U86" s="117" t="n"/>
      <c r="V86" s="117" t="n"/>
      <c r="W86" s="117" t="n"/>
    </row>
    <row r="87" hidden="1" ht="52" customHeight="1" s="204" thickBot="1">
      <c r="A87" s="116" t="inlineStr">
        <is>
          <t>Bank Rakyat Indonesia (Persero) Tbk - SGD - Jatuh tempo utang bank jangka panjang</t>
        </is>
      </c>
      <c r="B87" s="116" t="n"/>
      <c r="C87" s="117" t="n">
        <v/>
      </c>
      <c r="D87" s="117" t="n">
        <v/>
      </c>
      <c r="E87" s="117" t="n">
        <v/>
      </c>
      <c r="F87" s="117" t="n">
        <v/>
      </c>
      <c r="G87" s="117" t="n"/>
      <c r="H87" s="117" t="n"/>
      <c r="I87" s="117" t="n"/>
      <c r="J87" s="117" t="n"/>
      <c r="K87" s="117" t="n"/>
      <c r="L87" s="117" t="n"/>
      <c r="M87" s="117" t="n"/>
      <c r="N87" s="117" t="n"/>
      <c r="O87" s="117" t="n"/>
      <c r="P87" s="117" t="n"/>
      <c r="Q87" s="117" t="n"/>
      <c r="R87" s="117" t="n"/>
      <c r="S87" s="117" t="n"/>
      <c r="T87" s="117" t="n"/>
      <c r="U87" s="117" t="n"/>
      <c r="V87" s="117" t="n"/>
      <c r="W87" s="117" t="n"/>
    </row>
    <row r="88" hidden="1" ht="52" customHeight="1" s="204" thickBot="1">
      <c r="A88" s="116" t="inlineStr">
        <is>
          <t>Bank Rakyat Indonesia (Persero) Tbk - SGD - Bunga utang bank jangka panjang</t>
        </is>
      </c>
      <c r="B88" s="116" t="n"/>
      <c r="C88" s="117" t="n">
        <v/>
      </c>
      <c r="D88" s="117" t="n">
        <v/>
      </c>
      <c r="E88" s="117" t="n">
        <v/>
      </c>
      <c r="F88" s="117" t="n">
        <v/>
      </c>
      <c r="G88" s="117" t="n"/>
      <c r="H88" s="117" t="n"/>
      <c r="I88" s="117" t="n"/>
      <c r="J88" s="117" t="n"/>
      <c r="K88" s="117" t="n"/>
      <c r="L88" s="117" t="n"/>
      <c r="M88" s="117" t="n"/>
      <c r="N88" s="117" t="n"/>
      <c r="O88" s="117" t="n"/>
      <c r="P88" s="117" t="n"/>
      <c r="Q88" s="117" t="n"/>
      <c r="R88" s="117" t="n"/>
      <c r="S88" s="117" t="n"/>
      <c r="T88" s="117" t="n"/>
      <c r="U88" s="117" t="n"/>
      <c r="V88" s="117" t="n"/>
      <c r="W88" s="117" t="n"/>
    </row>
    <row r="89" hidden="1" ht="52" customHeight="1" s="204" thickBot="1">
      <c r="A89" s="116" t="inlineStr">
        <is>
          <t>Bank Rakyat Indonesia (Persero) Tbk - SGD - Jenis bunga utang bank jangka panjang</t>
        </is>
      </c>
      <c r="B89" s="116" t="n"/>
      <c r="C89" s="117" t="n">
        <v/>
      </c>
      <c r="D89" s="117" t="n">
        <v/>
      </c>
      <c r="E89" s="117" t="n">
        <v/>
      </c>
      <c r="F89" s="117" t="n">
        <v/>
      </c>
      <c r="G89" s="117" t="n"/>
      <c r="H89" s="117" t="n"/>
      <c r="I89" s="117" t="n"/>
      <c r="J89" s="117" t="n"/>
      <c r="K89" s="117" t="n"/>
      <c r="L89" s="117" t="n"/>
      <c r="M89" s="117" t="n"/>
      <c r="N89" s="117" t="n"/>
      <c r="O89" s="117" t="n"/>
      <c r="P89" s="117" t="n"/>
      <c r="Q89" s="117" t="n"/>
      <c r="R89" s="117" t="n"/>
      <c r="S89" s="117" t="n"/>
      <c r="T89" s="117" t="n"/>
      <c r="U89" s="117" t="n"/>
      <c r="V89" s="117" t="n"/>
      <c r="W89" s="117" t="n"/>
    </row>
    <row r="90" hidden="1" ht="52" customHeight="1" s="204" thickBot="1">
      <c r="A90" s="116" t="inlineStr">
        <is>
          <t>Bank Rakyat Indonesia (Persero) Tbk - THB - Utang bank, nilai dalam mata uang asing</t>
        </is>
      </c>
      <c r="B90" s="116" t="n"/>
      <c r="C90" s="117" t="n">
        <v/>
      </c>
      <c r="D90" s="117" t="n">
        <v/>
      </c>
      <c r="E90" s="117" t="n">
        <v/>
      </c>
      <c r="F90" s="117" t="n">
        <v/>
      </c>
      <c r="G90" s="117" t="n"/>
      <c r="H90" s="117" t="n"/>
      <c r="I90" s="117" t="n"/>
      <c r="J90" s="117" t="n"/>
      <c r="K90" s="117" t="n"/>
      <c r="L90" s="117" t="n"/>
      <c r="M90" s="117" t="n"/>
      <c r="N90" s="117" t="n"/>
      <c r="O90" s="117" t="n"/>
      <c r="P90" s="117" t="n"/>
      <c r="Q90" s="117" t="n"/>
      <c r="R90" s="117" t="n"/>
      <c r="S90" s="117" t="n"/>
      <c r="T90" s="117" t="n"/>
      <c r="U90" s="117" t="n"/>
      <c r="V90" s="117" t="n"/>
      <c r="W90" s="117" t="n"/>
    </row>
    <row r="91" hidden="1" ht="52" customHeight="1" s="204" thickBot="1">
      <c r="A91" s="116" t="inlineStr">
        <is>
          <t>Bank Rakyat Indonesia (Persero) Tbk - THB - Jatuh tempo utang bank jangka panjang</t>
        </is>
      </c>
      <c r="B91" s="116" t="n"/>
      <c r="C91" s="117" t="n">
        <v/>
      </c>
      <c r="D91" s="117" t="n">
        <v/>
      </c>
      <c r="E91" s="117" t="n">
        <v/>
      </c>
      <c r="F91" s="117" t="n">
        <v/>
      </c>
      <c r="G91" s="117" t="n"/>
      <c r="H91" s="117" t="n"/>
      <c r="I91" s="117" t="n"/>
      <c r="J91" s="117" t="n"/>
      <c r="K91" s="117" t="n"/>
      <c r="L91" s="117" t="n"/>
      <c r="M91" s="117" t="n"/>
      <c r="N91" s="117" t="n"/>
      <c r="O91" s="117" t="n"/>
      <c r="P91" s="117" t="n"/>
      <c r="Q91" s="117" t="n"/>
      <c r="R91" s="117" t="n"/>
      <c r="S91" s="117" t="n"/>
      <c r="T91" s="117" t="n"/>
      <c r="U91" s="117" t="n"/>
      <c r="V91" s="117" t="n"/>
      <c r="W91" s="117" t="n"/>
    </row>
    <row r="92" hidden="1" ht="52" customHeight="1" s="204" thickBot="1">
      <c r="A92" s="116" t="inlineStr">
        <is>
          <t>Bank Rakyat Indonesia (Persero) Tbk - THB - Bunga utang bank jangka panjang</t>
        </is>
      </c>
      <c r="B92" s="116" t="n"/>
      <c r="C92" s="117" t="n">
        <v/>
      </c>
      <c r="D92" s="117" t="n">
        <v/>
      </c>
      <c r="E92" s="117" t="n">
        <v/>
      </c>
      <c r="F92" s="117" t="n">
        <v/>
      </c>
      <c r="G92" s="117" t="n"/>
      <c r="H92" s="117" t="n"/>
      <c r="I92" s="117" t="n"/>
      <c r="J92" s="117" t="n"/>
      <c r="K92" s="117" t="n"/>
      <c r="L92" s="117" t="n"/>
      <c r="M92" s="117" t="n"/>
      <c r="N92" s="117" t="n"/>
      <c r="O92" s="117" t="n"/>
      <c r="P92" s="117" t="n"/>
      <c r="Q92" s="117" t="n"/>
      <c r="R92" s="117" t="n"/>
      <c r="S92" s="117" t="n"/>
      <c r="T92" s="117" t="n"/>
      <c r="U92" s="117" t="n"/>
      <c r="V92" s="117" t="n"/>
      <c r="W92" s="117" t="n"/>
    </row>
    <row r="93" hidden="1" ht="52" customHeight="1" s="204" thickBot="1">
      <c r="A93" s="116" t="inlineStr">
        <is>
          <t>Bank Rakyat Indonesia (Persero) Tbk - THB - Jenis bunga utang bank jangka panjang</t>
        </is>
      </c>
      <c r="B93" s="116" t="n"/>
      <c r="C93" s="117" t="n">
        <v/>
      </c>
      <c r="D93" s="117" t="n">
        <v/>
      </c>
      <c r="E93" s="117" t="n">
        <v/>
      </c>
      <c r="F93" s="117" t="n">
        <v/>
      </c>
      <c r="G93" s="117" t="n"/>
      <c r="H93" s="117" t="n"/>
      <c r="I93" s="117" t="n"/>
      <c r="J93" s="117" t="n"/>
      <c r="K93" s="117" t="n"/>
      <c r="L93" s="117" t="n"/>
      <c r="M93" s="117" t="n"/>
      <c r="N93" s="117" t="n"/>
      <c r="O93" s="117" t="n"/>
      <c r="P93" s="117" t="n"/>
      <c r="Q93" s="117" t="n"/>
      <c r="R93" s="117" t="n"/>
      <c r="S93" s="117" t="n"/>
      <c r="T93" s="117" t="n"/>
      <c r="U93" s="117" t="n"/>
      <c r="V93" s="117" t="n"/>
      <c r="W93" s="117" t="n"/>
    </row>
    <row r="94" hidden="1" ht="52" customHeight="1" s="204" thickBot="1">
      <c r="A94" s="116" t="inlineStr">
        <is>
          <t>Bank Rakyat Indonesia (Persero) Tbk - USD - Utang bank, nilai dalam mata uang asing</t>
        </is>
      </c>
      <c r="B94" s="116" t="n"/>
      <c r="C94" s="117" t="n">
        <v/>
      </c>
      <c r="D94" s="117" t="n">
        <v/>
      </c>
      <c r="E94" s="117" t="n">
        <v/>
      </c>
      <c r="F94" s="117" t="n">
        <v/>
      </c>
      <c r="G94" s="117" t="n"/>
      <c r="H94" s="117" t="n"/>
      <c r="I94" s="117" t="n"/>
      <c r="J94" s="117" t="n"/>
      <c r="K94" s="117" t="n"/>
      <c r="L94" s="117" t="n"/>
      <c r="M94" s="117" t="n"/>
      <c r="N94" s="117" t="n"/>
      <c r="O94" s="117" t="n"/>
      <c r="P94" s="117" t="n"/>
      <c r="Q94" s="117" t="n"/>
      <c r="R94" s="117" t="n"/>
      <c r="S94" s="117" t="n"/>
      <c r="T94" s="117" t="n"/>
      <c r="U94" s="117" t="n"/>
      <c r="V94" s="117" t="n"/>
      <c r="W94" s="117" t="n"/>
    </row>
    <row r="95" hidden="1" ht="52" customHeight="1" s="204" thickBot="1">
      <c r="A95" s="116" t="inlineStr">
        <is>
          <t>Bank Rakyat Indonesia (Persero) Tbk - USD - Jatuh tempo utang bank jangka panjang</t>
        </is>
      </c>
      <c r="B95" s="116" t="n"/>
      <c r="C95" s="117" t="n">
        <v/>
      </c>
      <c r="D95" s="117" t="n">
        <v/>
      </c>
      <c r="E95" s="117" t="n">
        <v/>
      </c>
      <c r="F95" s="117" t="n">
        <v/>
      </c>
      <c r="G95" s="117" t="n"/>
      <c r="H95" s="117" t="n"/>
      <c r="I95" s="117" t="n"/>
      <c r="J95" s="117" t="n"/>
      <c r="K95" s="117" t="n"/>
      <c r="L95" s="117" t="n"/>
      <c r="M95" s="117" t="n"/>
      <c r="N95" s="117" t="n"/>
      <c r="O95" s="117" t="n"/>
      <c r="P95" s="117" t="n"/>
      <c r="Q95" s="117" t="n"/>
      <c r="R95" s="117" t="n"/>
      <c r="S95" s="117" t="n"/>
      <c r="T95" s="117" t="n"/>
      <c r="U95" s="117" t="n"/>
      <c r="V95" s="117" t="n"/>
      <c r="W95" s="117" t="n"/>
    </row>
    <row r="96" hidden="1" ht="52" customHeight="1" s="204" thickBot="1">
      <c r="A96" s="116" t="inlineStr">
        <is>
          <t>Bank Rakyat Indonesia (Persero) Tbk - USD - Bunga utang bank jangka panjang</t>
        </is>
      </c>
      <c r="B96" s="116" t="n"/>
      <c r="C96" s="117" t="n">
        <v/>
      </c>
      <c r="D96" s="117" t="n">
        <v/>
      </c>
      <c r="E96" s="117" t="n">
        <v/>
      </c>
      <c r="F96" s="117" t="n">
        <v/>
      </c>
      <c r="G96" s="117" t="n"/>
      <c r="H96" s="117" t="n"/>
      <c r="I96" s="117" t="n"/>
      <c r="J96" s="117" t="n"/>
      <c r="K96" s="117" t="n"/>
      <c r="L96" s="117" t="n"/>
      <c r="M96" s="117" t="n"/>
      <c r="N96" s="117" t="n"/>
      <c r="O96" s="117" t="n"/>
      <c r="P96" s="117" t="n"/>
      <c r="Q96" s="117" t="n"/>
      <c r="R96" s="117" t="n"/>
      <c r="S96" s="117" t="n"/>
      <c r="T96" s="117" t="n"/>
      <c r="U96" s="117" t="n"/>
      <c r="V96" s="117" t="n"/>
      <c r="W96" s="117" t="n"/>
    </row>
    <row r="97" hidden="1" ht="52" customHeight="1" s="204" thickBot="1">
      <c r="A97" s="116" t="inlineStr">
        <is>
          <t>Bank Rakyat Indonesia (Persero) Tbk - USD - Jenis bunga utang bank jangka panjang</t>
        </is>
      </c>
      <c r="B97" s="116" t="n"/>
      <c r="C97" s="117" t="n">
        <v/>
      </c>
      <c r="D97" s="117" t="n">
        <v/>
      </c>
      <c r="E97" s="117" t="n">
        <v/>
      </c>
      <c r="F97" s="117" t="n">
        <v/>
      </c>
      <c r="G97" s="117" t="n"/>
      <c r="H97" s="117" t="n"/>
      <c r="I97" s="117" t="n"/>
      <c r="J97" s="117" t="n"/>
      <c r="K97" s="117" t="n"/>
      <c r="L97" s="117" t="n"/>
      <c r="M97" s="117" t="n"/>
      <c r="N97" s="117" t="n"/>
      <c r="O97" s="117" t="n"/>
      <c r="P97" s="117" t="n"/>
      <c r="Q97" s="117" t="n"/>
      <c r="R97" s="117" t="n"/>
      <c r="S97" s="117" t="n"/>
      <c r="T97" s="117" t="n"/>
      <c r="U97" s="117" t="n"/>
      <c r="V97" s="117" t="n"/>
      <c r="W97" s="117" t="n"/>
    </row>
    <row r="98" hidden="1" ht="52" customHeight="1" s="204" thickBot="1">
      <c r="A98" s="116" t="inlineStr">
        <is>
          <t>Bank Rakyat Indonesia (Persero) Tbk - Mata uang lainnya - Utang bank, nilai dalam mata uang asing</t>
        </is>
      </c>
      <c r="B98" s="116" t="n"/>
      <c r="C98" s="117" t="n">
        <v/>
      </c>
      <c r="D98" s="117" t="n">
        <v/>
      </c>
      <c r="E98" s="117" t="n">
        <v/>
      </c>
      <c r="F98" s="117" t="n">
        <v/>
      </c>
      <c r="G98" s="117" t="n"/>
      <c r="H98" s="117" t="n"/>
      <c r="I98" s="117" t="n"/>
      <c r="J98" s="117" t="n"/>
      <c r="K98" s="117" t="n"/>
      <c r="L98" s="117" t="n"/>
      <c r="M98" s="117" t="n"/>
      <c r="N98" s="117" t="n"/>
      <c r="O98" s="117" t="n"/>
      <c r="P98" s="117" t="n"/>
      <c r="Q98" s="117" t="n"/>
      <c r="R98" s="117" t="n"/>
      <c r="S98" s="117" t="n"/>
      <c r="T98" s="117" t="n"/>
      <c r="U98" s="117" t="n"/>
      <c r="V98" s="117" t="n"/>
      <c r="W98" s="117" t="n"/>
    </row>
    <row r="99" hidden="1" ht="52" customHeight="1" s="204" thickBot="1">
      <c r="A99" s="116" t="inlineStr">
        <is>
          <t>Bank Rakyat Indonesia (Persero) Tbk - Mata uang lainnya - Jatuh tempo utang bank jangka panjang</t>
        </is>
      </c>
      <c r="B99" s="116" t="n"/>
      <c r="C99" s="117" t="n">
        <v/>
      </c>
      <c r="D99" s="117" t="n">
        <v/>
      </c>
      <c r="E99" s="117" t="n">
        <v/>
      </c>
      <c r="F99" s="117" t="n">
        <v/>
      </c>
      <c r="G99" s="117" t="n"/>
      <c r="H99" s="117" t="n"/>
      <c r="I99" s="117" t="n"/>
      <c r="J99" s="117" t="n"/>
      <c r="K99" s="117" t="n"/>
      <c r="L99" s="117" t="n"/>
      <c r="M99" s="117" t="n"/>
      <c r="N99" s="117" t="n"/>
      <c r="O99" s="117" t="n"/>
      <c r="P99" s="117" t="n"/>
      <c r="Q99" s="117" t="n"/>
      <c r="R99" s="117" t="n"/>
      <c r="S99" s="117" t="n"/>
      <c r="T99" s="117" t="n"/>
      <c r="U99" s="117" t="n"/>
      <c r="V99" s="117" t="n"/>
      <c r="W99" s="117" t="n"/>
    </row>
    <row r="100" hidden="1" ht="52" customHeight="1" s="204" thickBot="1">
      <c r="A100" s="116" t="inlineStr">
        <is>
          <t>Bank Rakyat Indonesia (Persero) Tbk - Mata uang lainnya - Bunga utang bank jangka panjang</t>
        </is>
      </c>
      <c r="B100" s="116" t="n"/>
      <c r="C100" s="117" t="n">
        <v/>
      </c>
      <c r="D100" s="117" t="n">
        <v/>
      </c>
      <c r="E100" s="117" t="n">
        <v/>
      </c>
      <c r="F100" s="117" t="n">
        <v/>
      </c>
      <c r="G100" s="117" t="n"/>
      <c r="H100" s="117" t="n"/>
      <c r="I100" s="117" t="n"/>
      <c r="J100" s="117" t="n"/>
      <c r="K100" s="117" t="n"/>
      <c r="L100" s="117" t="n"/>
      <c r="M100" s="117" t="n"/>
      <c r="N100" s="117" t="n"/>
      <c r="O100" s="117" t="n"/>
      <c r="P100" s="117" t="n"/>
      <c r="Q100" s="117" t="n"/>
      <c r="R100" s="117" t="n"/>
      <c r="S100" s="117" t="n"/>
      <c r="T100" s="117" t="n"/>
      <c r="U100" s="117" t="n"/>
      <c r="V100" s="117" t="n"/>
      <c r="W100" s="117" t="n"/>
    </row>
    <row r="101" hidden="1" ht="52" customHeight="1" s="204" thickBot="1">
      <c r="A101" s="116" t="inlineStr">
        <is>
          <t>Bank Rakyat Indonesia (Persero) Tbk - Mata uang lainnya - Jenis bunga utang bank jangka panjang</t>
        </is>
      </c>
      <c r="B101" s="116" t="n"/>
      <c r="C101" s="117" t="n">
        <v/>
      </c>
      <c r="D101" s="117" t="n">
        <v/>
      </c>
      <c r="E101" s="117" t="n">
        <v/>
      </c>
      <c r="F101" s="117" t="n">
        <v/>
      </c>
      <c r="G101" s="117" t="n"/>
      <c r="H101" s="117" t="n"/>
      <c r="I101" s="117" t="n"/>
      <c r="J101" s="117" t="n"/>
      <c r="K101" s="117" t="n"/>
      <c r="L101" s="117" t="n"/>
      <c r="M101" s="117" t="n"/>
      <c r="N101" s="117" t="n"/>
      <c r="O101" s="117" t="n"/>
      <c r="P101" s="117" t="n"/>
      <c r="Q101" s="117" t="n"/>
      <c r="R101" s="117" t="n"/>
      <c r="S101" s="117" t="n"/>
      <c r="T101" s="117" t="n"/>
      <c r="U101" s="117" t="n"/>
      <c r="V101" s="117" t="n"/>
      <c r="W101" s="117" t="n"/>
    </row>
    <row r="102" ht="18" customHeight="1" s="204" thickBot="1">
      <c r="A102" s="178" t="inlineStr">
        <is>
          <t>Bank Mandiri (Persero) Tbk</t>
        </is>
      </c>
      <c r="B102" s="116" t="n"/>
      <c r="C102" s="177" t="n"/>
      <c r="D102" s="177" t="n"/>
      <c r="E102" s="177" t="n"/>
      <c r="F102" s="177" t="n"/>
      <c r="G102" s="177" t="n"/>
      <c r="H102" s="177" t="n"/>
      <c r="I102" s="177" t="n"/>
      <c r="J102" s="177" t="n"/>
      <c r="K102" s="177" t="n"/>
      <c r="L102" s="177" t="n"/>
      <c r="M102" s="177" t="n"/>
      <c r="N102" s="177" t="n"/>
      <c r="O102" s="177" t="n"/>
      <c r="P102" s="177" t="n"/>
      <c r="Q102" s="177" t="n"/>
      <c r="R102" s="177" t="n"/>
      <c r="S102" s="177" t="n"/>
      <c r="T102" s="177" t="n"/>
      <c r="U102" s="177" t="n"/>
      <c r="V102" s="177" t="n"/>
      <c r="W102" s="177" t="n"/>
    </row>
    <row r="103" hidden="1" ht="52" customHeight="1" s="204" thickBot="1">
      <c r="A103" s="116" t="inlineStr">
        <is>
          <t>Bank Mandiri (Persero) Tbk - IDR - Utang bank, nilai dalam mata uang asing</t>
        </is>
      </c>
      <c r="B103" s="116" t="n"/>
      <c r="C103" s="117" t="n">
        <v/>
      </c>
      <c r="D103" s="117" t="n">
        <v/>
      </c>
      <c r="E103" s="117" t="n">
        <v/>
      </c>
      <c r="F103" s="117" t="n">
        <v/>
      </c>
      <c r="G103" s="117" t="n"/>
      <c r="H103" s="117" t="n"/>
      <c r="I103" s="117" t="n"/>
      <c r="J103" s="117" t="n"/>
      <c r="K103" s="117" t="n"/>
      <c r="L103" s="117" t="n"/>
      <c r="M103" s="117" t="n"/>
      <c r="N103" s="117" t="n"/>
      <c r="O103" s="117" t="n"/>
      <c r="P103" s="117" t="n"/>
      <c r="Q103" s="117" t="n"/>
      <c r="R103" s="117" t="n"/>
      <c r="S103" s="117" t="n"/>
      <c r="T103" s="117" t="n"/>
      <c r="U103" s="117" t="n"/>
      <c r="V103" s="117" t="n"/>
      <c r="W103" s="117" t="n"/>
    </row>
    <row r="104" hidden="1" ht="52" customHeight="1" s="204" thickBot="1">
      <c r="A104" s="116" t="inlineStr">
        <is>
          <t>Bank Mandiri (Persero) Tbk - IDR - Jatuh tempo utang bank jangka panjang</t>
        </is>
      </c>
      <c r="B104" s="116" t="n"/>
      <c r="C104" s="117" t="n">
        <v/>
      </c>
      <c r="D104" s="117" t="n">
        <v/>
      </c>
      <c r="E104" s="117" t="n">
        <v/>
      </c>
      <c r="F104" s="117" t="n">
        <v/>
      </c>
      <c r="G104" s="117" t="n"/>
      <c r="H104" s="117" t="n"/>
      <c r="I104" s="117" t="n"/>
      <c r="J104" s="117" t="n"/>
      <c r="K104" s="117" t="n"/>
      <c r="L104" s="117" t="n"/>
      <c r="M104" s="117" t="n"/>
      <c r="N104" s="117" t="n"/>
      <c r="O104" s="117" t="n"/>
      <c r="P104" s="117" t="n"/>
      <c r="Q104" s="117" t="n"/>
      <c r="R104" s="117" t="n"/>
      <c r="S104" s="117" t="n"/>
      <c r="T104" s="117" t="n"/>
      <c r="U104" s="117" t="n"/>
      <c r="V104" s="117" t="n"/>
      <c r="W104" s="117" t="n"/>
    </row>
    <row r="105" hidden="1" ht="35" customHeight="1" s="204" thickBot="1">
      <c r="A105" s="116" t="inlineStr">
        <is>
          <t>Bank Mandiri (Persero) Tbk - IDR - Bunga utang bank jangka panjang</t>
        </is>
      </c>
      <c r="B105" s="116" t="n"/>
      <c r="C105" s="117" t="n">
        <v/>
      </c>
      <c r="D105" s="117" t="n">
        <v/>
      </c>
      <c r="E105" s="117" t="n">
        <v/>
      </c>
      <c r="F105" s="117" t="n">
        <v/>
      </c>
      <c r="G105" s="117" t="n"/>
      <c r="H105" s="117" t="n"/>
      <c r="I105" s="117" t="n"/>
      <c r="J105" s="117" t="n"/>
      <c r="K105" s="117" t="n"/>
      <c r="L105" s="117" t="n"/>
      <c r="M105" s="117" t="n"/>
      <c r="N105" s="117" t="n"/>
      <c r="O105" s="117" t="n"/>
      <c r="P105" s="117" t="n"/>
      <c r="Q105" s="117" t="n"/>
      <c r="R105" s="117" t="n"/>
      <c r="S105" s="117" t="n"/>
      <c r="T105" s="117" t="n"/>
      <c r="U105" s="117" t="n"/>
      <c r="V105" s="117" t="n"/>
      <c r="W105" s="117" t="n"/>
    </row>
    <row r="106" hidden="1" ht="52" customHeight="1" s="204" thickBot="1">
      <c r="A106" s="116" t="inlineStr">
        <is>
          <t>Bank Mandiri (Persero) Tbk - IDR - Jenis bunga utang bank jangka panjang</t>
        </is>
      </c>
      <c r="B106" s="116" t="n"/>
      <c r="C106" s="117" t="n">
        <v/>
      </c>
      <c r="D106" s="117" t="n">
        <v/>
      </c>
      <c r="E106" s="117" t="n">
        <v/>
      </c>
      <c r="F106" s="117" t="n">
        <v/>
      </c>
      <c r="G106" s="117" t="n"/>
      <c r="H106" s="117" t="n"/>
      <c r="I106" s="117" t="n"/>
      <c r="J106" s="117" t="n"/>
      <c r="K106" s="117" t="n"/>
      <c r="L106" s="117" t="n"/>
      <c r="M106" s="117" t="n"/>
      <c r="N106" s="117" t="n"/>
      <c r="O106" s="117" t="n"/>
      <c r="P106" s="117" t="n"/>
      <c r="Q106" s="117" t="n"/>
      <c r="R106" s="117" t="n"/>
      <c r="S106" s="117" t="n"/>
      <c r="T106" s="117" t="n"/>
      <c r="U106" s="117" t="n"/>
      <c r="V106" s="117" t="n"/>
      <c r="W106" s="117" t="n"/>
    </row>
    <row r="107" hidden="1" ht="52" customHeight="1" s="204" thickBot="1">
      <c r="A107" s="116" t="inlineStr">
        <is>
          <t>Bank Mandiri (Persero) Tbk - AUD - Utang bank, nilai dalam mata uang asing</t>
        </is>
      </c>
      <c r="B107" s="116" t="n"/>
      <c r="C107" s="117" t="n">
        <v/>
      </c>
      <c r="D107" s="117" t="n">
        <v/>
      </c>
      <c r="E107" s="117" t="n">
        <v/>
      </c>
      <c r="F107" s="117" t="n">
        <v/>
      </c>
      <c r="G107" s="117" t="n"/>
      <c r="H107" s="117" t="n"/>
      <c r="I107" s="117" t="n"/>
      <c r="J107" s="117" t="n"/>
      <c r="K107" s="117" t="n"/>
      <c r="L107" s="117" t="n"/>
      <c r="M107" s="117" t="n"/>
      <c r="N107" s="117" t="n"/>
      <c r="O107" s="117" t="n"/>
      <c r="P107" s="117" t="n"/>
      <c r="Q107" s="117" t="n"/>
      <c r="R107" s="117" t="n"/>
      <c r="S107" s="117" t="n"/>
      <c r="T107" s="117" t="n"/>
      <c r="U107" s="117" t="n"/>
      <c r="V107" s="117" t="n"/>
      <c r="W107" s="117" t="n"/>
    </row>
    <row r="108" hidden="1" ht="52" customHeight="1" s="204" thickBot="1">
      <c r="A108" s="116" t="inlineStr">
        <is>
          <t>Bank Mandiri (Persero) Tbk - AUD - Jatuh tempo utang bank jangka panjang</t>
        </is>
      </c>
      <c r="B108" s="116" t="n"/>
      <c r="C108" s="117" t="n">
        <v/>
      </c>
      <c r="D108" s="117" t="n">
        <v/>
      </c>
      <c r="E108" s="117" t="n">
        <v/>
      </c>
      <c r="F108" s="117" t="n">
        <v/>
      </c>
      <c r="G108" s="117" t="n"/>
      <c r="H108" s="117" t="n"/>
      <c r="I108" s="117" t="n"/>
      <c r="J108" s="117" t="n"/>
      <c r="K108" s="117" t="n"/>
      <c r="L108" s="117" t="n"/>
      <c r="M108" s="117" t="n"/>
      <c r="N108" s="117" t="n"/>
      <c r="O108" s="117" t="n"/>
      <c r="P108" s="117" t="n"/>
      <c r="Q108" s="117" t="n"/>
      <c r="R108" s="117" t="n"/>
      <c r="S108" s="117" t="n"/>
      <c r="T108" s="117" t="n"/>
      <c r="U108" s="117" t="n"/>
      <c r="V108" s="117" t="n"/>
      <c r="W108" s="117" t="n"/>
    </row>
    <row r="109" hidden="1" ht="52" customHeight="1" s="204" thickBot="1">
      <c r="A109" s="116" t="inlineStr">
        <is>
          <t>Bank Mandiri (Persero) Tbk - AUD - Bunga utang bank jangka panjang</t>
        </is>
      </c>
      <c r="B109" s="116" t="n"/>
      <c r="C109" s="117" t="n">
        <v/>
      </c>
      <c r="D109" s="117" t="n">
        <v/>
      </c>
      <c r="E109" s="117" t="n">
        <v/>
      </c>
      <c r="F109" s="117" t="n">
        <v/>
      </c>
      <c r="G109" s="117" t="n"/>
      <c r="H109" s="117" t="n"/>
      <c r="I109" s="117" t="n"/>
      <c r="J109" s="117" t="n"/>
      <c r="K109" s="117" t="n"/>
      <c r="L109" s="117" t="n"/>
      <c r="M109" s="117" t="n"/>
      <c r="N109" s="117" t="n"/>
      <c r="O109" s="117" t="n"/>
      <c r="P109" s="117" t="n"/>
      <c r="Q109" s="117" t="n"/>
      <c r="R109" s="117" t="n"/>
      <c r="S109" s="117" t="n"/>
      <c r="T109" s="117" t="n"/>
      <c r="U109" s="117" t="n"/>
      <c r="V109" s="117" t="n"/>
      <c r="W109" s="117" t="n"/>
    </row>
    <row r="110" hidden="1" ht="52" customHeight="1" s="204" thickBot="1">
      <c r="A110" s="116" t="inlineStr">
        <is>
          <t>Bank Mandiri (Persero) Tbk - AUD - Jenis bunga utang bank jangka panjang</t>
        </is>
      </c>
      <c r="B110" s="116" t="n"/>
      <c r="C110" s="117" t="n">
        <v/>
      </c>
      <c r="D110" s="117" t="n">
        <v/>
      </c>
      <c r="E110" s="117" t="n">
        <v/>
      </c>
      <c r="F110" s="117" t="n">
        <v/>
      </c>
      <c r="G110" s="117" t="n"/>
      <c r="H110" s="117" t="n"/>
      <c r="I110" s="117" t="n"/>
      <c r="J110" s="117" t="n"/>
      <c r="K110" s="117" t="n"/>
      <c r="L110" s="117" t="n"/>
      <c r="M110" s="117" t="n"/>
      <c r="N110" s="117" t="n"/>
      <c r="O110" s="117" t="n"/>
      <c r="P110" s="117" t="n"/>
      <c r="Q110" s="117" t="n"/>
      <c r="R110" s="117" t="n"/>
      <c r="S110" s="117" t="n"/>
      <c r="T110" s="117" t="n"/>
      <c r="U110" s="117" t="n"/>
      <c r="V110" s="117" t="n"/>
      <c r="W110" s="117" t="n"/>
    </row>
    <row r="111" hidden="1" ht="52" customHeight="1" s="204" thickBot="1">
      <c r="A111" s="116" t="inlineStr">
        <is>
          <t>Bank Mandiri (Persero) Tbk - CAD - Utang bank, nilai dalam mata uang asing</t>
        </is>
      </c>
      <c r="B111" s="116" t="n"/>
      <c r="C111" s="117" t="n">
        <v/>
      </c>
      <c r="D111" s="117" t="n">
        <v/>
      </c>
      <c r="E111" s="117" t="n">
        <v/>
      </c>
      <c r="F111" s="117" t="n">
        <v/>
      </c>
      <c r="G111" s="117" t="n"/>
      <c r="H111" s="117" t="n"/>
      <c r="I111" s="117" t="n"/>
      <c r="J111" s="117" t="n"/>
      <c r="K111" s="117" t="n"/>
      <c r="L111" s="117" t="n"/>
      <c r="M111" s="117" t="n"/>
      <c r="N111" s="117" t="n"/>
      <c r="O111" s="117" t="n"/>
      <c r="P111" s="117" t="n"/>
      <c r="Q111" s="117" t="n"/>
      <c r="R111" s="117" t="n"/>
      <c r="S111" s="117" t="n"/>
      <c r="T111" s="117" t="n"/>
      <c r="U111" s="117" t="n"/>
      <c r="V111" s="117" t="n"/>
      <c r="W111" s="117" t="n"/>
    </row>
    <row r="112" hidden="1" ht="52" customHeight="1" s="204" thickBot="1">
      <c r="A112" s="116" t="inlineStr">
        <is>
          <t>Bank Mandiri (Persero) Tbk - CAD - Jatuh tempo utang bank jangka panjang</t>
        </is>
      </c>
      <c r="B112" s="116" t="n"/>
      <c r="C112" s="117" t="n">
        <v/>
      </c>
      <c r="D112" s="117" t="n">
        <v/>
      </c>
      <c r="E112" s="117" t="n">
        <v/>
      </c>
      <c r="F112" s="117" t="n">
        <v/>
      </c>
      <c r="G112" s="117" t="n"/>
      <c r="H112" s="117" t="n"/>
      <c r="I112" s="117" t="n"/>
      <c r="J112" s="117" t="n"/>
      <c r="K112" s="117" t="n"/>
      <c r="L112" s="117" t="n"/>
      <c r="M112" s="117" t="n"/>
      <c r="N112" s="117" t="n"/>
      <c r="O112" s="117" t="n"/>
      <c r="P112" s="117" t="n"/>
      <c r="Q112" s="117" t="n"/>
      <c r="R112" s="117" t="n"/>
      <c r="S112" s="117" t="n"/>
      <c r="T112" s="117" t="n"/>
      <c r="U112" s="117" t="n"/>
      <c r="V112" s="117" t="n"/>
      <c r="W112" s="117" t="n"/>
    </row>
    <row r="113" hidden="1" ht="52" customHeight="1" s="204" thickBot="1">
      <c r="A113" s="116" t="inlineStr">
        <is>
          <t>Bank Mandiri (Persero) Tbk - CAD - Bunga utang bank jangka panjang</t>
        </is>
      </c>
      <c r="B113" s="116" t="n"/>
      <c r="C113" s="117" t="n">
        <v/>
      </c>
      <c r="D113" s="117" t="n">
        <v/>
      </c>
      <c r="E113" s="117" t="n">
        <v/>
      </c>
      <c r="F113" s="117" t="n">
        <v/>
      </c>
      <c r="G113" s="117" t="n"/>
      <c r="H113" s="117" t="n"/>
      <c r="I113" s="117" t="n"/>
      <c r="J113" s="117" t="n"/>
      <c r="K113" s="117" t="n"/>
      <c r="L113" s="117" t="n"/>
      <c r="M113" s="117" t="n"/>
      <c r="N113" s="117" t="n"/>
      <c r="O113" s="117" t="n"/>
      <c r="P113" s="117" t="n"/>
      <c r="Q113" s="117" t="n"/>
      <c r="R113" s="117" t="n"/>
      <c r="S113" s="117" t="n"/>
      <c r="T113" s="117" t="n"/>
      <c r="U113" s="117" t="n"/>
      <c r="V113" s="117" t="n"/>
      <c r="W113" s="117" t="n"/>
    </row>
    <row r="114" hidden="1" ht="52" customHeight="1" s="204" thickBot="1">
      <c r="A114" s="116" t="inlineStr">
        <is>
          <t>Bank Mandiri (Persero) Tbk - CAD - Jenis bunga utang bank jangka panjang</t>
        </is>
      </c>
      <c r="B114" s="116" t="n"/>
      <c r="C114" s="117" t="n">
        <v/>
      </c>
      <c r="D114" s="117" t="n">
        <v/>
      </c>
      <c r="E114" s="117" t="n">
        <v/>
      </c>
      <c r="F114" s="117" t="n">
        <v/>
      </c>
      <c r="G114" s="117" t="n"/>
      <c r="H114" s="117" t="n"/>
      <c r="I114" s="117" t="n"/>
      <c r="J114" s="117" t="n"/>
      <c r="K114" s="117" t="n"/>
      <c r="L114" s="117" t="n"/>
      <c r="M114" s="117" t="n"/>
      <c r="N114" s="117" t="n"/>
      <c r="O114" s="117" t="n"/>
      <c r="P114" s="117" t="n"/>
      <c r="Q114" s="117" t="n"/>
      <c r="R114" s="117" t="n"/>
      <c r="S114" s="117" t="n"/>
      <c r="T114" s="117" t="n"/>
      <c r="U114" s="117" t="n"/>
      <c r="V114" s="117" t="n"/>
      <c r="W114" s="117" t="n"/>
    </row>
    <row r="115" hidden="1" ht="52" customHeight="1" s="204" thickBot="1">
      <c r="A115" s="116" t="inlineStr">
        <is>
          <t>Bank Mandiri (Persero) Tbk - CNY - Utang bank, nilai dalam mata uang asing</t>
        </is>
      </c>
      <c r="B115" s="116" t="n"/>
      <c r="C115" s="117" t="n">
        <v/>
      </c>
      <c r="D115" s="117" t="n">
        <v/>
      </c>
      <c r="E115" s="117" t="n">
        <v/>
      </c>
      <c r="F115" s="117" t="n">
        <v/>
      </c>
      <c r="G115" s="117" t="n"/>
      <c r="H115" s="117" t="n"/>
      <c r="I115" s="117" t="n"/>
      <c r="J115" s="117" t="n"/>
      <c r="K115" s="117" t="n"/>
      <c r="L115" s="117" t="n"/>
      <c r="M115" s="117" t="n"/>
      <c r="N115" s="117" t="n"/>
      <c r="O115" s="117" t="n"/>
      <c r="P115" s="117" t="n"/>
      <c r="Q115" s="117" t="n"/>
      <c r="R115" s="117" t="n"/>
      <c r="S115" s="117" t="n"/>
      <c r="T115" s="117" t="n"/>
      <c r="U115" s="117" t="n"/>
      <c r="V115" s="117" t="n"/>
      <c r="W115" s="117" t="n"/>
    </row>
    <row r="116" hidden="1" ht="52" customHeight="1" s="204" thickBot="1">
      <c r="A116" s="116" t="inlineStr">
        <is>
          <t>Bank Mandiri (Persero) Tbk - CNY - Jatuh tempo utang bank jangka panjang</t>
        </is>
      </c>
      <c r="B116" s="116" t="n"/>
      <c r="C116" s="117" t="n">
        <v/>
      </c>
      <c r="D116" s="117" t="n">
        <v/>
      </c>
      <c r="E116" s="117" t="n">
        <v/>
      </c>
      <c r="F116" s="117" t="n">
        <v/>
      </c>
      <c r="G116" s="117" t="n"/>
      <c r="H116" s="117" t="n"/>
      <c r="I116" s="117" t="n"/>
      <c r="J116" s="117" t="n"/>
      <c r="K116" s="117" t="n"/>
      <c r="L116" s="117" t="n"/>
      <c r="M116" s="117" t="n"/>
      <c r="N116" s="117" t="n"/>
      <c r="O116" s="117" t="n"/>
      <c r="P116" s="117" t="n"/>
      <c r="Q116" s="117" t="n"/>
      <c r="R116" s="117" t="n"/>
      <c r="S116" s="117" t="n"/>
      <c r="T116" s="117" t="n"/>
      <c r="U116" s="117" t="n"/>
      <c r="V116" s="117" t="n"/>
      <c r="W116" s="117" t="n"/>
    </row>
    <row r="117" hidden="1" ht="52" customHeight="1" s="204" thickBot="1">
      <c r="A117" s="116" t="inlineStr">
        <is>
          <t>Bank Mandiri (Persero) Tbk - CNY - Bunga utang bank jangka panjang</t>
        </is>
      </c>
      <c r="B117" s="116" t="n"/>
      <c r="C117" s="117" t="n">
        <v/>
      </c>
      <c r="D117" s="117" t="n">
        <v/>
      </c>
      <c r="E117" s="117" t="n">
        <v/>
      </c>
      <c r="F117" s="117" t="n">
        <v/>
      </c>
      <c r="G117" s="117" t="n"/>
      <c r="H117" s="117" t="n"/>
      <c r="I117" s="117" t="n"/>
      <c r="J117" s="117" t="n"/>
      <c r="K117" s="117" t="n"/>
      <c r="L117" s="117" t="n"/>
      <c r="M117" s="117" t="n"/>
      <c r="N117" s="117" t="n"/>
      <c r="O117" s="117" t="n"/>
      <c r="P117" s="117" t="n"/>
      <c r="Q117" s="117" t="n"/>
      <c r="R117" s="117" t="n"/>
      <c r="S117" s="117" t="n"/>
      <c r="T117" s="117" t="n"/>
      <c r="U117" s="117" t="n"/>
      <c r="V117" s="117" t="n"/>
      <c r="W117" s="117" t="n"/>
    </row>
    <row r="118" hidden="1" ht="52" customHeight="1" s="204" thickBot="1">
      <c r="A118" s="116" t="inlineStr">
        <is>
          <t>Bank Mandiri (Persero) Tbk - CNY - Jenis bunga utang bank jangka panjang</t>
        </is>
      </c>
      <c r="B118" s="116" t="n"/>
      <c r="C118" s="117" t="n">
        <v/>
      </c>
      <c r="D118" s="117" t="n">
        <v/>
      </c>
      <c r="E118" s="117" t="n">
        <v/>
      </c>
      <c r="F118" s="117" t="n">
        <v/>
      </c>
      <c r="G118" s="117" t="n"/>
      <c r="H118" s="117" t="n"/>
      <c r="I118" s="117" t="n"/>
      <c r="J118" s="117" t="n"/>
      <c r="K118" s="117" t="n"/>
      <c r="L118" s="117" t="n"/>
      <c r="M118" s="117" t="n"/>
      <c r="N118" s="117" t="n"/>
      <c r="O118" s="117" t="n"/>
      <c r="P118" s="117" t="n"/>
      <c r="Q118" s="117" t="n"/>
      <c r="R118" s="117" t="n"/>
      <c r="S118" s="117" t="n"/>
      <c r="T118" s="117" t="n"/>
      <c r="U118" s="117" t="n"/>
      <c r="V118" s="117" t="n"/>
      <c r="W118" s="117" t="n"/>
    </row>
    <row r="119" hidden="1" ht="52" customHeight="1" s="204" thickBot="1">
      <c r="A119" s="116" t="inlineStr">
        <is>
          <t>Bank Mandiri (Persero) Tbk - EUR - Utang bank, nilai dalam mata uang asing</t>
        </is>
      </c>
      <c r="B119" s="116" t="n"/>
      <c r="C119" s="117" t="n">
        <v/>
      </c>
      <c r="D119" s="117" t="n">
        <v/>
      </c>
      <c r="E119" s="117" t="n">
        <v/>
      </c>
      <c r="F119" s="117" t="n">
        <v/>
      </c>
      <c r="G119" s="117" t="n"/>
      <c r="H119" s="117" t="n"/>
      <c r="I119" s="117" t="n"/>
      <c r="J119" s="117" t="n"/>
      <c r="K119" s="117" t="n"/>
      <c r="L119" s="117" t="n"/>
      <c r="M119" s="117" t="n"/>
      <c r="N119" s="117" t="n"/>
      <c r="O119" s="117" t="n"/>
      <c r="P119" s="117" t="n"/>
      <c r="Q119" s="117" t="n"/>
      <c r="R119" s="117" t="n"/>
      <c r="S119" s="117" t="n"/>
      <c r="T119" s="117" t="n"/>
      <c r="U119" s="117" t="n"/>
      <c r="V119" s="117" t="n"/>
      <c r="W119" s="117" t="n"/>
    </row>
    <row r="120" hidden="1" ht="52" customHeight="1" s="204" thickBot="1">
      <c r="A120" s="116" t="inlineStr">
        <is>
          <t>Bank Mandiri (Persero) Tbk - EUR - Jatuh tempo utang bank jangka panjang</t>
        </is>
      </c>
      <c r="B120" s="116" t="n"/>
      <c r="C120" s="117" t="n">
        <v/>
      </c>
      <c r="D120" s="117" t="n">
        <v/>
      </c>
      <c r="E120" s="117" t="n">
        <v/>
      </c>
      <c r="F120" s="117" t="n">
        <v/>
      </c>
      <c r="G120" s="117" t="n"/>
      <c r="H120" s="117" t="n"/>
      <c r="I120" s="117" t="n"/>
      <c r="J120" s="117" t="n"/>
      <c r="K120" s="117" t="n"/>
      <c r="L120" s="117" t="n"/>
      <c r="M120" s="117" t="n"/>
      <c r="N120" s="117" t="n"/>
      <c r="O120" s="117" t="n"/>
      <c r="P120" s="117" t="n"/>
      <c r="Q120" s="117" t="n"/>
      <c r="R120" s="117" t="n"/>
      <c r="S120" s="117" t="n"/>
      <c r="T120" s="117" t="n"/>
      <c r="U120" s="117" t="n"/>
      <c r="V120" s="117" t="n"/>
      <c r="W120" s="117" t="n"/>
    </row>
    <row r="121" hidden="1" ht="52" customHeight="1" s="204" thickBot="1">
      <c r="A121" s="116" t="inlineStr">
        <is>
          <t>Bank Mandiri (Persero) Tbk - EUR - Bunga utang bank jangka panjang</t>
        </is>
      </c>
      <c r="B121" s="116" t="n"/>
      <c r="C121" s="117" t="n">
        <v/>
      </c>
      <c r="D121" s="117" t="n">
        <v/>
      </c>
      <c r="E121" s="117" t="n">
        <v/>
      </c>
      <c r="F121" s="117" t="n">
        <v/>
      </c>
      <c r="G121" s="117" t="n"/>
      <c r="H121" s="117" t="n"/>
      <c r="I121" s="117" t="n"/>
      <c r="J121" s="117" t="n"/>
      <c r="K121" s="117" t="n"/>
      <c r="L121" s="117" t="n"/>
      <c r="M121" s="117" t="n"/>
      <c r="N121" s="117" t="n"/>
      <c r="O121" s="117" t="n"/>
      <c r="P121" s="117" t="n"/>
      <c r="Q121" s="117" t="n"/>
      <c r="R121" s="117" t="n"/>
      <c r="S121" s="117" t="n"/>
      <c r="T121" s="117" t="n"/>
      <c r="U121" s="117" t="n"/>
      <c r="V121" s="117" t="n"/>
      <c r="W121" s="117" t="n"/>
    </row>
    <row r="122" hidden="1" ht="52" customHeight="1" s="204" thickBot="1">
      <c r="A122" s="116" t="inlineStr">
        <is>
          <t>Bank Mandiri (Persero) Tbk - EUR - Jenis bunga utang bank jangka panjang</t>
        </is>
      </c>
      <c r="B122" s="116" t="n"/>
      <c r="C122" s="117" t="n">
        <v/>
      </c>
      <c r="D122" s="117" t="n">
        <v/>
      </c>
      <c r="E122" s="117" t="n">
        <v/>
      </c>
      <c r="F122" s="117" t="n">
        <v/>
      </c>
      <c r="G122" s="117" t="n"/>
      <c r="H122" s="117" t="n"/>
      <c r="I122" s="117" t="n"/>
      <c r="J122" s="117" t="n"/>
      <c r="K122" s="117" t="n"/>
      <c r="L122" s="117" t="n"/>
      <c r="M122" s="117" t="n"/>
      <c r="N122" s="117" t="n"/>
      <c r="O122" s="117" t="n"/>
      <c r="P122" s="117" t="n"/>
      <c r="Q122" s="117" t="n"/>
      <c r="R122" s="117" t="n"/>
      <c r="S122" s="117" t="n"/>
      <c r="T122" s="117" t="n"/>
      <c r="U122" s="117" t="n"/>
      <c r="V122" s="117" t="n"/>
      <c r="W122" s="117" t="n"/>
    </row>
    <row r="123" hidden="1" ht="52" customHeight="1" s="204" thickBot="1">
      <c r="A123" s="116" t="inlineStr">
        <is>
          <t>Bank Mandiri (Persero) Tbk - HKD - Utang bank, nilai dalam mata uang asing</t>
        </is>
      </c>
      <c r="B123" s="116" t="n"/>
      <c r="C123" s="117" t="n">
        <v/>
      </c>
      <c r="D123" s="117" t="n">
        <v/>
      </c>
      <c r="E123" s="117" t="n">
        <v/>
      </c>
      <c r="F123" s="117" t="n">
        <v/>
      </c>
      <c r="G123" s="117" t="n"/>
      <c r="H123" s="117" t="n"/>
      <c r="I123" s="117" t="n"/>
      <c r="J123" s="117" t="n"/>
      <c r="K123" s="117" t="n"/>
      <c r="L123" s="117" t="n"/>
      <c r="M123" s="117" t="n"/>
      <c r="N123" s="117" t="n"/>
      <c r="O123" s="117" t="n"/>
      <c r="P123" s="117" t="n"/>
      <c r="Q123" s="117" t="n"/>
      <c r="R123" s="117" t="n"/>
      <c r="S123" s="117" t="n"/>
      <c r="T123" s="117" t="n"/>
      <c r="U123" s="117" t="n"/>
      <c r="V123" s="117" t="n"/>
      <c r="W123" s="117" t="n"/>
    </row>
    <row r="124" hidden="1" ht="52" customHeight="1" s="204" thickBot="1">
      <c r="A124" s="116" t="inlineStr">
        <is>
          <t>Bank Mandiri (Persero) Tbk - HKD - Jatuh tempo utang bank jangka panjang</t>
        </is>
      </c>
      <c r="B124" s="116" t="n"/>
      <c r="C124" s="117" t="n">
        <v/>
      </c>
      <c r="D124" s="117" t="n">
        <v/>
      </c>
      <c r="E124" s="117" t="n">
        <v/>
      </c>
      <c r="F124" s="117" t="n">
        <v/>
      </c>
      <c r="G124" s="117" t="n"/>
      <c r="H124" s="117" t="n"/>
      <c r="I124" s="117" t="n"/>
      <c r="J124" s="117" t="n"/>
      <c r="K124" s="117" t="n"/>
      <c r="L124" s="117" t="n"/>
      <c r="M124" s="117" t="n"/>
      <c r="N124" s="117" t="n"/>
      <c r="O124" s="117" t="n"/>
      <c r="P124" s="117" t="n"/>
      <c r="Q124" s="117" t="n"/>
      <c r="R124" s="117" t="n"/>
      <c r="S124" s="117" t="n"/>
      <c r="T124" s="117" t="n"/>
      <c r="U124" s="117" t="n"/>
      <c r="V124" s="117" t="n"/>
      <c r="W124" s="117" t="n"/>
    </row>
    <row r="125" hidden="1" ht="52" customHeight="1" s="204" thickBot="1">
      <c r="A125" s="116" t="inlineStr">
        <is>
          <t>Bank Mandiri (Persero) Tbk - HKD - Bunga utang bank jangka panjang</t>
        </is>
      </c>
      <c r="B125" s="116" t="n"/>
      <c r="C125" s="117" t="n">
        <v/>
      </c>
      <c r="D125" s="117" t="n">
        <v/>
      </c>
      <c r="E125" s="117" t="n">
        <v/>
      </c>
      <c r="F125" s="117" t="n">
        <v/>
      </c>
      <c r="G125" s="117" t="n"/>
      <c r="H125" s="117" t="n"/>
      <c r="I125" s="117" t="n"/>
      <c r="J125" s="117" t="n"/>
      <c r="K125" s="117" t="n"/>
      <c r="L125" s="117" t="n"/>
      <c r="M125" s="117" t="n"/>
      <c r="N125" s="117" t="n"/>
      <c r="O125" s="117" t="n"/>
      <c r="P125" s="117" t="n"/>
      <c r="Q125" s="117" t="n"/>
      <c r="R125" s="117" t="n"/>
      <c r="S125" s="117" t="n"/>
      <c r="T125" s="117" t="n"/>
      <c r="U125" s="117" t="n"/>
      <c r="V125" s="117" t="n"/>
      <c r="W125" s="117" t="n"/>
    </row>
    <row r="126" hidden="1" ht="52" customHeight="1" s="204" thickBot="1">
      <c r="A126" s="116" t="inlineStr">
        <is>
          <t>Bank Mandiri (Persero) Tbk - HKD - Jenis bunga utang bank jangka panjang</t>
        </is>
      </c>
      <c r="B126" s="116" t="n"/>
      <c r="C126" s="117" t="n">
        <v/>
      </c>
      <c r="D126" s="117" t="n">
        <v/>
      </c>
      <c r="E126" s="117" t="n">
        <v/>
      </c>
      <c r="F126" s="117" t="n">
        <v/>
      </c>
      <c r="G126" s="117" t="n"/>
      <c r="H126" s="117" t="n"/>
      <c r="I126" s="117" t="n"/>
      <c r="J126" s="117" t="n"/>
      <c r="K126" s="117" t="n"/>
      <c r="L126" s="117" t="n"/>
      <c r="M126" s="117" t="n"/>
      <c r="N126" s="117" t="n"/>
      <c r="O126" s="117" t="n"/>
      <c r="P126" s="117" t="n"/>
      <c r="Q126" s="117" t="n"/>
      <c r="R126" s="117" t="n"/>
      <c r="S126" s="117" t="n"/>
      <c r="T126" s="117" t="n"/>
      <c r="U126" s="117" t="n"/>
      <c r="V126" s="117" t="n"/>
      <c r="W126" s="117" t="n"/>
    </row>
    <row r="127" hidden="1" ht="52" customHeight="1" s="204" thickBot="1">
      <c r="A127" s="116" t="inlineStr">
        <is>
          <t>Bank Mandiri (Persero) Tbk - GBP - Utang bank, nilai dalam mata uang asing</t>
        </is>
      </c>
      <c r="B127" s="116" t="n"/>
      <c r="C127" s="117" t="n">
        <v/>
      </c>
      <c r="D127" s="117" t="n">
        <v/>
      </c>
      <c r="E127" s="117" t="n">
        <v/>
      </c>
      <c r="F127" s="117" t="n">
        <v/>
      </c>
      <c r="G127" s="117" t="n"/>
      <c r="H127" s="117" t="n"/>
      <c r="I127" s="117" t="n"/>
      <c r="J127" s="117" t="n"/>
      <c r="K127" s="117" t="n"/>
      <c r="L127" s="117" t="n"/>
      <c r="M127" s="117" t="n"/>
      <c r="N127" s="117" t="n"/>
      <c r="O127" s="117" t="n"/>
      <c r="P127" s="117" t="n"/>
      <c r="Q127" s="117" t="n"/>
      <c r="R127" s="117" t="n"/>
      <c r="S127" s="117" t="n"/>
      <c r="T127" s="117" t="n"/>
      <c r="U127" s="117" t="n"/>
      <c r="V127" s="117" t="n"/>
      <c r="W127" s="117" t="n"/>
    </row>
    <row r="128" hidden="1" ht="52" customHeight="1" s="204" thickBot="1">
      <c r="A128" s="116" t="inlineStr">
        <is>
          <t>Bank Mandiri (Persero) Tbk - GBP - Jatuh tempo utang bank jangka panjang</t>
        </is>
      </c>
      <c r="B128" s="116" t="n"/>
      <c r="C128" s="117" t="n">
        <v/>
      </c>
      <c r="D128" s="117" t="n">
        <v/>
      </c>
      <c r="E128" s="117" t="n">
        <v/>
      </c>
      <c r="F128" s="117" t="n">
        <v/>
      </c>
      <c r="G128" s="117" t="n"/>
      <c r="H128" s="117" t="n"/>
      <c r="I128" s="117" t="n"/>
      <c r="J128" s="117" t="n"/>
      <c r="K128" s="117" t="n"/>
      <c r="L128" s="117" t="n"/>
      <c r="M128" s="117" t="n"/>
      <c r="N128" s="117" t="n"/>
      <c r="O128" s="117" t="n"/>
      <c r="P128" s="117" t="n"/>
      <c r="Q128" s="117" t="n"/>
      <c r="R128" s="117" t="n"/>
      <c r="S128" s="117" t="n"/>
      <c r="T128" s="117" t="n"/>
      <c r="U128" s="117" t="n"/>
      <c r="V128" s="117" t="n"/>
      <c r="W128" s="117" t="n"/>
    </row>
    <row r="129" hidden="1" ht="35" customHeight="1" s="204" thickBot="1">
      <c r="A129" s="116" t="inlineStr">
        <is>
          <t>Bank Mandiri (Persero) Tbk - GBP - Bunga utang bank jangka panjang</t>
        </is>
      </c>
      <c r="B129" s="116" t="n"/>
      <c r="C129" s="117" t="n">
        <v/>
      </c>
      <c r="D129" s="117" t="n">
        <v/>
      </c>
      <c r="E129" s="117" t="n">
        <v/>
      </c>
      <c r="F129" s="117" t="n">
        <v/>
      </c>
      <c r="G129" s="117" t="n"/>
      <c r="H129" s="117" t="n"/>
      <c r="I129" s="117" t="n"/>
      <c r="J129" s="117" t="n"/>
      <c r="K129" s="117" t="n"/>
      <c r="L129" s="117" t="n"/>
      <c r="M129" s="117" t="n"/>
      <c r="N129" s="117" t="n"/>
      <c r="O129" s="117" t="n"/>
      <c r="P129" s="117" t="n"/>
      <c r="Q129" s="117" t="n"/>
      <c r="R129" s="117" t="n"/>
      <c r="S129" s="117" t="n"/>
      <c r="T129" s="117" t="n"/>
      <c r="U129" s="117" t="n"/>
      <c r="V129" s="117" t="n"/>
      <c r="W129" s="117" t="n"/>
    </row>
    <row r="130" hidden="1" ht="52" customHeight="1" s="204" thickBot="1">
      <c r="A130" s="116" t="inlineStr">
        <is>
          <t>Bank Mandiri (Persero) Tbk - GBP - Jenis bunga utang bank jangka panjang</t>
        </is>
      </c>
      <c r="B130" s="116" t="n"/>
      <c r="C130" s="117" t="n">
        <v/>
      </c>
      <c r="D130" s="117" t="n">
        <v/>
      </c>
      <c r="E130" s="117" t="n">
        <v/>
      </c>
      <c r="F130" s="117" t="n">
        <v/>
      </c>
      <c r="G130" s="117" t="n"/>
      <c r="H130" s="117" t="n"/>
      <c r="I130" s="117" t="n"/>
      <c r="J130" s="117" t="n"/>
      <c r="K130" s="117" t="n"/>
      <c r="L130" s="117" t="n"/>
      <c r="M130" s="117" t="n"/>
      <c r="N130" s="117" t="n"/>
      <c r="O130" s="117" t="n"/>
      <c r="P130" s="117" t="n"/>
      <c r="Q130" s="117" t="n"/>
      <c r="R130" s="117" t="n"/>
      <c r="S130" s="117" t="n"/>
      <c r="T130" s="117" t="n"/>
      <c r="U130" s="117" t="n"/>
      <c r="V130" s="117" t="n"/>
      <c r="W130" s="117" t="n"/>
    </row>
    <row r="131" hidden="1" ht="52" customHeight="1" s="204" thickBot="1">
      <c r="A131" s="116" t="inlineStr">
        <is>
          <t>Bank Mandiri (Persero) Tbk - JPY - Utang bank, nilai dalam mata uang asing</t>
        </is>
      </c>
      <c r="B131" s="116" t="n"/>
      <c r="C131" s="117" t="n">
        <v/>
      </c>
      <c r="D131" s="117" t="n">
        <v/>
      </c>
      <c r="E131" s="117" t="n">
        <v/>
      </c>
      <c r="F131" s="117" t="n">
        <v/>
      </c>
      <c r="G131" s="117" t="n"/>
      <c r="H131" s="117" t="n"/>
      <c r="I131" s="117" t="n"/>
      <c r="J131" s="117" t="n"/>
      <c r="K131" s="117" t="n"/>
      <c r="L131" s="117" t="n"/>
      <c r="M131" s="117" t="n"/>
      <c r="N131" s="117" t="n"/>
      <c r="O131" s="117" t="n"/>
      <c r="P131" s="117" t="n"/>
      <c r="Q131" s="117" t="n"/>
      <c r="R131" s="117" t="n"/>
      <c r="S131" s="117" t="n"/>
      <c r="T131" s="117" t="n"/>
      <c r="U131" s="117" t="n"/>
      <c r="V131" s="117" t="n"/>
      <c r="W131" s="117" t="n"/>
    </row>
    <row r="132" hidden="1" ht="52" customHeight="1" s="204" thickBot="1">
      <c r="A132" s="116" t="inlineStr">
        <is>
          <t>Bank Mandiri (Persero) Tbk - JPY - Jatuh tempo utang bank jangka panjang</t>
        </is>
      </c>
      <c r="B132" s="116" t="n"/>
      <c r="C132" s="117" t="n">
        <v/>
      </c>
      <c r="D132" s="117" t="n">
        <v/>
      </c>
      <c r="E132" s="117" t="n">
        <v/>
      </c>
      <c r="F132" s="117" t="n">
        <v/>
      </c>
      <c r="G132" s="117" t="n"/>
      <c r="H132" s="117" t="n"/>
      <c r="I132" s="117" t="n"/>
      <c r="J132" s="117" t="n"/>
      <c r="K132" s="117" t="n"/>
      <c r="L132" s="117" t="n"/>
      <c r="M132" s="117" t="n"/>
      <c r="N132" s="117" t="n"/>
      <c r="O132" s="117" t="n"/>
      <c r="P132" s="117" t="n"/>
      <c r="Q132" s="117" t="n"/>
      <c r="R132" s="117" t="n"/>
      <c r="S132" s="117" t="n"/>
      <c r="T132" s="117" t="n"/>
      <c r="U132" s="117" t="n"/>
      <c r="V132" s="117" t="n"/>
      <c r="W132" s="117" t="n"/>
    </row>
    <row r="133" hidden="1" ht="35" customHeight="1" s="204" thickBot="1">
      <c r="A133" s="116" t="inlineStr">
        <is>
          <t>Bank Mandiri (Persero) Tbk - JPY - Bunga utang bank jangka panjang</t>
        </is>
      </c>
      <c r="B133" s="116" t="n"/>
      <c r="C133" s="117" t="n">
        <v/>
      </c>
      <c r="D133" s="117" t="n">
        <v/>
      </c>
      <c r="E133" s="117" t="n">
        <v/>
      </c>
      <c r="F133" s="117" t="n">
        <v/>
      </c>
      <c r="G133" s="117" t="n"/>
      <c r="H133" s="117" t="n"/>
      <c r="I133" s="117" t="n"/>
      <c r="J133" s="117" t="n"/>
      <c r="K133" s="117" t="n"/>
      <c r="L133" s="117" t="n"/>
      <c r="M133" s="117" t="n"/>
      <c r="N133" s="117" t="n"/>
      <c r="O133" s="117" t="n"/>
      <c r="P133" s="117" t="n"/>
      <c r="Q133" s="117" t="n"/>
      <c r="R133" s="117" t="n"/>
      <c r="S133" s="117" t="n"/>
      <c r="T133" s="117" t="n"/>
      <c r="U133" s="117" t="n"/>
      <c r="V133" s="117" t="n"/>
      <c r="W133" s="117" t="n"/>
    </row>
    <row r="134" hidden="1" ht="52" customHeight="1" s="204" thickBot="1">
      <c r="A134" s="116" t="inlineStr">
        <is>
          <t>Bank Mandiri (Persero) Tbk - JPY - Jenis bunga utang bank jangka panjang</t>
        </is>
      </c>
      <c r="B134" s="116" t="n"/>
      <c r="C134" s="117" t="n">
        <v/>
      </c>
      <c r="D134" s="117" t="n">
        <v/>
      </c>
      <c r="E134" s="117" t="n">
        <v/>
      </c>
      <c r="F134" s="117" t="n">
        <v/>
      </c>
      <c r="G134" s="117" t="n"/>
      <c r="H134" s="117" t="n"/>
      <c r="I134" s="117" t="n"/>
      <c r="J134" s="117" t="n"/>
      <c r="K134" s="117" t="n"/>
      <c r="L134" s="117" t="n"/>
      <c r="M134" s="117" t="n"/>
      <c r="N134" s="117" t="n"/>
      <c r="O134" s="117" t="n"/>
      <c r="P134" s="117" t="n"/>
      <c r="Q134" s="117" t="n"/>
      <c r="R134" s="117" t="n"/>
      <c r="S134" s="117" t="n"/>
      <c r="T134" s="117" t="n"/>
      <c r="U134" s="117" t="n"/>
      <c r="V134" s="117" t="n"/>
      <c r="W134" s="117" t="n"/>
    </row>
    <row r="135" hidden="1" ht="52" customHeight="1" s="204" thickBot="1">
      <c r="A135" s="116" t="inlineStr">
        <is>
          <t>Bank Mandiri (Persero) Tbk - SGD - Utang bank, nilai dalam mata uang asing</t>
        </is>
      </c>
      <c r="B135" s="116" t="n"/>
      <c r="C135" s="117" t="n">
        <v/>
      </c>
      <c r="D135" s="117" t="n">
        <v/>
      </c>
      <c r="E135" s="117" t="n">
        <v/>
      </c>
      <c r="F135" s="117" t="n">
        <v/>
      </c>
      <c r="G135" s="117" t="n"/>
      <c r="H135" s="117" t="n"/>
      <c r="I135" s="117" t="n"/>
      <c r="J135" s="117" t="n"/>
      <c r="K135" s="117" t="n"/>
      <c r="L135" s="117" t="n"/>
      <c r="M135" s="117" t="n"/>
      <c r="N135" s="117" t="n"/>
      <c r="O135" s="117" t="n"/>
      <c r="P135" s="117" t="n"/>
      <c r="Q135" s="117" t="n"/>
      <c r="R135" s="117" t="n"/>
      <c r="S135" s="117" t="n"/>
      <c r="T135" s="117" t="n"/>
      <c r="U135" s="117" t="n"/>
      <c r="V135" s="117" t="n"/>
      <c r="W135" s="117" t="n"/>
    </row>
    <row r="136" hidden="1" ht="52" customHeight="1" s="204" thickBot="1">
      <c r="A136" s="116" t="inlineStr">
        <is>
          <t>Bank Mandiri (Persero) Tbk - SGD - Jatuh tempo utang bank jangka panjang</t>
        </is>
      </c>
      <c r="B136" s="116" t="n"/>
      <c r="C136" s="117" t="n">
        <v/>
      </c>
      <c r="D136" s="117" t="n">
        <v/>
      </c>
      <c r="E136" s="117" t="n">
        <v/>
      </c>
      <c r="F136" s="117" t="n">
        <v/>
      </c>
      <c r="G136" s="117" t="n"/>
      <c r="H136" s="117" t="n"/>
      <c r="I136" s="117" t="n"/>
      <c r="J136" s="117" t="n"/>
      <c r="K136" s="117" t="n"/>
      <c r="L136" s="117" t="n"/>
      <c r="M136" s="117" t="n"/>
      <c r="N136" s="117" t="n"/>
      <c r="O136" s="117" t="n"/>
      <c r="P136" s="117" t="n"/>
      <c r="Q136" s="117" t="n"/>
      <c r="R136" s="117" t="n"/>
      <c r="S136" s="117" t="n"/>
      <c r="T136" s="117" t="n"/>
      <c r="U136" s="117" t="n"/>
      <c r="V136" s="117" t="n"/>
      <c r="W136" s="117" t="n"/>
    </row>
    <row r="137" hidden="1" ht="52" customHeight="1" s="204" thickBot="1">
      <c r="A137" s="116" t="inlineStr">
        <is>
          <t>Bank Mandiri (Persero) Tbk - SGD - Bunga utang bank jangka panjang</t>
        </is>
      </c>
      <c r="B137" s="116" t="n"/>
      <c r="C137" s="117" t="n">
        <v/>
      </c>
      <c r="D137" s="117" t="n">
        <v/>
      </c>
      <c r="E137" s="117" t="n">
        <v/>
      </c>
      <c r="F137" s="117" t="n">
        <v/>
      </c>
      <c r="G137" s="117" t="n"/>
      <c r="H137" s="117" t="n"/>
      <c r="I137" s="117" t="n"/>
      <c r="J137" s="117" t="n"/>
      <c r="K137" s="117" t="n"/>
      <c r="L137" s="117" t="n"/>
      <c r="M137" s="117" t="n"/>
      <c r="N137" s="117" t="n"/>
      <c r="O137" s="117" t="n"/>
      <c r="P137" s="117" t="n"/>
      <c r="Q137" s="117" t="n"/>
      <c r="R137" s="117" t="n"/>
      <c r="S137" s="117" t="n"/>
      <c r="T137" s="117" t="n"/>
      <c r="U137" s="117" t="n"/>
      <c r="V137" s="117" t="n"/>
      <c r="W137" s="117" t="n"/>
    </row>
    <row r="138" hidden="1" ht="52" customHeight="1" s="204" thickBot="1">
      <c r="A138" s="116" t="inlineStr">
        <is>
          <t>Bank Mandiri (Persero) Tbk - SGD - Jenis bunga utang bank jangka panjang</t>
        </is>
      </c>
      <c r="B138" s="116" t="n"/>
      <c r="C138" s="117" t="n">
        <v/>
      </c>
      <c r="D138" s="117" t="n">
        <v/>
      </c>
      <c r="E138" s="117" t="n">
        <v/>
      </c>
      <c r="F138" s="117" t="n">
        <v/>
      </c>
      <c r="G138" s="117" t="n"/>
      <c r="H138" s="117" t="n"/>
      <c r="I138" s="117" t="n"/>
      <c r="J138" s="117" t="n"/>
      <c r="K138" s="117" t="n"/>
      <c r="L138" s="117" t="n"/>
      <c r="M138" s="117" t="n"/>
      <c r="N138" s="117" t="n"/>
      <c r="O138" s="117" t="n"/>
      <c r="P138" s="117" t="n"/>
      <c r="Q138" s="117" t="n"/>
      <c r="R138" s="117" t="n"/>
      <c r="S138" s="117" t="n"/>
      <c r="T138" s="117" t="n"/>
      <c r="U138" s="117" t="n"/>
      <c r="V138" s="117" t="n"/>
      <c r="W138" s="117" t="n"/>
    </row>
    <row r="139" hidden="1" ht="52" customHeight="1" s="204" thickBot="1">
      <c r="A139" s="116" t="inlineStr">
        <is>
          <t>Bank Mandiri (Persero) Tbk - THB - Utang bank, nilai dalam mata uang asing</t>
        </is>
      </c>
      <c r="B139" s="116" t="n"/>
      <c r="C139" s="117" t="n">
        <v/>
      </c>
      <c r="D139" s="117" t="n">
        <v/>
      </c>
      <c r="E139" s="117" t="n">
        <v/>
      </c>
      <c r="F139" s="117" t="n">
        <v/>
      </c>
      <c r="G139" s="117" t="n"/>
      <c r="H139" s="117" t="n"/>
      <c r="I139" s="117" t="n"/>
      <c r="J139" s="117" t="n"/>
      <c r="K139" s="117" t="n"/>
      <c r="L139" s="117" t="n"/>
      <c r="M139" s="117" t="n"/>
      <c r="N139" s="117" t="n"/>
      <c r="O139" s="117" t="n"/>
      <c r="P139" s="117" t="n"/>
      <c r="Q139" s="117" t="n"/>
      <c r="R139" s="117" t="n"/>
      <c r="S139" s="117" t="n"/>
      <c r="T139" s="117" t="n"/>
      <c r="U139" s="117" t="n"/>
      <c r="V139" s="117" t="n"/>
      <c r="W139" s="117" t="n"/>
    </row>
    <row r="140" hidden="1" ht="52" customHeight="1" s="204" thickBot="1">
      <c r="A140" s="116" t="inlineStr">
        <is>
          <t>Bank Mandiri (Persero) Tbk - THB - Jatuh tempo utang bank jangka panjang</t>
        </is>
      </c>
      <c r="B140" s="116" t="n"/>
      <c r="C140" s="117" t="n">
        <v/>
      </c>
      <c r="D140" s="117" t="n">
        <v/>
      </c>
      <c r="E140" s="117" t="n">
        <v/>
      </c>
      <c r="F140" s="117" t="n">
        <v/>
      </c>
      <c r="G140" s="117" t="n"/>
      <c r="H140" s="117" t="n"/>
      <c r="I140" s="117" t="n"/>
      <c r="J140" s="117" t="n"/>
      <c r="K140" s="117" t="n"/>
      <c r="L140" s="117" t="n"/>
      <c r="M140" s="117" t="n"/>
      <c r="N140" s="117" t="n"/>
      <c r="O140" s="117" t="n"/>
      <c r="P140" s="117" t="n"/>
      <c r="Q140" s="117" t="n"/>
      <c r="R140" s="117" t="n"/>
      <c r="S140" s="117" t="n"/>
      <c r="T140" s="117" t="n"/>
      <c r="U140" s="117" t="n"/>
      <c r="V140" s="117" t="n"/>
      <c r="W140" s="117" t="n"/>
    </row>
    <row r="141" hidden="1" ht="35" customHeight="1" s="204" thickBot="1">
      <c r="A141" s="116" t="inlineStr">
        <is>
          <t>Bank Mandiri (Persero) Tbk - THB - Bunga utang bank jangka panjang</t>
        </is>
      </c>
      <c r="B141" s="116" t="n"/>
      <c r="C141" s="117" t="n">
        <v/>
      </c>
      <c r="D141" s="117" t="n">
        <v/>
      </c>
      <c r="E141" s="117" t="n">
        <v/>
      </c>
      <c r="F141" s="117" t="n">
        <v/>
      </c>
      <c r="G141" s="117" t="n"/>
      <c r="H141" s="117" t="n"/>
      <c r="I141" s="117" t="n"/>
      <c r="J141" s="117" t="n"/>
      <c r="K141" s="117" t="n"/>
      <c r="L141" s="117" t="n"/>
      <c r="M141" s="117" t="n"/>
      <c r="N141" s="117" t="n"/>
      <c r="O141" s="117" t="n"/>
      <c r="P141" s="117" t="n"/>
      <c r="Q141" s="117" t="n"/>
      <c r="R141" s="117" t="n"/>
      <c r="S141" s="117" t="n"/>
      <c r="T141" s="117" t="n"/>
      <c r="U141" s="117" t="n"/>
      <c r="V141" s="117" t="n"/>
      <c r="W141" s="117" t="n"/>
    </row>
    <row r="142" hidden="1" ht="52" customHeight="1" s="204" thickBot="1">
      <c r="A142" s="116" t="inlineStr">
        <is>
          <t>Bank Mandiri (Persero) Tbk - THB - Jenis bunga utang bank jangka panjang</t>
        </is>
      </c>
      <c r="B142" s="116" t="n"/>
      <c r="C142" s="117" t="n">
        <v/>
      </c>
      <c r="D142" s="117" t="n">
        <v/>
      </c>
      <c r="E142" s="117" t="n">
        <v/>
      </c>
      <c r="F142" s="117" t="n">
        <v/>
      </c>
      <c r="G142" s="117" t="n"/>
      <c r="H142" s="117" t="n"/>
      <c r="I142" s="117" t="n"/>
      <c r="J142" s="117" t="n"/>
      <c r="K142" s="117" t="n"/>
      <c r="L142" s="117" t="n"/>
      <c r="M142" s="117" t="n"/>
      <c r="N142" s="117" t="n"/>
      <c r="O142" s="117" t="n"/>
      <c r="P142" s="117" t="n"/>
      <c r="Q142" s="117" t="n"/>
      <c r="R142" s="117" t="n"/>
      <c r="S142" s="117" t="n"/>
      <c r="T142" s="117" t="n"/>
      <c r="U142" s="117" t="n"/>
      <c r="V142" s="117" t="n"/>
      <c r="W142" s="117" t="n"/>
    </row>
    <row r="143" ht="52" customHeight="1" s="204" thickBot="1">
      <c r="A143" s="116" t="inlineStr">
        <is>
          <t>Bank Mandiri (Persero) Tbk - USD - Utang bank, nilai dalam mata uang asing</t>
        </is>
      </c>
      <c r="B143" s="116" t="n"/>
      <c r="C143" s="117" t="inlineStr">
        <is>
          <t>104000000000000</t>
        </is>
      </c>
      <c r="D143" s="117" t="inlineStr">
        <is>
          <t>85000000000000</t>
        </is>
      </c>
      <c r="E143" s="117" t="inlineStr">
        <is>
          <t>52000000000000</t>
        </is>
      </c>
      <c r="F143" s="117" t="inlineStr">
        <is>
          <t>0</t>
        </is>
      </c>
      <c r="G143" s="117" t="n"/>
      <c r="H143" s="117" t="n"/>
      <c r="I143" s="117" t="n"/>
      <c r="J143" s="117" t="n"/>
      <c r="K143" s="117" t="n"/>
      <c r="L143" s="117" t="n"/>
      <c r="M143" s="117" t="n"/>
      <c r="N143" s="117" t="n"/>
      <c r="O143" s="117" t="n"/>
      <c r="P143" s="117" t="n"/>
      <c r="Q143" s="117" t="n"/>
      <c r="R143" s="117" t="n"/>
      <c r="S143" s="117" t="n"/>
      <c r="T143" s="117" t="n"/>
      <c r="U143" s="117" t="n"/>
      <c r="V143" s="117" t="n"/>
      <c r="W143" s="117" t="n"/>
    </row>
    <row r="144" ht="52" customHeight="1" s="204" thickBot="1">
      <c r="A144" s="116" t="inlineStr">
        <is>
          <t>Bank Mandiri (Persero) Tbk - USD - Jatuh tempo utang bank jangka panjang</t>
        </is>
      </c>
      <c r="B144" s="116" t="n"/>
      <c r="C144" s="117" t="n">
        <v/>
      </c>
      <c r="D144" s="117" t="inlineStr">
        <is>
          <t>2025-06-23</t>
        </is>
      </c>
      <c r="E144" s="117" t="inlineStr">
        <is>
          <t>2025-06-23</t>
        </is>
      </c>
      <c r="F144" s="117" t="n">
        <v/>
      </c>
      <c r="G144" s="117" t="n"/>
      <c r="H144" s="117" t="n"/>
      <c r="I144" s="117" t="n"/>
      <c r="J144" s="117" t="n"/>
      <c r="K144" s="117" t="n"/>
      <c r="L144" s="117" t="n"/>
      <c r="M144" s="117" t="n"/>
      <c r="N144" s="117" t="n"/>
      <c r="O144" s="117" t="n"/>
      <c r="P144" s="117" t="n"/>
      <c r="Q144" s="117" t="n"/>
      <c r="R144" s="117" t="n"/>
      <c r="S144" s="117" t="n"/>
      <c r="T144" s="117" t="n"/>
      <c r="U144" s="117" t="n"/>
      <c r="V144" s="117" t="n"/>
      <c r="W144" s="117" t="n"/>
    </row>
    <row r="145" ht="52" customHeight="1" s="204" thickBot="1">
      <c r="A145" s="116" t="inlineStr">
        <is>
          <t>Bank Mandiri (Persero) Tbk - USD - Bunga utang bank jangka panjang</t>
        </is>
      </c>
      <c r="B145" s="116" t="n"/>
      <c r="C145" s="117" t="n">
        <v/>
      </c>
      <c r="D145" s="117" t="inlineStr">
        <is>
          <t>LIBOR 3M +1.73%</t>
        </is>
      </c>
      <c r="E145" s="117" t="inlineStr">
        <is>
          <t>SOFR 3M + 2%</t>
        </is>
      </c>
      <c r="F145" s="117" t="n">
        <v/>
      </c>
      <c r="G145" s="117" t="n"/>
      <c r="H145" s="117" t="n"/>
      <c r="I145" s="117" t="n"/>
      <c r="J145" s="117" t="n"/>
      <c r="K145" s="117" t="n"/>
      <c r="L145" s="117" t="n"/>
      <c r="M145" s="117" t="n"/>
      <c r="N145" s="117" t="n"/>
      <c r="O145" s="117" t="n"/>
      <c r="P145" s="117" t="n"/>
      <c r="Q145" s="117" t="n"/>
      <c r="R145" s="117" t="n"/>
      <c r="S145" s="117" t="n"/>
      <c r="T145" s="117" t="n"/>
      <c r="U145" s="117" t="n"/>
      <c r="V145" s="117" t="n"/>
      <c r="W145" s="117" t="n"/>
    </row>
    <row r="146" ht="52" customHeight="1" s="204" thickBot="1">
      <c r="A146" s="116" t="inlineStr">
        <is>
          <t>Bank Mandiri (Persero) Tbk - USD - Jenis bunga utang bank jangka panjang</t>
        </is>
      </c>
      <c r="B146" s="116" t="n"/>
      <c r="C146" s="117" t="inlineStr">
        <is>
          <t>Pinjaman Investasi</t>
        </is>
      </c>
      <c r="D146" s="117" t="inlineStr">
        <is>
          <t>Kredit Investasi</t>
        </is>
      </c>
      <c r="E146" s="117" t="inlineStr">
        <is>
          <t>Kredit Investasi</t>
        </is>
      </c>
      <c r="F146" s="117" t="n">
        <v/>
      </c>
      <c r="G146" s="117" t="n"/>
      <c r="H146" s="117" t="n"/>
      <c r="I146" s="117" t="n"/>
      <c r="J146" s="117" t="n"/>
      <c r="K146" s="117" t="n"/>
      <c r="L146" s="117" t="n"/>
      <c r="M146" s="117" t="n"/>
      <c r="N146" s="117" t="n"/>
      <c r="O146" s="117" t="n"/>
      <c r="P146" s="117" t="n"/>
      <c r="Q146" s="117" t="n"/>
      <c r="R146" s="117" t="n"/>
      <c r="S146" s="117" t="n"/>
      <c r="T146" s="117" t="n"/>
      <c r="U146" s="117" t="n"/>
      <c r="V146" s="117" t="n"/>
      <c r="W146" s="117" t="n"/>
    </row>
    <row r="147" hidden="1" ht="52" customHeight="1" s="204" thickBot="1">
      <c r="A147" s="116" t="inlineStr">
        <is>
          <t>Bank Mandiri (Persero) Tbk - Mata uang lainnya - Utang bank, nilai dalam mata uang asing</t>
        </is>
      </c>
      <c r="B147" s="116" t="n"/>
      <c r="C147" s="117" t="n">
        <v/>
      </c>
      <c r="D147" s="117" t="n">
        <v/>
      </c>
      <c r="E147" s="117" t="n">
        <v/>
      </c>
      <c r="F147" s="117" t="n">
        <v/>
      </c>
      <c r="G147" s="117" t="n"/>
      <c r="H147" s="117" t="n"/>
      <c r="I147" s="117" t="n"/>
      <c r="J147" s="117" t="n"/>
      <c r="K147" s="117" t="n"/>
      <c r="L147" s="117" t="n"/>
      <c r="M147" s="117" t="n"/>
      <c r="N147" s="117" t="n"/>
      <c r="O147" s="117" t="n"/>
      <c r="P147" s="117" t="n"/>
      <c r="Q147" s="117" t="n"/>
      <c r="R147" s="117" t="n"/>
      <c r="S147" s="117" t="n"/>
      <c r="T147" s="117" t="n"/>
      <c r="U147" s="117" t="n"/>
      <c r="V147" s="117" t="n"/>
      <c r="W147" s="117" t="n"/>
    </row>
    <row r="148" hidden="1" ht="52" customHeight="1" s="204" thickBot="1">
      <c r="A148" s="116" t="inlineStr">
        <is>
          <t>Bank Mandiri (Persero) Tbk - Mata uang lainnya - Jatuh tempo utang bank jangka panjang</t>
        </is>
      </c>
      <c r="B148" s="116" t="n"/>
      <c r="C148" s="117" t="n">
        <v/>
      </c>
      <c r="D148" s="117" t="n">
        <v/>
      </c>
      <c r="E148" s="117" t="n">
        <v/>
      </c>
      <c r="F148" s="117" t="n">
        <v/>
      </c>
      <c r="G148" s="117" t="n"/>
      <c r="H148" s="117" t="n"/>
      <c r="I148" s="117" t="n"/>
      <c r="J148" s="117" t="n"/>
      <c r="K148" s="117" t="n"/>
      <c r="L148" s="117" t="n"/>
      <c r="M148" s="117" t="n"/>
      <c r="N148" s="117" t="n"/>
      <c r="O148" s="117" t="n"/>
      <c r="P148" s="117" t="n"/>
      <c r="Q148" s="117" t="n"/>
      <c r="R148" s="117" t="n"/>
      <c r="S148" s="117" t="n"/>
      <c r="T148" s="117" t="n"/>
      <c r="U148" s="117" t="n"/>
      <c r="V148" s="117" t="n"/>
      <c r="W148" s="117" t="n"/>
    </row>
    <row r="149" hidden="1" ht="52" customHeight="1" s="204" thickBot="1">
      <c r="A149" s="116" t="inlineStr">
        <is>
          <t>Bank Mandiri (Persero) Tbk - Mata uang lainnya - Bunga utang bank jangka panjang</t>
        </is>
      </c>
      <c r="B149" s="116" t="n"/>
      <c r="C149" s="117" t="n">
        <v/>
      </c>
      <c r="D149" s="117" t="n">
        <v/>
      </c>
      <c r="E149" s="117" t="n">
        <v/>
      </c>
      <c r="F149" s="117" t="n">
        <v/>
      </c>
      <c r="G149" s="117" t="n"/>
      <c r="H149" s="117" t="n"/>
      <c r="I149" s="117" t="n"/>
      <c r="J149" s="117" t="n"/>
      <c r="K149" s="117" t="n"/>
      <c r="L149" s="117" t="n"/>
      <c r="M149" s="117" t="n"/>
      <c r="N149" s="117" t="n"/>
      <c r="O149" s="117" t="n"/>
      <c r="P149" s="117" t="n"/>
      <c r="Q149" s="117" t="n"/>
      <c r="R149" s="117" t="n"/>
      <c r="S149" s="117" t="n"/>
      <c r="T149" s="117" t="n"/>
      <c r="U149" s="117" t="n"/>
      <c r="V149" s="117" t="n"/>
      <c r="W149" s="117" t="n"/>
    </row>
    <row r="150" hidden="1" ht="52" customHeight="1" s="204" thickBot="1">
      <c r="A150" s="116" t="inlineStr">
        <is>
          <t>Bank Mandiri (Persero) Tbk - Mata uang lainnya - Jenis bunga utang bank jangka panjang</t>
        </is>
      </c>
      <c r="B150" s="116" t="n"/>
      <c r="C150" s="117" t="n">
        <v/>
      </c>
      <c r="D150" s="117" t="n">
        <v/>
      </c>
      <c r="E150" s="117" t="n">
        <v/>
      </c>
      <c r="F150" s="117" t="n">
        <v/>
      </c>
      <c r="G150" s="117" t="n"/>
      <c r="H150" s="117" t="n"/>
      <c r="I150" s="117" t="n"/>
      <c r="J150" s="117" t="n"/>
      <c r="K150" s="117" t="n"/>
      <c r="L150" s="117" t="n"/>
      <c r="M150" s="117" t="n"/>
      <c r="N150" s="117" t="n"/>
      <c r="O150" s="117" t="n"/>
      <c r="P150" s="117" t="n"/>
      <c r="Q150" s="117" t="n"/>
      <c r="R150" s="117" t="n"/>
      <c r="S150" s="117" t="n"/>
      <c r="T150" s="117" t="n"/>
      <c r="U150" s="117" t="n"/>
      <c r="V150" s="117" t="n"/>
      <c r="W150" s="117" t="n"/>
    </row>
    <row r="151" ht="18" customHeight="1" s="204" thickBot="1">
      <c r="A151" s="179" t="inlineStr">
        <is>
          <t>Bank Syariah Indonesia Tbk</t>
        </is>
      </c>
      <c r="B151" s="180" t="n"/>
      <c r="C151" s="181" t="n"/>
      <c r="D151" s="181" t="n"/>
      <c r="E151" s="181" t="n"/>
      <c r="F151" s="181" t="n"/>
      <c r="G151" s="181" t="n"/>
      <c r="H151" s="181" t="n"/>
      <c r="I151" s="181" t="n"/>
      <c r="J151" s="181" t="n"/>
      <c r="K151" s="181" t="n"/>
      <c r="L151" s="181" t="n"/>
      <c r="M151" s="181" t="n"/>
      <c r="N151" s="181" t="n"/>
      <c r="O151" s="181" t="n"/>
      <c r="P151" s="181" t="n"/>
      <c r="Q151" s="181" t="n"/>
      <c r="R151" s="181" t="n"/>
      <c r="S151" s="181" t="n"/>
      <c r="T151" s="181" t="n"/>
      <c r="U151" s="181" t="n"/>
      <c r="V151" s="181" t="n"/>
      <c r="W151" s="181" t="n"/>
    </row>
    <row r="152" hidden="1" ht="52" customHeight="1" s="204" thickBot="1">
      <c r="A152" s="116" t="inlineStr">
        <is>
          <t>Bank Syariah Indonesia Tbk - IDR - Utang bank, nilai dalam mata uang asing</t>
        </is>
      </c>
      <c r="B152" s="116" t="n"/>
      <c r="C152" s="117" t="n">
        <v/>
      </c>
      <c r="D152" s="117" t="n">
        <v/>
      </c>
      <c r="E152" s="117" t="n">
        <v/>
      </c>
      <c r="F152" s="117" t="n">
        <v/>
      </c>
      <c r="G152" s="117" t="n"/>
      <c r="H152" s="117" t="n"/>
      <c r="I152" s="117" t="n"/>
      <c r="J152" s="117" t="n"/>
      <c r="K152" s="117" t="n"/>
      <c r="L152" s="117" t="n"/>
      <c r="M152" s="117" t="n"/>
      <c r="N152" s="117" t="n"/>
      <c r="O152" s="117" t="n"/>
      <c r="P152" s="117" t="n"/>
      <c r="Q152" s="117" t="n"/>
      <c r="R152" s="117" t="n"/>
      <c r="S152" s="117" t="n"/>
      <c r="T152" s="117" t="n"/>
      <c r="U152" s="117" t="n"/>
      <c r="V152" s="117" t="n"/>
      <c r="W152" s="117" t="n"/>
    </row>
    <row r="153" hidden="1" ht="52" customHeight="1" s="204" thickBot="1">
      <c r="A153" s="116" t="inlineStr">
        <is>
          <t>Bank Syariah Indonesia Tbk - IDR - Jatuh tempo utang bank jangka panjang</t>
        </is>
      </c>
      <c r="B153" s="116" t="n"/>
      <c r="C153" s="117" t="n">
        <v/>
      </c>
      <c r="D153" s="117" t="n">
        <v/>
      </c>
      <c r="E153" s="117" t="n">
        <v/>
      </c>
      <c r="F153" s="117" t="n">
        <v/>
      </c>
      <c r="G153" s="117" t="n"/>
      <c r="H153" s="117" t="n"/>
      <c r="I153" s="117" t="n"/>
      <c r="J153" s="117" t="n"/>
      <c r="K153" s="117" t="n"/>
      <c r="L153" s="117" t="n"/>
      <c r="M153" s="117" t="n"/>
      <c r="N153" s="117" t="n"/>
      <c r="O153" s="117" t="n"/>
      <c r="P153" s="117" t="n"/>
      <c r="Q153" s="117" t="n"/>
      <c r="R153" s="117" t="n"/>
      <c r="S153" s="117" t="n"/>
      <c r="T153" s="117" t="n"/>
      <c r="U153" s="117" t="n"/>
      <c r="V153" s="117" t="n"/>
      <c r="W153" s="117" t="n"/>
    </row>
    <row r="154" hidden="1" ht="35" customHeight="1" s="204" thickBot="1">
      <c r="A154" s="116" t="inlineStr">
        <is>
          <t>Bank Syariah Indonesia Tbk - IDR - Bunga utang bank jangka panjang</t>
        </is>
      </c>
      <c r="B154" s="116" t="n"/>
      <c r="C154" s="117" t="n">
        <v/>
      </c>
      <c r="D154" s="117" t="n">
        <v/>
      </c>
      <c r="E154" s="117" t="n">
        <v/>
      </c>
      <c r="F154" s="117" t="n">
        <v/>
      </c>
      <c r="G154" s="117" t="n"/>
      <c r="H154" s="117" t="n"/>
      <c r="I154" s="117" t="n"/>
      <c r="J154" s="117" t="n"/>
      <c r="K154" s="117" t="n"/>
      <c r="L154" s="117" t="n"/>
      <c r="M154" s="117" t="n"/>
      <c r="N154" s="117" t="n"/>
      <c r="O154" s="117" t="n"/>
      <c r="P154" s="117" t="n"/>
      <c r="Q154" s="117" t="n"/>
      <c r="R154" s="117" t="n"/>
      <c r="S154" s="117" t="n"/>
      <c r="T154" s="117" t="n"/>
      <c r="U154" s="117" t="n"/>
      <c r="V154" s="117" t="n"/>
      <c r="W154" s="117" t="n"/>
    </row>
    <row r="155" hidden="1" ht="52" customHeight="1" s="204" thickBot="1">
      <c r="A155" s="116" t="inlineStr">
        <is>
          <t>Bank Syariah Indonesia Tbk - IDR - Jenis bunga utang bank jangka panjang</t>
        </is>
      </c>
      <c r="B155" s="116" t="n"/>
      <c r="C155" s="117" t="n">
        <v/>
      </c>
      <c r="D155" s="117" t="n">
        <v/>
      </c>
      <c r="E155" s="117" t="n">
        <v/>
      </c>
      <c r="F155" s="117" t="n">
        <v/>
      </c>
      <c r="G155" s="117" t="n"/>
      <c r="H155" s="117" t="n"/>
      <c r="I155" s="117" t="n"/>
      <c r="J155" s="117" t="n"/>
      <c r="K155" s="117" t="n"/>
      <c r="L155" s="117" t="n"/>
      <c r="M155" s="117" t="n"/>
      <c r="N155" s="117" t="n"/>
      <c r="O155" s="117" t="n"/>
      <c r="P155" s="117" t="n"/>
      <c r="Q155" s="117" t="n"/>
      <c r="R155" s="117" t="n"/>
      <c r="S155" s="117" t="n"/>
      <c r="T155" s="117" t="n"/>
      <c r="U155" s="117" t="n"/>
      <c r="V155" s="117" t="n"/>
      <c r="W155" s="117" t="n"/>
    </row>
    <row r="156" hidden="1" ht="52" customHeight="1" s="204" thickBot="1">
      <c r="A156" s="116" t="inlineStr">
        <is>
          <t>Bank Syariah Indonesia Tbk - AUD - Utang bank, nilai dalam mata uang asing</t>
        </is>
      </c>
      <c r="B156" s="116" t="n"/>
      <c r="C156" s="117" t="n">
        <v/>
      </c>
      <c r="D156" s="117" t="n">
        <v/>
      </c>
      <c r="E156" s="117" t="n">
        <v/>
      </c>
      <c r="F156" s="117" t="n">
        <v/>
      </c>
      <c r="G156" s="117" t="n"/>
      <c r="H156" s="117" t="n"/>
      <c r="I156" s="117" t="n"/>
      <c r="J156" s="117" t="n"/>
      <c r="K156" s="117" t="n"/>
      <c r="L156" s="117" t="n"/>
      <c r="M156" s="117" t="n"/>
      <c r="N156" s="117" t="n"/>
      <c r="O156" s="117" t="n"/>
      <c r="P156" s="117" t="n"/>
      <c r="Q156" s="117" t="n"/>
      <c r="R156" s="117" t="n"/>
      <c r="S156" s="117" t="n"/>
      <c r="T156" s="117" t="n"/>
      <c r="U156" s="117" t="n"/>
      <c r="V156" s="117" t="n"/>
      <c r="W156" s="117" t="n"/>
    </row>
    <row r="157" hidden="1" ht="52" customHeight="1" s="204" thickBot="1">
      <c r="A157" s="116" t="inlineStr">
        <is>
          <t>Bank Syariah Indonesia Tbk - AUD - Jatuh tempo utang bank jangka panjang</t>
        </is>
      </c>
      <c r="B157" s="116" t="n"/>
      <c r="C157" s="117" t="n">
        <v/>
      </c>
      <c r="D157" s="117" t="n">
        <v/>
      </c>
      <c r="E157" s="117" t="n">
        <v/>
      </c>
      <c r="F157" s="117" t="n">
        <v/>
      </c>
      <c r="G157" s="117" t="n"/>
      <c r="H157" s="117" t="n"/>
      <c r="I157" s="117" t="n"/>
      <c r="J157" s="117" t="n"/>
      <c r="K157" s="117" t="n"/>
      <c r="L157" s="117" t="n"/>
      <c r="M157" s="117" t="n"/>
      <c r="N157" s="117" t="n"/>
      <c r="O157" s="117" t="n"/>
      <c r="P157" s="117" t="n"/>
      <c r="Q157" s="117" t="n"/>
      <c r="R157" s="117" t="n"/>
      <c r="S157" s="117" t="n"/>
      <c r="T157" s="117" t="n"/>
      <c r="U157" s="117" t="n"/>
      <c r="V157" s="117" t="n"/>
      <c r="W157" s="117" t="n"/>
    </row>
    <row r="158" hidden="1" ht="52" customHeight="1" s="204" thickBot="1">
      <c r="A158" s="116" t="inlineStr">
        <is>
          <t>Bank Syariah Indonesia Tbk - AUD - Bunga utang bank jangka panjang</t>
        </is>
      </c>
      <c r="B158" s="116" t="n"/>
      <c r="C158" s="117" t="n">
        <v/>
      </c>
      <c r="D158" s="117" t="n">
        <v/>
      </c>
      <c r="E158" s="117" t="n">
        <v/>
      </c>
      <c r="F158" s="117" t="n">
        <v/>
      </c>
      <c r="G158" s="117" t="n"/>
      <c r="H158" s="117" t="n"/>
      <c r="I158" s="117" t="n"/>
      <c r="J158" s="117" t="n"/>
      <c r="K158" s="117" t="n"/>
      <c r="L158" s="117" t="n"/>
      <c r="M158" s="117" t="n"/>
      <c r="N158" s="117" t="n"/>
      <c r="O158" s="117" t="n"/>
      <c r="P158" s="117" t="n"/>
      <c r="Q158" s="117" t="n"/>
      <c r="R158" s="117" t="n"/>
      <c r="S158" s="117" t="n"/>
      <c r="T158" s="117" t="n"/>
      <c r="U158" s="117" t="n"/>
      <c r="V158" s="117" t="n"/>
      <c r="W158" s="117" t="n"/>
    </row>
    <row r="159" hidden="1" ht="52" customHeight="1" s="204" thickBot="1">
      <c r="A159" s="116" t="inlineStr">
        <is>
          <t>Bank Syariah Indonesia Tbk - AUD - Jenis bunga utang bank jangka panjang</t>
        </is>
      </c>
      <c r="B159" s="116" t="n"/>
      <c r="C159" s="117" t="n">
        <v/>
      </c>
      <c r="D159" s="117" t="n">
        <v/>
      </c>
      <c r="E159" s="117" t="n">
        <v/>
      </c>
      <c r="F159" s="117" t="n">
        <v/>
      </c>
      <c r="G159" s="117" t="n"/>
      <c r="H159" s="117" t="n"/>
      <c r="I159" s="117" t="n"/>
      <c r="J159" s="117" t="n"/>
      <c r="K159" s="117" t="n"/>
      <c r="L159" s="117" t="n"/>
      <c r="M159" s="117" t="n"/>
      <c r="N159" s="117" t="n"/>
      <c r="O159" s="117" t="n"/>
      <c r="P159" s="117" t="n"/>
      <c r="Q159" s="117" t="n"/>
      <c r="R159" s="117" t="n"/>
      <c r="S159" s="117" t="n"/>
      <c r="T159" s="117" t="n"/>
      <c r="U159" s="117" t="n"/>
      <c r="V159" s="117" t="n"/>
      <c r="W159" s="117" t="n"/>
    </row>
    <row r="160" hidden="1" ht="52" customHeight="1" s="204" thickBot="1">
      <c r="A160" s="116" t="inlineStr">
        <is>
          <t>Bank Syariah Indonesia Tbk - CAD - Utang bank, nilai dalam mata uang asing</t>
        </is>
      </c>
      <c r="B160" s="116" t="n"/>
      <c r="C160" s="117" t="n">
        <v/>
      </c>
      <c r="D160" s="117" t="n">
        <v/>
      </c>
      <c r="E160" s="117" t="n">
        <v/>
      </c>
      <c r="F160" s="117" t="n">
        <v/>
      </c>
      <c r="G160" s="117" t="n"/>
      <c r="H160" s="117" t="n"/>
      <c r="I160" s="117" t="n"/>
      <c r="J160" s="117" t="n"/>
      <c r="K160" s="117" t="n"/>
      <c r="L160" s="117" t="n"/>
      <c r="M160" s="117" t="n"/>
      <c r="N160" s="117" t="n"/>
      <c r="O160" s="117" t="n"/>
      <c r="P160" s="117" t="n"/>
      <c r="Q160" s="117" t="n"/>
      <c r="R160" s="117" t="n"/>
      <c r="S160" s="117" t="n"/>
      <c r="T160" s="117" t="n"/>
      <c r="U160" s="117" t="n"/>
      <c r="V160" s="117" t="n"/>
      <c r="W160" s="117" t="n"/>
    </row>
    <row r="161" hidden="1" ht="52" customHeight="1" s="204" thickBot="1">
      <c r="A161" s="116" t="inlineStr">
        <is>
          <t>Bank Syariah Indonesia Tbk - CAD - Jatuh tempo utang bank jangka panjang</t>
        </is>
      </c>
      <c r="B161" s="116" t="n"/>
      <c r="C161" s="117" t="n">
        <v/>
      </c>
      <c r="D161" s="117" t="n">
        <v/>
      </c>
      <c r="E161" s="117" t="n">
        <v/>
      </c>
      <c r="F161" s="117" t="n">
        <v/>
      </c>
      <c r="G161" s="117" t="n"/>
      <c r="H161" s="117" t="n"/>
      <c r="I161" s="117" t="n"/>
      <c r="J161" s="117" t="n"/>
      <c r="K161" s="117" t="n"/>
      <c r="L161" s="117" t="n"/>
      <c r="M161" s="117" t="n"/>
      <c r="N161" s="117" t="n"/>
      <c r="O161" s="117" t="n"/>
      <c r="P161" s="117" t="n"/>
      <c r="Q161" s="117" t="n"/>
      <c r="R161" s="117" t="n"/>
      <c r="S161" s="117" t="n"/>
      <c r="T161" s="117" t="n"/>
      <c r="U161" s="117" t="n"/>
      <c r="V161" s="117" t="n"/>
      <c r="W161" s="117" t="n"/>
    </row>
    <row r="162" hidden="1" ht="52" customHeight="1" s="204" thickBot="1">
      <c r="A162" s="116" t="inlineStr">
        <is>
          <t>Bank Syariah Indonesia Tbk - CAD - Bunga utang bank jangka panjang</t>
        </is>
      </c>
      <c r="B162" s="116" t="n"/>
      <c r="C162" s="117" t="n">
        <v/>
      </c>
      <c r="D162" s="117" t="n">
        <v/>
      </c>
      <c r="E162" s="117" t="n">
        <v/>
      </c>
      <c r="F162" s="117" t="n">
        <v/>
      </c>
      <c r="G162" s="117" t="n"/>
      <c r="H162" s="117" t="n"/>
      <c r="I162" s="117" t="n"/>
      <c r="J162" s="117" t="n"/>
      <c r="K162" s="117" t="n"/>
      <c r="L162" s="117" t="n"/>
      <c r="M162" s="117" t="n"/>
      <c r="N162" s="117" t="n"/>
      <c r="O162" s="117" t="n"/>
      <c r="P162" s="117" t="n"/>
      <c r="Q162" s="117" t="n"/>
      <c r="R162" s="117" t="n"/>
      <c r="S162" s="117" t="n"/>
      <c r="T162" s="117" t="n"/>
      <c r="U162" s="117" t="n"/>
      <c r="V162" s="117" t="n"/>
      <c r="W162" s="117" t="n"/>
    </row>
    <row r="163" hidden="1" ht="52" customHeight="1" s="204" thickBot="1">
      <c r="A163" s="116" t="inlineStr">
        <is>
          <t>Bank Syariah Indonesia Tbk - CAD - Jenis bunga utang bank jangka panjang</t>
        </is>
      </c>
      <c r="B163" s="116" t="n"/>
      <c r="C163" s="117" t="n">
        <v/>
      </c>
      <c r="D163" s="117" t="n">
        <v/>
      </c>
      <c r="E163" s="117" t="n">
        <v/>
      </c>
      <c r="F163" s="117" t="n">
        <v/>
      </c>
      <c r="G163" s="117" t="n"/>
      <c r="H163" s="117" t="n"/>
      <c r="I163" s="117" t="n"/>
      <c r="J163" s="117" t="n"/>
      <c r="K163" s="117" t="n"/>
      <c r="L163" s="117" t="n"/>
      <c r="M163" s="117" t="n"/>
      <c r="N163" s="117" t="n"/>
      <c r="O163" s="117" t="n"/>
      <c r="P163" s="117" t="n"/>
      <c r="Q163" s="117" t="n"/>
      <c r="R163" s="117" t="n"/>
      <c r="S163" s="117" t="n"/>
      <c r="T163" s="117" t="n"/>
      <c r="U163" s="117" t="n"/>
      <c r="V163" s="117" t="n"/>
      <c r="W163" s="117" t="n"/>
    </row>
    <row r="164" hidden="1" ht="52" customHeight="1" s="204" thickBot="1">
      <c r="A164" s="116" t="inlineStr">
        <is>
          <t>Bank Syariah Indonesia Tbk - CNY - Utang bank, nilai dalam mata uang asing</t>
        </is>
      </c>
      <c r="B164" s="116" t="n"/>
      <c r="C164" s="117" t="n">
        <v/>
      </c>
      <c r="D164" s="117" t="n">
        <v/>
      </c>
      <c r="E164" s="117" t="n">
        <v/>
      </c>
      <c r="F164" s="117" t="n">
        <v/>
      </c>
      <c r="G164" s="117" t="n"/>
      <c r="H164" s="117" t="n"/>
      <c r="I164" s="117" t="n"/>
      <c r="J164" s="117" t="n"/>
      <c r="K164" s="117" t="n"/>
      <c r="L164" s="117" t="n"/>
      <c r="M164" s="117" t="n"/>
      <c r="N164" s="117" t="n"/>
      <c r="O164" s="117" t="n"/>
      <c r="P164" s="117" t="n"/>
      <c r="Q164" s="117" t="n"/>
      <c r="R164" s="117" t="n"/>
      <c r="S164" s="117" t="n"/>
      <c r="T164" s="117" t="n"/>
      <c r="U164" s="117" t="n"/>
      <c r="V164" s="117" t="n"/>
      <c r="W164" s="117" t="n"/>
    </row>
    <row r="165" hidden="1" ht="52" customHeight="1" s="204" thickBot="1">
      <c r="A165" s="116" t="inlineStr">
        <is>
          <t>Bank Syariah Indonesia Tbk - CNY - Jatuh tempo utang bank jangka panjang</t>
        </is>
      </c>
      <c r="B165" s="116" t="n"/>
      <c r="C165" s="117" t="n">
        <v/>
      </c>
      <c r="D165" s="117" t="n">
        <v/>
      </c>
      <c r="E165" s="117" t="n">
        <v/>
      </c>
      <c r="F165" s="117" t="n">
        <v/>
      </c>
      <c r="G165" s="117" t="n"/>
      <c r="H165" s="117" t="n"/>
      <c r="I165" s="117" t="n"/>
      <c r="J165" s="117" t="n"/>
      <c r="K165" s="117" t="n"/>
      <c r="L165" s="117" t="n"/>
      <c r="M165" s="117" t="n"/>
      <c r="N165" s="117" t="n"/>
      <c r="O165" s="117" t="n"/>
      <c r="P165" s="117" t="n"/>
      <c r="Q165" s="117" t="n"/>
      <c r="R165" s="117" t="n"/>
      <c r="S165" s="117" t="n"/>
      <c r="T165" s="117" t="n"/>
      <c r="U165" s="117" t="n"/>
      <c r="V165" s="117" t="n"/>
      <c r="W165" s="117" t="n"/>
    </row>
    <row r="166" hidden="1" ht="52" customHeight="1" s="204" thickBot="1">
      <c r="A166" s="116" t="inlineStr">
        <is>
          <t>Bank Syariah Indonesia Tbk - CNY - Bunga utang bank jangka panjang</t>
        </is>
      </c>
      <c r="B166" s="116" t="n"/>
      <c r="C166" s="117" t="n">
        <v/>
      </c>
      <c r="D166" s="117" t="n">
        <v/>
      </c>
      <c r="E166" s="117" t="n">
        <v/>
      </c>
      <c r="F166" s="117" t="n">
        <v/>
      </c>
      <c r="G166" s="117" t="n"/>
      <c r="H166" s="117" t="n"/>
      <c r="I166" s="117" t="n"/>
      <c r="J166" s="117" t="n"/>
      <c r="K166" s="117" t="n"/>
      <c r="L166" s="117" t="n"/>
      <c r="M166" s="117" t="n"/>
      <c r="N166" s="117" t="n"/>
      <c r="O166" s="117" t="n"/>
      <c r="P166" s="117" t="n"/>
      <c r="Q166" s="117" t="n"/>
      <c r="R166" s="117" t="n"/>
      <c r="S166" s="117" t="n"/>
      <c r="T166" s="117" t="n"/>
      <c r="U166" s="117" t="n"/>
      <c r="V166" s="117" t="n"/>
      <c r="W166" s="117" t="n"/>
    </row>
    <row r="167" hidden="1" ht="52" customHeight="1" s="204" thickBot="1">
      <c r="A167" s="116" t="inlineStr">
        <is>
          <t>Bank Syariah Indonesia Tbk - CNY - Jenis bunga utang bank jangka panjang</t>
        </is>
      </c>
      <c r="B167" s="116" t="n"/>
      <c r="C167" s="117" t="n">
        <v/>
      </c>
      <c r="D167" s="117" t="n">
        <v/>
      </c>
      <c r="E167" s="117" t="n">
        <v/>
      </c>
      <c r="F167" s="117" t="n">
        <v/>
      </c>
      <c r="G167" s="117" t="n"/>
      <c r="H167" s="117" t="n"/>
      <c r="I167" s="117" t="n"/>
      <c r="J167" s="117" t="n"/>
      <c r="K167" s="117" t="n"/>
      <c r="L167" s="117" t="n"/>
      <c r="M167" s="117" t="n"/>
      <c r="N167" s="117" t="n"/>
      <c r="O167" s="117" t="n"/>
      <c r="P167" s="117" t="n"/>
      <c r="Q167" s="117" t="n"/>
      <c r="R167" s="117" t="n"/>
      <c r="S167" s="117" t="n"/>
      <c r="T167" s="117" t="n"/>
      <c r="U167" s="117" t="n"/>
      <c r="V167" s="117" t="n"/>
      <c r="W167" s="117" t="n"/>
    </row>
    <row r="168" hidden="1" ht="52" customHeight="1" s="204" thickBot="1">
      <c r="A168" s="116" t="inlineStr">
        <is>
          <t>Bank Syariah Indonesia Tbk - EUR - Utang bank, nilai dalam mata uang asing</t>
        </is>
      </c>
      <c r="B168" s="116" t="n"/>
      <c r="C168" s="117" t="n">
        <v/>
      </c>
      <c r="D168" s="117" t="n">
        <v/>
      </c>
      <c r="E168" s="117" t="n">
        <v/>
      </c>
      <c r="F168" s="117" t="n">
        <v/>
      </c>
      <c r="G168" s="117" t="n"/>
      <c r="H168" s="117" t="n"/>
      <c r="I168" s="117" t="n"/>
      <c r="J168" s="117" t="n"/>
      <c r="K168" s="117" t="n"/>
      <c r="L168" s="117" t="n"/>
      <c r="M168" s="117" t="n"/>
      <c r="N168" s="117" t="n"/>
      <c r="O168" s="117" t="n"/>
      <c r="P168" s="117" t="n"/>
      <c r="Q168" s="117" t="n"/>
      <c r="R168" s="117" t="n"/>
      <c r="S168" s="117" t="n"/>
      <c r="T168" s="117" t="n"/>
      <c r="U168" s="117" t="n"/>
      <c r="V168" s="117" t="n"/>
      <c r="W168" s="117" t="n"/>
    </row>
    <row r="169" hidden="1" ht="52" customHeight="1" s="204" thickBot="1">
      <c r="A169" s="116" t="inlineStr">
        <is>
          <t>Bank Syariah Indonesia Tbk - EUR - Jatuh tempo utang bank jangka panjang</t>
        </is>
      </c>
      <c r="B169" s="116" t="n"/>
      <c r="C169" s="117" t="n">
        <v/>
      </c>
      <c r="D169" s="117" t="n">
        <v/>
      </c>
      <c r="E169" s="117" t="n">
        <v/>
      </c>
      <c r="F169" s="117" t="n">
        <v/>
      </c>
      <c r="G169" s="117" t="n"/>
      <c r="H169" s="117" t="n"/>
      <c r="I169" s="117" t="n"/>
      <c r="J169" s="117" t="n"/>
      <c r="K169" s="117" t="n"/>
      <c r="L169" s="117" t="n"/>
      <c r="M169" s="117" t="n"/>
      <c r="N169" s="117" t="n"/>
      <c r="O169" s="117" t="n"/>
      <c r="P169" s="117" t="n"/>
      <c r="Q169" s="117" t="n"/>
      <c r="R169" s="117" t="n"/>
      <c r="S169" s="117" t="n"/>
      <c r="T169" s="117" t="n"/>
      <c r="U169" s="117" t="n"/>
      <c r="V169" s="117" t="n"/>
      <c r="W169" s="117" t="n"/>
    </row>
    <row r="170" hidden="1" ht="52" customHeight="1" s="204" thickBot="1">
      <c r="A170" s="116" t="inlineStr">
        <is>
          <t>Bank Syariah Indonesia Tbk - EUR - Bunga utang bank jangka panjang</t>
        </is>
      </c>
      <c r="B170" s="116" t="n"/>
      <c r="C170" s="117" t="n">
        <v/>
      </c>
      <c r="D170" s="117" t="n">
        <v/>
      </c>
      <c r="E170" s="117" t="n">
        <v/>
      </c>
      <c r="F170" s="117" t="n">
        <v/>
      </c>
      <c r="G170" s="117" t="n"/>
      <c r="H170" s="117" t="n"/>
      <c r="I170" s="117" t="n"/>
      <c r="J170" s="117" t="n"/>
      <c r="K170" s="117" t="n"/>
      <c r="L170" s="117" t="n"/>
      <c r="M170" s="117" t="n"/>
      <c r="N170" s="117" t="n"/>
      <c r="O170" s="117" t="n"/>
      <c r="P170" s="117" t="n"/>
      <c r="Q170" s="117" t="n"/>
      <c r="R170" s="117" t="n"/>
      <c r="S170" s="117" t="n"/>
      <c r="T170" s="117" t="n"/>
      <c r="U170" s="117" t="n"/>
      <c r="V170" s="117" t="n"/>
      <c r="W170" s="117" t="n"/>
    </row>
    <row r="171" hidden="1" ht="52" customHeight="1" s="204" thickBot="1">
      <c r="A171" s="116" t="inlineStr">
        <is>
          <t>Bank Syariah Indonesia Tbk - EUR - Jenis bunga utang bank jangka panjang</t>
        </is>
      </c>
      <c r="B171" s="116" t="n"/>
      <c r="C171" s="117" t="n">
        <v/>
      </c>
      <c r="D171" s="117" t="n">
        <v/>
      </c>
      <c r="E171" s="117" t="n">
        <v/>
      </c>
      <c r="F171" s="117" t="n">
        <v/>
      </c>
      <c r="G171" s="117" t="n"/>
      <c r="H171" s="117" t="n"/>
      <c r="I171" s="117" t="n"/>
      <c r="J171" s="117" t="n"/>
      <c r="K171" s="117" t="n"/>
      <c r="L171" s="117" t="n"/>
      <c r="M171" s="117" t="n"/>
      <c r="N171" s="117" t="n"/>
      <c r="O171" s="117" t="n"/>
      <c r="P171" s="117" t="n"/>
      <c r="Q171" s="117" t="n"/>
      <c r="R171" s="117" t="n"/>
      <c r="S171" s="117" t="n"/>
      <c r="T171" s="117" t="n"/>
      <c r="U171" s="117" t="n"/>
      <c r="V171" s="117" t="n"/>
      <c r="W171" s="117" t="n"/>
    </row>
    <row r="172" hidden="1" ht="52" customHeight="1" s="204" thickBot="1">
      <c r="A172" s="116" t="inlineStr">
        <is>
          <t>Bank Syariah Indonesia Tbk - HKD - Utang bank, nilai dalam mata uang asing</t>
        </is>
      </c>
      <c r="B172" s="116" t="n"/>
      <c r="C172" s="117" t="n">
        <v/>
      </c>
      <c r="D172" s="117" t="n">
        <v/>
      </c>
      <c r="E172" s="117" t="n">
        <v/>
      </c>
      <c r="F172" s="117" t="n">
        <v/>
      </c>
      <c r="G172" s="117" t="n"/>
      <c r="H172" s="117" t="n"/>
      <c r="I172" s="117" t="n"/>
      <c r="J172" s="117" t="n"/>
      <c r="K172" s="117" t="n"/>
      <c r="L172" s="117" t="n"/>
      <c r="M172" s="117" t="n"/>
      <c r="N172" s="117" t="n"/>
      <c r="O172" s="117" t="n"/>
      <c r="P172" s="117" t="n"/>
      <c r="Q172" s="117" t="n"/>
      <c r="R172" s="117" t="n"/>
      <c r="S172" s="117" t="n"/>
      <c r="T172" s="117" t="n"/>
      <c r="U172" s="117" t="n"/>
      <c r="V172" s="117" t="n"/>
      <c r="W172" s="117" t="n"/>
    </row>
    <row r="173" hidden="1" ht="52" customHeight="1" s="204" thickBot="1">
      <c r="A173" s="116" t="inlineStr">
        <is>
          <t>Bank Syariah Indonesia Tbk - HKD - Jatuh tempo utang bank jangka panjang</t>
        </is>
      </c>
      <c r="B173" s="116" t="n"/>
      <c r="C173" s="117" t="n">
        <v/>
      </c>
      <c r="D173" s="117" t="n">
        <v/>
      </c>
      <c r="E173" s="117" t="n">
        <v/>
      </c>
      <c r="F173" s="117" t="n">
        <v/>
      </c>
      <c r="G173" s="117" t="n"/>
      <c r="H173" s="117" t="n"/>
      <c r="I173" s="117" t="n"/>
      <c r="J173" s="117" t="n"/>
      <c r="K173" s="117" t="n"/>
      <c r="L173" s="117" t="n"/>
      <c r="M173" s="117" t="n"/>
      <c r="N173" s="117" t="n"/>
      <c r="O173" s="117" t="n"/>
      <c r="P173" s="117" t="n"/>
      <c r="Q173" s="117" t="n"/>
      <c r="R173" s="117" t="n"/>
      <c r="S173" s="117" t="n"/>
      <c r="T173" s="117" t="n"/>
      <c r="U173" s="117" t="n"/>
      <c r="V173" s="117" t="n"/>
      <c r="W173" s="117" t="n"/>
    </row>
    <row r="174" hidden="1" ht="52" customHeight="1" s="204" thickBot="1">
      <c r="A174" s="116" t="inlineStr">
        <is>
          <t>Bank Syariah Indonesia Tbk - HKD - Bunga utang bank jangka panjang</t>
        </is>
      </c>
      <c r="B174" s="116" t="n"/>
      <c r="C174" s="117" t="n">
        <v/>
      </c>
      <c r="D174" s="117" t="n">
        <v/>
      </c>
      <c r="E174" s="117" t="n">
        <v/>
      </c>
      <c r="F174" s="117" t="n">
        <v/>
      </c>
      <c r="G174" s="117" t="n"/>
      <c r="H174" s="117" t="n"/>
      <c r="I174" s="117" t="n"/>
      <c r="J174" s="117" t="n"/>
      <c r="K174" s="117" t="n"/>
      <c r="L174" s="117" t="n"/>
      <c r="M174" s="117" t="n"/>
      <c r="N174" s="117" t="n"/>
      <c r="O174" s="117" t="n"/>
      <c r="P174" s="117" t="n"/>
      <c r="Q174" s="117" t="n"/>
      <c r="R174" s="117" t="n"/>
      <c r="S174" s="117" t="n"/>
      <c r="T174" s="117" t="n"/>
      <c r="U174" s="117" t="n"/>
      <c r="V174" s="117" t="n"/>
      <c r="W174" s="117" t="n"/>
    </row>
    <row r="175" hidden="1" ht="52" customHeight="1" s="204" thickBot="1">
      <c r="A175" s="116" t="inlineStr">
        <is>
          <t>Bank Syariah Indonesia Tbk - HKD - Jenis bunga utang bank jangka panjang</t>
        </is>
      </c>
      <c r="B175" s="116" t="n"/>
      <c r="C175" s="117" t="n">
        <v/>
      </c>
      <c r="D175" s="117" t="n">
        <v/>
      </c>
      <c r="E175" s="117" t="n">
        <v/>
      </c>
      <c r="F175" s="117" t="n">
        <v/>
      </c>
      <c r="G175" s="117" t="n"/>
      <c r="H175" s="117" t="n"/>
      <c r="I175" s="117" t="n"/>
      <c r="J175" s="117" t="n"/>
      <c r="K175" s="117" t="n"/>
      <c r="L175" s="117" t="n"/>
      <c r="M175" s="117" t="n"/>
      <c r="N175" s="117" t="n"/>
      <c r="O175" s="117" t="n"/>
      <c r="P175" s="117" t="n"/>
      <c r="Q175" s="117" t="n"/>
      <c r="R175" s="117" t="n"/>
      <c r="S175" s="117" t="n"/>
      <c r="T175" s="117" t="n"/>
      <c r="U175" s="117" t="n"/>
      <c r="V175" s="117" t="n"/>
      <c r="W175" s="117" t="n"/>
    </row>
    <row r="176" hidden="1" ht="52" customHeight="1" s="204" thickBot="1">
      <c r="A176" s="116" t="inlineStr">
        <is>
          <t>Bank Syariah Indonesia Tbk - GBP - Utang bank, nilai dalam mata uang asing</t>
        </is>
      </c>
      <c r="B176" s="116" t="n"/>
      <c r="C176" s="117" t="n">
        <v/>
      </c>
      <c r="D176" s="117" t="n">
        <v/>
      </c>
      <c r="E176" s="117" t="n">
        <v/>
      </c>
      <c r="F176" s="117" t="n">
        <v/>
      </c>
      <c r="G176" s="117" t="n"/>
      <c r="H176" s="117" t="n"/>
      <c r="I176" s="117" t="n"/>
      <c r="J176" s="117" t="n"/>
      <c r="K176" s="117" t="n"/>
      <c r="L176" s="117" t="n"/>
      <c r="M176" s="117" t="n"/>
      <c r="N176" s="117" t="n"/>
      <c r="O176" s="117" t="n"/>
      <c r="P176" s="117" t="n"/>
      <c r="Q176" s="117" t="n"/>
      <c r="R176" s="117" t="n"/>
      <c r="S176" s="117" t="n"/>
      <c r="T176" s="117" t="n"/>
      <c r="U176" s="117" t="n"/>
      <c r="V176" s="117" t="n"/>
      <c r="W176" s="117" t="n"/>
    </row>
    <row r="177" hidden="1" ht="52" customHeight="1" s="204" thickBot="1">
      <c r="A177" s="116" t="inlineStr">
        <is>
          <t>Bank Syariah Indonesia Tbk - GBP - Jatuh tempo utang bank jangka panjang</t>
        </is>
      </c>
      <c r="B177" s="116" t="n"/>
      <c r="C177" s="117" t="n">
        <v/>
      </c>
      <c r="D177" s="117" t="n">
        <v/>
      </c>
      <c r="E177" s="117" t="n">
        <v/>
      </c>
      <c r="F177" s="117" t="n">
        <v/>
      </c>
      <c r="G177" s="117" t="n"/>
      <c r="H177" s="117" t="n"/>
      <c r="I177" s="117" t="n"/>
      <c r="J177" s="117" t="n"/>
      <c r="K177" s="117" t="n"/>
      <c r="L177" s="117" t="n"/>
      <c r="M177" s="117" t="n"/>
      <c r="N177" s="117" t="n"/>
      <c r="O177" s="117" t="n"/>
      <c r="P177" s="117" t="n"/>
      <c r="Q177" s="117" t="n"/>
      <c r="R177" s="117" t="n"/>
      <c r="S177" s="117" t="n"/>
      <c r="T177" s="117" t="n"/>
      <c r="U177" s="117" t="n"/>
      <c r="V177" s="117" t="n"/>
      <c r="W177" s="117" t="n"/>
    </row>
    <row r="178" hidden="1" ht="52" customHeight="1" s="204" thickBot="1">
      <c r="A178" s="116" t="inlineStr">
        <is>
          <t>Bank Syariah Indonesia Tbk - GBP - Bunga utang bank jangka panjang</t>
        </is>
      </c>
      <c r="B178" s="116" t="n"/>
      <c r="C178" s="117" t="n">
        <v/>
      </c>
      <c r="D178" s="117" t="n">
        <v/>
      </c>
      <c r="E178" s="117" t="n">
        <v/>
      </c>
      <c r="F178" s="117" t="n">
        <v/>
      </c>
      <c r="G178" s="117" t="n"/>
      <c r="H178" s="117" t="n"/>
      <c r="I178" s="117" t="n"/>
      <c r="J178" s="117" t="n"/>
      <c r="K178" s="117" t="n"/>
      <c r="L178" s="117" t="n"/>
      <c r="M178" s="117" t="n"/>
      <c r="N178" s="117" t="n"/>
      <c r="O178" s="117" t="n"/>
      <c r="P178" s="117" t="n"/>
      <c r="Q178" s="117" t="n"/>
      <c r="R178" s="117" t="n"/>
      <c r="S178" s="117" t="n"/>
      <c r="T178" s="117" t="n"/>
      <c r="U178" s="117" t="n"/>
      <c r="V178" s="117" t="n"/>
      <c r="W178" s="117" t="n"/>
    </row>
    <row r="179" hidden="1" ht="52" customHeight="1" s="204" thickBot="1">
      <c r="A179" s="116" t="inlineStr">
        <is>
          <t>Bank Syariah Indonesia Tbk - GBP - Jenis bunga utang bank jangka panjang</t>
        </is>
      </c>
      <c r="B179" s="116" t="n"/>
      <c r="C179" s="117" t="n">
        <v/>
      </c>
      <c r="D179" s="117" t="n">
        <v/>
      </c>
      <c r="E179" s="117" t="n">
        <v/>
      </c>
      <c r="F179" s="117" t="n">
        <v/>
      </c>
      <c r="G179" s="117" t="n"/>
      <c r="H179" s="117" t="n"/>
      <c r="I179" s="117" t="n"/>
      <c r="J179" s="117" t="n"/>
      <c r="K179" s="117" t="n"/>
      <c r="L179" s="117" t="n"/>
      <c r="M179" s="117" t="n"/>
      <c r="N179" s="117" t="n"/>
      <c r="O179" s="117" t="n"/>
      <c r="P179" s="117" t="n"/>
      <c r="Q179" s="117" t="n"/>
      <c r="R179" s="117" t="n"/>
      <c r="S179" s="117" t="n"/>
      <c r="T179" s="117" t="n"/>
      <c r="U179" s="117" t="n"/>
      <c r="V179" s="117" t="n"/>
      <c r="W179" s="117" t="n"/>
    </row>
    <row r="180" hidden="1" ht="52" customHeight="1" s="204" thickBot="1">
      <c r="A180" s="116" t="inlineStr">
        <is>
          <t>Bank Syariah Indonesia Tbk - JPY - Utang bank, nilai dalam mata uang asing</t>
        </is>
      </c>
      <c r="B180" s="116" t="n"/>
      <c r="C180" s="117" t="n">
        <v/>
      </c>
      <c r="D180" s="117" t="n">
        <v/>
      </c>
      <c r="E180" s="117" t="n">
        <v/>
      </c>
      <c r="F180" s="117" t="n">
        <v/>
      </c>
      <c r="G180" s="117" t="n"/>
      <c r="H180" s="117" t="n"/>
      <c r="I180" s="117" t="n"/>
      <c r="J180" s="117" t="n"/>
      <c r="K180" s="117" t="n"/>
      <c r="L180" s="117" t="n"/>
      <c r="M180" s="117" t="n"/>
      <c r="N180" s="117" t="n"/>
      <c r="O180" s="117" t="n"/>
      <c r="P180" s="117" t="n"/>
      <c r="Q180" s="117" t="n"/>
      <c r="R180" s="117" t="n"/>
      <c r="S180" s="117" t="n"/>
      <c r="T180" s="117" t="n"/>
      <c r="U180" s="117" t="n"/>
      <c r="V180" s="117" t="n"/>
      <c r="W180" s="117" t="n"/>
    </row>
    <row r="181" hidden="1" ht="52" customHeight="1" s="204" thickBot="1">
      <c r="A181" s="116" t="inlineStr">
        <is>
          <t>Bank Syariah Indonesia Tbk - JPY - Jatuh tempo utang bank jangka panjang</t>
        </is>
      </c>
      <c r="B181" s="116" t="n"/>
      <c r="C181" s="117" t="n">
        <v/>
      </c>
      <c r="D181" s="117" t="n">
        <v/>
      </c>
      <c r="E181" s="117" t="n">
        <v/>
      </c>
      <c r="F181" s="117" t="n">
        <v/>
      </c>
      <c r="G181" s="117" t="n"/>
      <c r="H181" s="117" t="n"/>
      <c r="I181" s="117" t="n"/>
      <c r="J181" s="117" t="n"/>
      <c r="K181" s="117" t="n"/>
      <c r="L181" s="117" t="n"/>
      <c r="M181" s="117" t="n"/>
      <c r="N181" s="117" t="n"/>
      <c r="O181" s="117" t="n"/>
      <c r="P181" s="117" t="n"/>
      <c r="Q181" s="117" t="n"/>
      <c r="R181" s="117" t="n"/>
      <c r="S181" s="117" t="n"/>
      <c r="T181" s="117" t="n"/>
      <c r="U181" s="117" t="n"/>
      <c r="V181" s="117" t="n"/>
      <c r="W181" s="117" t="n"/>
    </row>
    <row r="182" hidden="1" ht="52" customHeight="1" s="204" thickBot="1">
      <c r="A182" s="116" t="inlineStr">
        <is>
          <t>Bank Syariah Indonesia Tbk - JPY - Bunga utang bank jangka panjang</t>
        </is>
      </c>
      <c r="B182" s="116" t="n"/>
      <c r="C182" s="117" t="n">
        <v/>
      </c>
      <c r="D182" s="117" t="n">
        <v/>
      </c>
      <c r="E182" s="117" t="n">
        <v/>
      </c>
      <c r="F182" s="117" t="n">
        <v/>
      </c>
      <c r="G182" s="117" t="n"/>
      <c r="H182" s="117" t="n"/>
      <c r="I182" s="117" t="n"/>
      <c r="J182" s="117" t="n"/>
      <c r="K182" s="117" t="n"/>
      <c r="L182" s="117" t="n"/>
      <c r="M182" s="117" t="n"/>
      <c r="N182" s="117" t="n"/>
      <c r="O182" s="117" t="n"/>
      <c r="P182" s="117" t="n"/>
      <c r="Q182" s="117" t="n"/>
      <c r="R182" s="117" t="n"/>
      <c r="S182" s="117" t="n"/>
      <c r="T182" s="117" t="n"/>
      <c r="U182" s="117" t="n"/>
      <c r="V182" s="117" t="n"/>
      <c r="W182" s="117" t="n"/>
    </row>
    <row r="183" hidden="1" ht="52" customHeight="1" s="204" thickBot="1">
      <c r="A183" s="116" t="inlineStr">
        <is>
          <t>Bank Syariah Indonesia Tbk - JPY - Jenis bunga utang bank jangka panjang</t>
        </is>
      </c>
      <c r="B183" s="116" t="n"/>
      <c r="C183" s="117" t="n">
        <v/>
      </c>
      <c r="D183" s="117" t="n">
        <v/>
      </c>
      <c r="E183" s="117" t="n">
        <v/>
      </c>
      <c r="F183" s="117" t="n">
        <v/>
      </c>
      <c r="G183" s="117" t="n"/>
      <c r="H183" s="117" t="n"/>
      <c r="I183" s="117" t="n"/>
      <c r="J183" s="117" t="n"/>
      <c r="K183" s="117" t="n"/>
      <c r="L183" s="117" t="n"/>
      <c r="M183" s="117" t="n"/>
      <c r="N183" s="117" t="n"/>
      <c r="O183" s="117" t="n"/>
      <c r="P183" s="117" t="n"/>
      <c r="Q183" s="117" t="n"/>
      <c r="R183" s="117" t="n"/>
      <c r="S183" s="117" t="n"/>
      <c r="T183" s="117" t="n"/>
      <c r="U183" s="117" t="n"/>
      <c r="V183" s="117" t="n"/>
      <c r="W183" s="117" t="n"/>
    </row>
    <row r="184" hidden="1" ht="52" customHeight="1" s="204" thickBot="1">
      <c r="A184" s="116" t="inlineStr">
        <is>
          <t>Bank Syariah Indonesia Tbk - SGD - Utang bank, nilai dalam mata uang asing</t>
        </is>
      </c>
      <c r="B184" s="116" t="n"/>
      <c r="C184" s="117" t="n">
        <v/>
      </c>
      <c r="D184" s="117" t="n">
        <v/>
      </c>
      <c r="E184" s="117" t="n">
        <v/>
      </c>
      <c r="F184" s="117" t="n">
        <v/>
      </c>
      <c r="G184" s="117" t="n"/>
      <c r="H184" s="117" t="n"/>
      <c r="I184" s="117" t="n"/>
      <c r="J184" s="117" t="n"/>
      <c r="K184" s="117" t="n"/>
      <c r="L184" s="117" t="n"/>
      <c r="M184" s="117" t="n"/>
      <c r="N184" s="117" t="n"/>
      <c r="O184" s="117" t="n"/>
      <c r="P184" s="117" t="n"/>
      <c r="Q184" s="117" t="n"/>
      <c r="R184" s="117" t="n"/>
      <c r="S184" s="117" t="n"/>
      <c r="T184" s="117" t="n"/>
      <c r="U184" s="117" t="n"/>
      <c r="V184" s="117" t="n"/>
      <c r="W184" s="117" t="n"/>
    </row>
    <row r="185" hidden="1" ht="52" customHeight="1" s="204" thickBot="1">
      <c r="A185" s="116" t="inlineStr">
        <is>
          <t>Bank Syariah Indonesia Tbk - SGD - Jatuh tempo utang bank jangka panjang</t>
        </is>
      </c>
      <c r="B185" s="116" t="n"/>
      <c r="C185" s="117" t="n">
        <v/>
      </c>
      <c r="D185" s="117" t="n">
        <v/>
      </c>
      <c r="E185" s="117" t="n">
        <v/>
      </c>
      <c r="F185" s="117" t="n">
        <v/>
      </c>
      <c r="G185" s="117" t="n"/>
      <c r="H185" s="117" t="n"/>
      <c r="I185" s="117" t="n"/>
      <c r="J185" s="117" t="n"/>
      <c r="K185" s="117" t="n"/>
      <c r="L185" s="117" t="n"/>
      <c r="M185" s="117" t="n"/>
      <c r="N185" s="117" t="n"/>
      <c r="O185" s="117" t="n"/>
      <c r="P185" s="117" t="n"/>
      <c r="Q185" s="117" t="n"/>
      <c r="R185" s="117" t="n"/>
      <c r="S185" s="117" t="n"/>
      <c r="T185" s="117" t="n"/>
      <c r="U185" s="117" t="n"/>
      <c r="V185" s="117" t="n"/>
      <c r="W185" s="117" t="n"/>
    </row>
    <row r="186" hidden="1" ht="52" customHeight="1" s="204" thickBot="1">
      <c r="A186" s="116" t="inlineStr">
        <is>
          <t>Bank Syariah Indonesia Tbk - SGD - Bunga utang bank jangka panjang</t>
        </is>
      </c>
      <c r="B186" s="116" t="n"/>
      <c r="C186" s="117" t="n">
        <v/>
      </c>
      <c r="D186" s="117" t="n">
        <v/>
      </c>
      <c r="E186" s="117" t="n">
        <v/>
      </c>
      <c r="F186" s="117" t="n">
        <v/>
      </c>
      <c r="G186" s="117" t="n"/>
      <c r="H186" s="117" t="n"/>
      <c r="I186" s="117" t="n"/>
      <c r="J186" s="117" t="n"/>
      <c r="K186" s="117" t="n"/>
      <c r="L186" s="117" t="n"/>
      <c r="M186" s="117" t="n"/>
      <c r="N186" s="117" t="n"/>
      <c r="O186" s="117" t="n"/>
      <c r="P186" s="117" t="n"/>
      <c r="Q186" s="117" t="n"/>
      <c r="R186" s="117" t="n"/>
      <c r="S186" s="117" t="n"/>
      <c r="T186" s="117" t="n"/>
      <c r="U186" s="117" t="n"/>
      <c r="V186" s="117" t="n"/>
      <c r="W186" s="117" t="n"/>
    </row>
    <row r="187" hidden="1" ht="52" customHeight="1" s="204" thickBot="1">
      <c r="A187" s="116" t="inlineStr">
        <is>
          <t>Bank Syariah Indonesia Tbk - SGD - Jenis bunga utang bank jangka panjang</t>
        </is>
      </c>
      <c r="B187" s="116" t="n"/>
      <c r="C187" s="117" t="n">
        <v/>
      </c>
      <c r="D187" s="117" t="n">
        <v/>
      </c>
      <c r="E187" s="117" t="n">
        <v/>
      </c>
      <c r="F187" s="117" t="n">
        <v/>
      </c>
      <c r="G187" s="117" t="n"/>
      <c r="H187" s="117" t="n"/>
      <c r="I187" s="117" t="n"/>
      <c r="J187" s="117" t="n"/>
      <c r="K187" s="117" t="n"/>
      <c r="L187" s="117" t="n"/>
      <c r="M187" s="117" t="n"/>
      <c r="N187" s="117" t="n"/>
      <c r="O187" s="117" t="n"/>
      <c r="P187" s="117" t="n"/>
      <c r="Q187" s="117" t="n"/>
      <c r="R187" s="117" t="n"/>
      <c r="S187" s="117" t="n"/>
      <c r="T187" s="117" t="n"/>
      <c r="U187" s="117" t="n"/>
      <c r="V187" s="117" t="n"/>
      <c r="W187" s="117" t="n"/>
    </row>
    <row r="188" hidden="1" ht="52" customHeight="1" s="204" thickBot="1">
      <c r="A188" s="116" t="inlineStr">
        <is>
          <t>Bank Syariah Indonesia Tbk - THB - Utang bank, nilai dalam mata uang asing</t>
        </is>
      </c>
      <c r="B188" s="116" t="n"/>
      <c r="C188" s="117" t="n">
        <v/>
      </c>
      <c r="D188" s="117" t="n">
        <v/>
      </c>
      <c r="E188" s="117" t="n">
        <v/>
      </c>
      <c r="F188" s="117" t="n">
        <v/>
      </c>
      <c r="G188" s="117" t="n"/>
      <c r="H188" s="117" t="n"/>
      <c r="I188" s="117" t="n"/>
      <c r="J188" s="117" t="n"/>
      <c r="K188" s="117" t="n"/>
      <c r="L188" s="117" t="n"/>
      <c r="M188" s="117" t="n"/>
      <c r="N188" s="117" t="n"/>
      <c r="O188" s="117" t="n"/>
      <c r="P188" s="117" t="n"/>
      <c r="Q188" s="117" t="n"/>
      <c r="R188" s="117" t="n"/>
      <c r="S188" s="117" t="n"/>
      <c r="T188" s="117" t="n"/>
      <c r="U188" s="117" t="n"/>
      <c r="V188" s="117" t="n"/>
      <c r="W188" s="117" t="n"/>
    </row>
    <row r="189" hidden="1" ht="52" customHeight="1" s="204" thickBot="1">
      <c r="A189" s="116" t="inlineStr">
        <is>
          <t>Bank Syariah Indonesia Tbk - THB - Jatuh tempo utang bank jangka panjang</t>
        </is>
      </c>
      <c r="B189" s="116" t="n"/>
      <c r="C189" s="117" t="n">
        <v/>
      </c>
      <c r="D189" s="117" t="n">
        <v/>
      </c>
      <c r="E189" s="117" t="n">
        <v/>
      </c>
      <c r="F189" s="117" t="n">
        <v/>
      </c>
      <c r="G189" s="117" t="n"/>
      <c r="H189" s="117" t="n"/>
      <c r="I189" s="117" t="n"/>
      <c r="J189" s="117" t="n"/>
      <c r="K189" s="117" t="n"/>
      <c r="L189" s="117" t="n"/>
      <c r="M189" s="117" t="n"/>
      <c r="N189" s="117" t="n"/>
      <c r="O189" s="117" t="n"/>
      <c r="P189" s="117" t="n"/>
      <c r="Q189" s="117" t="n"/>
      <c r="R189" s="117" t="n"/>
      <c r="S189" s="117" t="n"/>
      <c r="T189" s="117" t="n"/>
      <c r="U189" s="117" t="n"/>
      <c r="V189" s="117" t="n"/>
      <c r="W189" s="117" t="n"/>
    </row>
    <row r="190" hidden="1" ht="52" customHeight="1" s="204" thickBot="1">
      <c r="A190" s="116" t="inlineStr">
        <is>
          <t>Bank Syariah Indonesia Tbk - THB - Bunga utang bank jangka panjang</t>
        </is>
      </c>
      <c r="B190" s="116" t="n"/>
      <c r="C190" s="117" t="n">
        <v/>
      </c>
      <c r="D190" s="117" t="n">
        <v/>
      </c>
      <c r="E190" s="117" t="n">
        <v/>
      </c>
      <c r="F190" s="117" t="n">
        <v/>
      </c>
      <c r="G190" s="117" t="n"/>
      <c r="H190" s="117" t="n"/>
      <c r="I190" s="117" t="n"/>
      <c r="J190" s="117" t="n"/>
      <c r="K190" s="117" t="n"/>
      <c r="L190" s="117" t="n"/>
      <c r="M190" s="117" t="n"/>
      <c r="N190" s="117" t="n"/>
      <c r="O190" s="117" t="n"/>
      <c r="P190" s="117" t="n"/>
      <c r="Q190" s="117" t="n"/>
      <c r="R190" s="117" t="n"/>
      <c r="S190" s="117" t="n"/>
      <c r="T190" s="117" t="n"/>
      <c r="U190" s="117" t="n"/>
      <c r="V190" s="117" t="n"/>
      <c r="W190" s="117" t="n"/>
    </row>
    <row r="191" hidden="1" ht="52" customHeight="1" s="204" thickBot="1">
      <c r="A191" s="116" t="inlineStr">
        <is>
          <t>Bank Syariah Indonesia Tbk - THB - Jenis bunga utang bank jangka panjang</t>
        </is>
      </c>
      <c r="B191" s="116" t="n"/>
      <c r="C191" s="117" t="n">
        <v/>
      </c>
      <c r="D191" s="117" t="n">
        <v/>
      </c>
      <c r="E191" s="117" t="n">
        <v/>
      </c>
      <c r="F191" s="117" t="n">
        <v/>
      </c>
      <c r="G191" s="117" t="n"/>
      <c r="H191" s="117" t="n"/>
      <c r="I191" s="117" t="n"/>
      <c r="J191" s="117" t="n"/>
      <c r="K191" s="117" t="n"/>
      <c r="L191" s="117" t="n"/>
      <c r="M191" s="117" t="n"/>
      <c r="N191" s="117" t="n"/>
      <c r="O191" s="117" t="n"/>
      <c r="P191" s="117" t="n"/>
      <c r="Q191" s="117" t="n"/>
      <c r="R191" s="117" t="n"/>
      <c r="S191" s="117" t="n"/>
      <c r="T191" s="117" t="n"/>
      <c r="U191" s="117" t="n"/>
      <c r="V191" s="117" t="n"/>
      <c r="W191" s="117" t="n"/>
    </row>
    <row r="192" hidden="1" ht="52" customHeight="1" s="204" thickBot="1">
      <c r="A192" s="116" t="inlineStr">
        <is>
          <t>Bank Syariah Indonesia Tbk - USD - Utang bank, nilai dalam mata uang asing</t>
        </is>
      </c>
      <c r="B192" s="116" t="n"/>
      <c r="C192" s="117" t="n">
        <v/>
      </c>
      <c r="D192" s="117" t="n">
        <v/>
      </c>
      <c r="E192" s="117" t="n">
        <v/>
      </c>
      <c r="F192" s="117" t="n">
        <v/>
      </c>
      <c r="G192" s="117" t="n"/>
      <c r="H192" s="117" t="n"/>
      <c r="I192" s="117" t="n"/>
      <c r="J192" s="117" t="n"/>
      <c r="K192" s="117" t="n"/>
      <c r="L192" s="117" t="n"/>
      <c r="M192" s="117" t="n"/>
      <c r="N192" s="117" t="n"/>
      <c r="O192" s="117" t="n"/>
      <c r="P192" s="117" t="n"/>
      <c r="Q192" s="117" t="n"/>
      <c r="R192" s="117" t="n"/>
      <c r="S192" s="117" t="n"/>
      <c r="T192" s="117" t="n"/>
      <c r="U192" s="117" t="n"/>
      <c r="V192" s="117" t="n"/>
      <c r="W192" s="117" t="n"/>
    </row>
    <row r="193" hidden="1" ht="52" customHeight="1" s="204" thickBot="1">
      <c r="A193" s="116" t="inlineStr">
        <is>
          <t>Bank Syariah Indonesia Tbk - USD - Jatuh tempo utang bank jangka panjang</t>
        </is>
      </c>
      <c r="B193" s="116" t="n"/>
      <c r="C193" s="117" t="n">
        <v/>
      </c>
      <c r="D193" s="117" t="n">
        <v/>
      </c>
      <c r="E193" s="117" t="n">
        <v/>
      </c>
      <c r="F193" s="117" t="n">
        <v/>
      </c>
      <c r="G193" s="117" t="n"/>
      <c r="H193" s="117" t="n"/>
      <c r="I193" s="117" t="n"/>
      <c r="J193" s="117" t="n"/>
      <c r="K193" s="117" t="n"/>
      <c r="L193" s="117" t="n"/>
      <c r="M193" s="117" t="n"/>
      <c r="N193" s="117" t="n"/>
      <c r="O193" s="117" t="n"/>
      <c r="P193" s="117" t="n"/>
      <c r="Q193" s="117" t="n"/>
      <c r="R193" s="117" t="n"/>
      <c r="S193" s="117" t="n"/>
      <c r="T193" s="117" t="n"/>
      <c r="U193" s="117" t="n"/>
      <c r="V193" s="117" t="n"/>
      <c r="W193" s="117" t="n"/>
    </row>
    <row r="194" hidden="1" ht="52" customHeight="1" s="204" thickBot="1">
      <c r="A194" s="116" t="inlineStr">
        <is>
          <t>Bank Syariah Indonesia Tbk - USD - Bunga utang bank jangka panjang</t>
        </is>
      </c>
      <c r="B194" s="116" t="n"/>
      <c r="C194" s="117" t="n">
        <v/>
      </c>
      <c r="D194" s="117" t="n">
        <v/>
      </c>
      <c r="E194" s="117" t="n">
        <v/>
      </c>
      <c r="F194" s="117" t="n">
        <v/>
      </c>
      <c r="G194" s="117" t="n"/>
      <c r="H194" s="117" t="n"/>
      <c r="I194" s="117" t="n"/>
      <c r="J194" s="117" t="n"/>
      <c r="K194" s="117" t="n"/>
      <c r="L194" s="117" t="n"/>
      <c r="M194" s="117" t="n"/>
      <c r="N194" s="117" t="n"/>
      <c r="O194" s="117" t="n"/>
      <c r="P194" s="117" t="n"/>
      <c r="Q194" s="117" t="n"/>
      <c r="R194" s="117" t="n"/>
      <c r="S194" s="117" t="n"/>
      <c r="T194" s="117" t="n"/>
      <c r="U194" s="117" t="n"/>
      <c r="V194" s="117" t="n"/>
      <c r="W194" s="117" t="n"/>
    </row>
    <row r="195" hidden="1" ht="52" customHeight="1" s="204" thickBot="1">
      <c r="A195" s="116" t="inlineStr">
        <is>
          <t>Bank Syariah Indonesia Tbk - USD - Jenis bunga utang bank jangka panjang</t>
        </is>
      </c>
      <c r="B195" s="116" t="n"/>
      <c r="C195" s="117" t="n">
        <v/>
      </c>
      <c r="D195" s="117" t="n">
        <v/>
      </c>
      <c r="E195" s="117" t="n">
        <v/>
      </c>
      <c r="F195" s="117" t="n">
        <v/>
      </c>
      <c r="G195" s="117" t="n"/>
      <c r="H195" s="117" t="n"/>
      <c r="I195" s="117" t="n"/>
      <c r="J195" s="117" t="n"/>
      <c r="K195" s="117" t="n"/>
      <c r="L195" s="117" t="n"/>
      <c r="M195" s="117" t="n"/>
      <c r="N195" s="117" t="n"/>
      <c r="O195" s="117" t="n"/>
      <c r="P195" s="117" t="n"/>
      <c r="Q195" s="117" t="n"/>
      <c r="R195" s="117" t="n"/>
      <c r="S195" s="117" t="n"/>
      <c r="T195" s="117" t="n"/>
      <c r="U195" s="117" t="n"/>
      <c r="V195" s="117" t="n"/>
      <c r="W195" s="117" t="n"/>
    </row>
    <row r="196" hidden="1" ht="52" customHeight="1" s="204" thickBot="1">
      <c r="A196" s="116" t="inlineStr">
        <is>
          <t>Bank Syariah Indonesia Tbk - Mata uang lainnya - Utang bank, nilai dalam mata uang asing</t>
        </is>
      </c>
      <c r="B196" s="116" t="n"/>
      <c r="C196" s="117" t="n">
        <v/>
      </c>
      <c r="D196" s="117" t="n">
        <v/>
      </c>
      <c r="E196" s="117" t="n">
        <v/>
      </c>
      <c r="F196" s="117" t="n">
        <v/>
      </c>
      <c r="G196" s="117" t="n"/>
      <c r="H196" s="117" t="n"/>
      <c r="I196" s="117" t="n"/>
      <c r="J196" s="117" t="n"/>
      <c r="K196" s="117" t="n"/>
      <c r="L196" s="117" t="n"/>
      <c r="M196" s="117" t="n"/>
      <c r="N196" s="117" t="n"/>
      <c r="O196" s="117" t="n"/>
      <c r="P196" s="117" t="n"/>
      <c r="Q196" s="117" t="n"/>
      <c r="R196" s="117" t="n"/>
      <c r="S196" s="117" t="n"/>
      <c r="T196" s="117" t="n"/>
      <c r="U196" s="117" t="n"/>
      <c r="V196" s="117" t="n"/>
      <c r="W196" s="117" t="n"/>
    </row>
    <row r="197" hidden="1" ht="52" customHeight="1" s="204" thickBot="1">
      <c r="A197" s="116" t="inlineStr">
        <is>
          <t>Bank Syariah Indonesia Tbk - Mata uang lainnya - Jatuh tempo utang bank jangka panjang</t>
        </is>
      </c>
      <c r="B197" s="116" t="n"/>
      <c r="C197" s="117" t="n">
        <v/>
      </c>
      <c r="D197" s="117" t="n">
        <v/>
      </c>
      <c r="E197" s="117" t="n">
        <v/>
      </c>
      <c r="F197" s="117" t="n">
        <v/>
      </c>
      <c r="G197" s="117" t="n"/>
      <c r="H197" s="117" t="n"/>
      <c r="I197" s="117" t="n"/>
      <c r="J197" s="117" t="n"/>
      <c r="K197" s="117" t="n"/>
      <c r="L197" s="117" t="n"/>
      <c r="M197" s="117" t="n"/>
      <c r="N197" s="117" t="n"/>
      <c r="O197" s="117" t="n"/>
      <c r="P197" s="117" t="n"/>
      <c r="Q197" s="117" t="n"/>
      <c r="R197" s="117" t="n"/>
      <c r="S197" s="117" t="n"/>
      <c r="T197" s="117" t="n"/>
      <c r="U197" s="117" t="n"/>
      <c r="V197" s="117" t="n"/>
      <c r="W197" s="117" t="n"/>
    </row>
    <row r="198" hidden="1" ht="52" customHeight="1" s="204" thickBot="1">
      <c r="A198" s="116" t="inlineStr">
        <is>
          <t>Bank Syariah Indonesia Tbk - Mata uang lainnya - Bunga utang bank jangka panjang</t>
        </is>
      </c>
      <c r="B198" s="116" t="n"/>
      <c r="C198" s="117" t="n">
        <v/>
      </c>
      <c r="D198" s="117" t="n">
        <v/>
      </c>
      <c r="E198" s="117" t="n">
        <v/>
      </c>
      <c r="F198" s="117" t="n">
        <v/>
      </c>
      <c r="G198" s="117" t="n"/>
      <c r="H198" s="117" t="n"/>
      <c r="I198" s="117" t="n"/>
      <c r="J198" s="117" t="n"/>
      <c r="K198" s="117" t="n"/>
      <c r="L198" s="117" t="n"/>
      <c r="M198" s="117" t="n"/>
      <c r="N198" s="117" t="n"/>
      <c r="O198" s="117" t="n"/>
      <c r="P198" s="117" t="n"/>
      <c r="Q198" s="117" t="n"/>
      <c r="R198" s="117" t="n"/>
      <c r="S198" s="117" t="n"/>
      <c r="T198" s="117" t="n"/>
      <c r="U198" s="117" t="n"/>
      <c r="V198" s="117" t="n"/>
      <c r="W198" s="117" t="n"/>
    </row>
    <row r="199" hidden="1" ht="52" customHeight="1" s="204" thickBot="1">
      <c r="A199" s="116" t="inlineStr">
        <is>
          <t>Bank Syariah Indonesia Tbk - Mata uang lainnya - Jenis bunga utang bank jangka panjang</t>
        </is>
      </c>
      <c r="B199" s="116" t="n"/>
      <c r="C199" s="117" t="n">
        <v/>
      </c>
      <c r="D199" s="117" t="n">
        <v/>
      </c>
      <c r="E199" s="117" t="n">
        <v/>
      </c>
      <c r="F199" s="117" t="n">
        <v/>
      </c>
      <c r="G199" s="117" t="n"/>
      <c r="H199" s="117" t="n"/>
      <c r="I199" s="117" t="n"/>
      <c r="J199" s="117" t="n"/>
      <c r="K199" s="117" t="n"/>
      <c r="L199" s="117" t="n"/>
      <c r="M199" s="117" t="n"/>
      <c r="N199" s="117" t="n"/>
      <c r="O199" s="117" t="n"/>
      <c r="P199" s="117" t="n"/>
      <c r="Q199" s="117" t="n"/>
      <c r="R199" s="117" t="n"/>
      <c r="S199" s="117" t="n"/>
      <c r="T199" s="117" t="n"/>
      <c r="U199" s="117" t="n"/>
      <c r="V199" s="117" t="n"/>
      <c r="W199" s="117" t="n"/>
    </row>
    <row r="200" ht="35" customHeight="1" s="204" thickBot="1">
      <c r="A200" s="179" t="inlineStr">
        <is>
          <t>Bank Negara Indonesia (Persero) Tbk</t>
        </is>
      </c>
      <c r="B200" s="180" t="n"/>
      <c r="C200" s="181" t="n"/>
      <c r="D200" s="181" t="n"/>
      <c r="E200" s="181" t="n"/>
      <c r="F200" s="181" t="n"/>
      <c r="G200" s="181" t="n"/>
      <c r="H200" s="181" t="n"/>
      <c r="I200" s="181" t="n"/>
      <c r="J200" s="181" t="n"/>
      <c r="K200" s="181" t="n"/>
      <c r="L200" s="181" t="n"/>
      <c r="M200" s="181" t="n"/>
      <c r="N200" s="181" t="n"/>
      <c r="O200" s="181" t="n"/>
      <c r="P200" s="181" t="n"/>
      <c r="Q200" s="181" t="n"/>
      <c r="R200" s="181" t="n"/>
      <c r="S200" s="181" t="n"/>
      <c r="T200" s="181" t="n"/>
      <c r="U200" s="181" t="n"/>
      <c r="V200" s="181" t="n"/>
      <c r="W200" s="181" t="n"/>
    </row>
    <row r="201" hidden="1" ht="52" customHeight="1" s="204" thickBot="1">
      <c r="A201" s="116" t="inlineStr">
        <is>
          <t>Bank Negara Indonesia (Persero) Tbk - IDR - Utang bank, nilai dalam mata uang asing</t>
        </is>
      </c>
      <c r="B201" s="116" t="n"/>
      <c r="C201" s="117" t="n">
        <v/>
      </c>
      <c r="D201" s="117" t="n">
        <v/>
      </c>
      <c r="E201" s="117" t="n">
        <v/>
      </c>
      <c r="F201" s="117" t="n">
        <v/>
      </c>
      <c r="G201" s="117" t="n"/>
      <c r="H201" s="117" t="n"/>
      <c r="I201" s="117" t="n"/>
      <c r="J201" s="117" t="n"/>
      <c r="K201" s="117" t="n"/>
      <c r="L201" s="117" t="n"/>
      <c r="M201" s="117" t="n"/>
      <c r="N201" s="117" t="n"/>
      <c r="O201" s="117" t="n"/>
      <c r="P201" s="117" t="n"/>
      <c r="Q201" s="117" t="n"/>
      <c r="R201" s="117" t="n"/>
      <c r="S201" s="117" t="n"/>
      <c r="T201" s="117" t="n"/>
      <c r="U201" s="117" t="n"/>
      <c r="V201" s="117" t="n"/>
      <c r="W201" s="117" t="n"/>
    </row>
    <row r="202" hidden="1" ht="52" customHeight="1" s="204" thickBot="1">
      <c r="A202" s="116" t="inlineStr">
        <is>
          <t>Bank Negara Indonesia (Persero) Tbk - IDR - Jatuh tempo utang bank jangka panjang</t>
        </is>
      </c>
      <c r="B202" s="116" t="n"/>
      <c r="C202" s="117" t="n">
        <v/>
      </c>
      <c r="D202" s="117" t="n">
        <v/>
      </c>
      <c r="E202" s="117" t="n">
        <v/>
      </c>
      <c r="F202" s="117" t="n">
        <v/>
      </c>
      <c r="G202" s="117" t="n"/>
      <c r="H202" s="117" t="n"/>
      <c r="I202" s="117" t="n"/>
      <c r="J202" s="117" t="n"/>
      <c r="K202" s="117" t="n"/>
      <c r="L202" s="117" t="n"/>
      <c r="M202" s="117" t="n"/>
      <c r="N202" s="117" t="n"/>
      <c r="O202" s="117" t="n"/>
      <c r="P202" s="117" t="n"/>
      <c r="Q202" s="117" t="n"/>
      <c r="R202" s="117" t="n"/>
      <c r="S202" s="117" t="n"/>
      <c r="T202" s="117" t="n"/>
      <c r="U202" s="117" t="n"/>
      <c r="V202" s="117" t="n"/>
      <c r="W202" s="117" t="n"/>
    </row>
    <row r="203" hidden="1" ht="52" customHeight="1" s="204" thickBot="1">
      <c r="A203" s="116" t="inlineStr">
        <is>
          <t>Bank Negara Indonesia (Persero) Tbk - IDR - Bunga utang bank jangka panjang</t>
        </is>
      </c>
      <c r="B203" s="116" t="n"/>
      <c r="C203" s="117" t="n">
        <v/>
      </c>
      <c r="D203" s="117" t="n">
        <v/>
      </c>
      <c r="E203" s="117" t="n">
        <v/>
      </c>
      <c r="F203" s="117" t="n">
        <v/>
      </c>
      <c r="G203" s="117" t="n"/>
      <c r="H203" s="117" t="n"/>
      <c r="I203" s="117" t="n"/>
      <c r="J203" s="117" t="n"/>
      <c r="K203" s="117" t="n"/>
      <c r="L203" s="117" t="n"/>
      <c r="M203" s="117" t="n"/>
      <c r="N203" s="117" t="n"/>
      <c r="O203" s="117" t="n"/>
      <c r="P203" s="117" t="n"/>
      <c r="Q203" s="117" t="n"/>
      <c r="R203" s="117" t="n"/>
      <c r="S203" s="117" t="n"/>
      <c r="T203" s="117" t="n"/>
      <c r="U203" s="117" t="n"/>
      <c r="V203" s="117" t="n"/>
      <c r="W203" s="117" t="n"/>
    </row>
    <row r="204" hidden="1" ht="52" customHeight="1" s="204" thickBot="1">
      <c r="A204" s="116" t="inlineStr">
        <is>
          <t>Bank Negara Indonesia (Persero) Tbk - IDR - Jenis bunga utang bank jangka panjang</t>
        </is>
      </c>
      <c r="B204" s="116" t="n"/>
      <c r="C204" s="117" t="n">
        <v/>
      </c>
      <c r="D204" s="117" t="n">
        <v/>
      </c>
      <c r="E204" s="117" t="n">
        <v/>
      </c>
      <c r="F204" s="117" t="n">
        <v/>
      </c>
      <c r="G204" s="117" t="n"/>
      <c r="H204" s="117" t="n"/>
      <c r="I204" s="117" t="n"/>
      <c r="J204" s="117" t="n"/>
      <c r="K204" s="117" t="n"/>
      <c r="L204" s="117" t="n"/>
      <c r="M204" s="117" t="n"/>
      <c r="N204" s="117" t="n"/>
      <c r="O204" s="117" t="n"/>
      <c r="P204" s="117" t="n"/>
      <c r="Q204" s="117" t="n"/>
      <c r="R204" s="117" t="n"/>
      <c r="S204" s="117" t="n"/>
      <c r="T204" s="117" t="n"/>
      <c r="U204" s="117" t="n"/>
      <c r="V204" s="117" t="n"/>
      <c r="W204" s="117" t="n"/>
    </row>
    <row r="205" hidden="1" ht="52" customHeight="1" s="204" thickBot="1">
      <c r="A205" s="116" t="inlineStr">
        <is>
          <t>Bank Negara Indonesia (Persero) Tbk - AUD - Utang bank, nilai dalam mata uang asing</t>
        </is>
      </c>
      <c r="B205" s="116" t="n"/>
      <c r="C205" s="117" t="n">
        <v/>
      </c>
      <c r="D205" s="117" t="n">
        <v/>
      </c>
      <c r="E205" s="117" t="n">
        <v/>
      </c>
      <c r="F205" s="117" t="n">
        <v/>
      </c>
      <c r="G205" s="117" t="n"/>
      <c r="H205" s="117" t="n"/>
      <c r="I205" s="117" t="n"/>
      <c r="J205" s="117" t="n"/>
      <c r="K205" s="117" t="n"/>
      <c r="L205" s="117" t="n"/>
      <c r="M205" s="117" t="n"/>
      <c r="N205" s="117" t="n"/>
      <c r="O205" s="117" t="n"/>
      <c r="P205" s="117" t="n"/>
      <c r="Q205" s="117" t="n"/>
      <c r="R205" s="117" t="n"/>
      <c r="S205" s="117" t="n"/>
      <c r="T205" s="117" t="n"/>
      <c r="U205" s="117" t="n"/>
      <c r="V205" s="117" t="n"/>
      <c r="W205" s="117" t="n"/>
    </row>
    <row r="206" hidden="1" ht="52" customHeight="1" s="204" thickBot="1">
      <c r="A206" s="116" t="inlineStr">
        <is>
          <t>Bank Negara Indonesia (Persero) Tbk - AUD - Jatuh tempo utang bank jangka panjang</t>
        </is>
      </c>
      <c r="B206" s="116" t="n"/>
      <c r="C206" s="117" t="n">
        <v/>
      </c>
      <c r="D206" s="117" t="n">
        <v/>
      </c>
      <c r="E206" s="117" t="n">
        <v/>
      </c>
      <c r="F206" s="117" t="n">
        <v/>
      </c>
      <c r="G206" s="117" t="n"/>
      <c r="H206" s="117" t="n"/>
      <c r="I206" s="117" t="n"/>
      <c r="J206" s="117" t="n"/>
      <c r="K206" s="117" t="n"/>
      <c r="L206" s="117" t="n"/>
      <c r="M206" s="117" t="n"/>
      <c r="N206" s="117" t="n"/>
      <c r="O206" s="117" t="n"/>
      <c r="P206" s="117" t="n"/>
      <c r="Q206" s="117" t="n"/>
      <c r="R206" s="117" t="n"/>
      <c r="S206" s="117" t="n"/>
      <c r="T206" s="117" t="n"/>
      <c r="U206" s="117" t="n"/>
      <c r="V206" s="117" t="n"/>
      <c r="W206" s="117" t="n"/>
    </row>
    <row r="207" hidden="1" ht="52" customHeight="1" s="204" thickBot="1">
      <c r="A207" s="116" t="inlineStr">
        <is>
          <t>Bank Negara Indonesia (Persero) Tbk - AUD - Bunga utang bank jangka panjang</t>
        </is>
      </c>
      <c r="B207" s="116" t="n"/>
      <c r="C207" s="117" t="n">
        <v/>
      </c>
      <c r="D207" s="117" t="n">
        <v/>
      </c>
      <c r="E207" s="117" t="n">
        <v/>
      </c>
      <c r="F207" s="117" t="n">
        <v/>
      </c>
      <c r="G207" s="117" t="n"/>
      <c r="H207" s="117" t="n"/>
      <c r="I207" s="117" t="n"/>
      <c r="J207" s="117" t="n"/>
      <c r="K207" s="117" t="n"/>
      <c r="L207" s="117" t="n"/>
      <c r="M207" s="117" t="n"/>
      <c r="N207" s="117" t="n"/>
      <c r="O207" s="117" t="n"/>
      <c r="P207" s="117" t="n"/>
      <c r="Q207" s="117" t="n"/>
      <c r="R207" s="117" t="n"/>
      <c r="S207" s="117" t="n"/>
      <c r="T207" s="117" t="n"/>
      <c r="U207" s="117" t="n"/>
      <c r="V207" s="117" t="n"/>
      <c r="W207" s="117" t="n"/>
    </row>
    <row r="208" hidden="1" ht="52" customHeight="1" s="204" thickBot="1">
      <c r="A208" s="116" t="inlineStr">
        <is>
          <t>Bank Negara Indonesia (Persero) Tbk - AUD - Jenis bunga utang bank jangka panjang</t>
        </is>
      </c>
      <c r="B208" s="116" t="n"/>
      <c r="C208" s="117" t="n">
        <v/>
      </c>
      <c r="D208" s="117" t="n">
        <v/>
      </c>
      <c r="E208" s="117" t="n">
        <v/>
      </c>
      <c r="F208" s="117" t="n">
        <v/>
      </c>
      <c r="G208" s="117" t="n"/>
      <c r="H208" s="117" t="n"/>
      <c r="I208" s="117" t="n"/>
      <c r="J208" s="117" t="n"/>
      <c r="K208" s="117" t="n"/>
      <c r="L208" s="117" t="n"/>
      <c r="M208" s="117" t="n"/>
      <c r="N208" s="117" t="n"/>
      <c r="O208" s="117" t="n"/>
      <c r="P208" s="117" t="n"/>
      <c r="Q208" s="117" t="n"/>
      <c r="R208" s="117" t="n"/>
      <c r="S208" s="117" t="n"/>
      <c r="T208" s="117" t="n"/>
      <c r="U208" s="117" t="n"/>
      <c r="V208" s="117" t="n"/>
      <c r="W208" s="117" t="n"/>
    </row>
    <row r="209" hidden="1" ht="52" customHeight="1" s="204" thickBot="1">
      <c r="A209" s="116" t="inlineStr">
        <is>
          <t>Bank Negara Indonesia (Persero) Tbk - CAD - Utang bank, nilai dalam mata uang asing</t>
        </is>
      </c>
      <c r="B209" s="116" t="n"/>
      <c r="C209" s="117" t="n">
        <v/>
      </c>
      <c r="D209" s="117" t="n">
        <v/>
      </c>
      <c r="E209" s="117" t="n">
        <v/>
      </c>
      <c r="F209" s="117" t="n">
        <v/>
      </c>
      <c r="G209" s="117" t="n"/>
      <c r="H209" s="117" t="n"/>
      <c r="I209" s="117" t="n"/>
      <c r="J209" s="117" t="n"/>
      <c r="K209" s="117" t="n"/>
      <c r="L209" s="117" t="n"/>
      <c r="M209" s="117" t="n"/>
      <c r="N209" s="117" t="n"/>
      <c r="O209" s="117" t="n"/>
      <c r="P209" s="117" t="n"/>
      <c r="Q209" s="117" t="n"/>
      <c r="R209" s="117" t="n"/>
      <c r="S209" s="117" t="n"/>
      <c r="T209" s="117" t="n"/>
      <c r="U209" s="117" t="n"/>
      <c r="V209" s="117" t="n"/>
      <c r="W209" s="117" t="n"/>
    </row>
    <row r="210" hidden="1" ht="52" customHeight="1" s="204" thickBot="1">
      <c r="A210" s="116" t="inlineStr">
        <is>
          <t>Bank Negara Indonesia (Persero) Tbk - CAD - Jatuh tempo utang bank jangka panjang</t>
        </is>
      </c>
      <c r="B210" s="116" t="n"/>
      <c r="C210" s="117" t="n">
        <v/>
      </c>
      <c r="D210" s="117" t="n">
        <v/>
      </c>
      <c r="E210" s="117" t="n">
        <v/>
      </c>
      <c r="F210" s="117" t="n">
        <v/>
      </c>
      <c r="G210" s="117" t="n"/>
      <c r="H210" s="117" t="n"/>
      <c r="I210" s="117" t="n"/>
      <c r="J210" s="117" t="n"/>
      <c r="K210" s="117" t="n"/>
      <c r="L210" s="117" t="n"/>
      <c r="M210" s="117" t="n"/>
      <c r="N210" s="117" t="n"/>
      <c r="O210" s="117" t="n"/>
      <c r="P210" s="117" t="n"/>
      <c r="Q210" s="117" t="n"/>
      <c r="R210" s="117" t="n"/>
      <c r="S210" s="117" t="n"/>
      <c r="T210" s="117" t="n"/>
      <c r="U210" s="117" t="n"/>
      <c r="V210" s="117" t="n"/>
      <c r="W210" s="117" t="n"/>
    </row>
    <row r="211" hidden="1" ht="52" customHeight="1" s="204" thickBot="1">
      <c r="A211" s="116" t="inlineStr">
        <is>
          <t>Bank Negara Indonesia (Persero) Tbk - CAD - Bunga utang bank jangka panjang</t>
        </is>
      </c>
      <c r="B211" s="116" t="n"/>
      <c r="C211" s="117" t="n">
        <v/>
      </c>
      <c r="D211" s="117" t="n">
        <v/>
      </c>
      <c r="E211" s="117" t="n">
        <v/>
      </c>
      <c r="F211" s="117" t="n">
        <v/>
      </c>
      <c r="G211" s="117" t="n"/>
      <c r="H211" s="117" t="n"/>
      <c r="I211" s="117" t="n"/>
      <c r="J211" s="117" t="n"/>
      <c r="K211" s="117" t="n"/>
      <c r="L211" s="117" t="n"/>
      <c r="M211" s="117" t="n"/>
      <c r="N211" s="117" t="n"/>
      <c r="O211" s="117" t="n"/>
      <c r="P211" s="117" t="n"/>
      <c r="Q211" s="117" t="n"/>
      <c r="R211" s="117" t="n"/>
      <c r="S211" s="117" t="n"/>
      <c r="T211" s="117" t="n"/>
      <c r="U211" s="117" t="n"/>
      <c r="V211" s="117" t="n"/>
      <c r="W211" s="117" t="n"/>
    </row>
    <row r="212" hidden="1" ht="52" customHeight="1" s="204" thickBot="1">
      <c r="A212" s="116" t="inlineStr">
        <is>
          <t>Bank Negara Indonesia (Persero) Tbk - CAD - Jenis bunga utang bank jangka panjang</t>
        </is>
      </c>
      <c r="B212" s="116" t="n"/>
      <c r="C212" s="117" t="n">
        <v/>
      </c>
      <c r="D212" s="117" t="n">
        <v/>
      </c>
      <c r="E212" s="117" t="n">
        <v/>
      </c>
      <c r="F212" s="117" t="n">
        <v/>
      </c>
      <c r="G212" s="117" t="n"/>
      <c r="H212" s="117" t="n"/>
      <c r="I212" s="117" t="n"/>
      <c r="J212" s="117" t="n"/>
      <c r="K212" s="117" t="n"/>
      <c r="L212" s="117" t="n"/>
      <c r="M212" s="117" t="n"/>
      <c r="N212" s="117" t="n"/>
      <c r="O212" s="117" t="n"/>
      <c r="P212" s="117" t="n"/>
      <c r="Q212" s="117" t="n"/>
      <c r="R212" s="117" t="n"/>
      <c r="S212" s="117" t="n"/>
      <c r="T212" s="117" t="n"/>
      <c r="U212" s="117" t="n"/>
      <c r="V212" s="117" t="n"/>
      <c r="W212" s="117" t="n"/>
    </row>
    <row r="213" hidden="1" ht="52" customHeight="1" s="204" thickBot="1">
      <c r="A213" s="116" t="inlineStr">
        <is>
          <t>Bank Negara Indonesia (Persero) Tbk - CNY - Utang bank, nilai dalam mata uang asing</t>
        </is>
      </c>
      <c r="B213" s="116" t="n"/>
      <c r="C213" s="117" t="n">
        <v/>
      </c>
      <c r="D213" s="117" t="n">
        <v/>
      </c>
      <c r="E213" s="117" t="n">
        <v/>
      </c>
      <c r="F213" s="117" t="n">
        <v/>
      </c>
      <c r="G213" s="117" t="n"/>
      <c r="H213" s="117" t="n"/>
      <c r="I213" s="117" t="n"/>
      <c r="J213" s="117" t="n"/>
      <c r="K213" s="117" t="n"/>
      <c r="L213" s="117" t="n"/>
      <c r="M213" s="117" t="n"/>
      <c r="N213" s="117" t="n"/>
      <c r="O213" s="117" t="n"/>
      <c r="P213" s="117" t="n"/>
      <c r="Q213" s="117" t="n"/>
      <c r="R213" s="117" t="n"/>
      <c r="S213" s="117" t="n"/>
      <c r="T213" s="117" t="n"/>
      <c r="U213" s="117" t="n"/>
      <c r="V213" s="117" t="n"/>
      <c r="W213" s="117" t="n"/>
    </row>
    <row r="214" hidden="1" ht="52" customHeight="1" s="204" thickBot="1">
      <c r="A214" s="116" t="inlineStr">
        <is>
          <t>Bank Negara Indonesia (Persero) Tbk - CNY - Jatuh tempo utang bank jangka panjang</t>
        </is>
      </c>
      <c r="B214" s="116" t="n"/>
      <c r="C214" s="117" t="n">
        <v/>
      </c>
      <c r="D214" s="117" t="n">
        <v/>
      </c>
      <c r="E214" s="117" t="n">
        <v/>
      </c>
      <c r="F214" s="117" t="n">
        <v/>
      </c>
      <c r="G214" s="117" t="n"/>
      <c r="H214" s="117" t="n"/>
      <c r="I214" s="117" t="n"/>
      <c r="J214" s="117" t="n"/>
      <c r="K214" s="117" t="n"/>
      <c r="L214" s="117" t="n"/>
      <c r="M214" s="117" t="n"/>
      <c r="N214" s="117" t="n"/>
      <c r="O214" s="117" t="n"/>
      <c r="P214" s="117" t="n"/>
      <c r="Q214" s="117" t="n"/>
      <c r="R214" s="117" t="n"/>
      <c r="S214" s="117" t="n"/>
      <c r="T214" s="117" t="n"/>
      <c r="U214" s="117" t="n"/>
      <c r="V214" s="117" t="n"/>
      <c r="W214" s="117" t="n"/>
    </row>
    <row r="215" hidden="1" ht="52" customHeight="1" s="204" thickBot="1">
      <c r="A215" s="116" t="inlineStr">
        <is>
          <t>Bank Negara Indonesia (Persero) Tbk - CNY - Bunga utang bank jangka panjang</t>
        </is>
      </c>
      <c r="B215" s="116" t="n"/>
      <c r="C215" s="117" t="n">
        <v/>
      </c>
      <c r="D215" s="117" t="n">
        <v/>
      </c>
      <c r="E215" s="117" t="n">
        <v/>
      </c>
      <c r="F215" s="117" t="n">
        <v/>
      </c>
      <c r="G215" s="117" t="n"/>
      <c r="H215" s="117" t="n"/>
      <c r="I215" s="117" t="n"/>
      <c r="J215" s="117" t="n"/>
      <c r="K215" s="117" t="n"/>
      <c r="L215" s="117" t="n"/>
      <c r="M215" s="117" t="n"/>
      <c r="N215" s="117" t="n"/>
      <c r="O215" s="117" t="n"/>
      <c r="P215" s="117" t="n"/>
      <c r="Q215" s="117" t="n"/>
      <c r="R215" s="117" t="n"/>
      <c r="S215" s="117" t="n"/>
      <c r="T215" s="117" t="n"/>
      <c r="U215" s="117" t="n"/>
      <c r="V215" s="117" t="n"/>
      <c r="W215" s="117" t="n"/>
    </row>
    <row r="216" hidden="1" ht="52" customHeight="1" s="204" thickBot="1">
      <c r="A216" s="116" t="inlineStr">
        <is>
          <t>Bank Negara Indonesia (Persero) Tbk - CNY - Jenis bunga utang bank jangka panjang</t>
        </is>
      </c>
      <c r="B216" s="116" t="n"/>
      <c r="C216" s="117" t="n">
        <v/>
      </c>
      <c r="D216" s="117" t="n">
        <v/>
      </c>
      <c r="E216" s="117" t="n">
        <v/>
      </c>
      <c r="F216" s="117" t="n">
        <v/>
      </c>
      <c r="G216" s="117" t="n"/>
      <c r="H216" s="117" t="n"/>
      <c r="I216" s="117" t="n"/>
      <c r="J216" s="117" t="n"/>
      <c r="K216" s="117" t="n"/>
      <c r="L216" s="117" t="n"/>
      <c r="M216" s="117" t="n"/>
      <c r="N216" s="117" t="n"/>
      <c r="O216" s="117" t="n"/>
      <c r="P216" s="117" t="n"/>
      <c r="Q216" s="117" t="n"/>
      <c r="R216" s="117" t="n"/>
      <c r="S216" s="117" t="n"/>
      <c r="T216" s="117" t="n"/>
      <c r="U216" s="117" t="n"/>
      <c r="V216" s="117" t="n"/>
      <c r="W216" s="117" t="n"/>
    </row>
    <row r="217" hidden="1" ht="52" customHeight="1" s="204" thickBot="1">
      <c r="A217" s="116" t="inlineStr">
        <is>
          <t>Bank Negara Indonesia (Persero) Tbk - EUR - Utang bank, nilai dalam mata uang asing</t>
        </is>
      </c>
      <c r="B217" s="116" t="n"/>
      <c r="C217" s="117" t="n">
        <v/>
      </c>
      <c r="D217" s="117" t="n">
        <v/>
      </c>
      <c r="E217" s="117" t="n">
        <v/>
      </c>
      <c r="F217" s="117" t="n">
        <v/>
      </c>
      <c r="G217" s="117" t="n"/>
      <c r="H217" s="117" t="n"/>
      <c r="I217" s="117" t="n"/>
      <c r="J217" s="117" t="n"/>
      <c r="K217" s="117" t="n"/>
      <c r="L217" s="117" t="n"/>
      <c r="M217" s="117" t="n"/>
      <c r="N217" s="117" t="n"/>
      <c r="O217" s="117" t="n"/>
      <c r="P217" s="117" t="n"/>
      <c r="Q217" s="117" t="n"/>
      <c r="R217" s="117" t="n"/>
      <c r="S217" s="117" t="n"/>
      <c r="T217" s="117" t="n"/>
      <c r="U217" s="117" t="n"/>
      <c r="V217" s="117" t="n"/>
      <c r="W217" s="117" t="n"/>
    </row>
    <row r="218" hidden="1" ht="52" customHeight="1" s="204" thickBot="1">
      <c r="A218" s="116" t="inlineStr">
        <is>
          <t>Bank Negara Indonesia (Persero) Tbk - EUR - Jatuh tempo utang bank jangka panjang</t>
        </is>
      </c>
      <c r="B218" s="116" t="n"/>
      <c r="C218" s="117" t="n">
        <v/>
      </c>
      <c r="D218" s="117" t="n">
        <v/>
      </c>
      <c r="E218" s="117" t="n">
        <v/>
      </c>
      <c r="F218" s="117" t="n">
        <v/>
      </c>
      <c r="G218" s="117" t="n"/>
      <c r="H218" s="117" t="n"/>
      <c r="I218" s="117" t="n"/>
      <c r="J218" s="117" t="n"/>
      <c r="K218" s="117" t="n"/>
      <c r="L218" s="117" t="n"/>
      <c r="M218" s="117" t="n"/>
      <c r="N218" s="117" t="n"/>
      <c r="O218" s="117" t="n"/>
      <c r="P218" s="117" t="n"/>
      <c r="Q218" s="117" t="n"/>
      <c r="R218" s="117" t="n"/>
      <c r="S218" s="117" t="n"/>
      <c r="T218" s="117" t="n"/>
      <c r="U218" s="117" t="n"/>
      <c r="V218" s="117" t="n"/>
      <c r="W218" s="117" t="n"/>
    </row>
    <row r="219" hidden="1" ht="52" customHeight="1" s="204" thickBot="1">
      <c r="A219" s="116" t="inlineStr">
        <is>
          <t>Bank Negara Indonesia (Persero) Tbk - EUR - Bunga utang bank jangka panjang</t>
        </is>
      </c>
      <c r="B219" s="116" t="n"/>
      <c r="C219" s="117" t="n">
        <v/>
      </c>
      <c r="D219" s="117" t="n">
        <v/>
      </c>
      <c r="E219" s="117" t="n">
        <v/>
      </c>
      <c r="F219" s="117" t="n">
        <v/>
      </c>
      <c r="G219" s="117" t="n"/>
      <c r="H219" s="117" t="n"/>
      <c r="I219" s="117" t="n"/>
      <c r="J219" s="117" t="n"/>
      <c r="K219" s="117" t="n"/>
      <c r="L219" s="117" t="n"/>
      <c r="M219" s="117" t="n"/>
      <c r="N219" s="117" t="n"/>
      <c r="O219" s="117" t="n"/>
      <c r="P219" s="117" t="n"/>
      <c r="Q219" s="117" t="n"/>
      <c r="R219" s="117" t="n"/>
      <c r="S219" s="117" t="n"/>
      <c r="T219" s="117" t="n"/>
      <c r="U219" s="117" t="n"/>
      <c r="V219" s="117" t="n"/>
      <c r="W219" s="117" t="n"/>
    </row>
    <row r="220" hidden="1" ht="52" customHeight="1" s="204" thickBot="1">
      <c r="A220" s="116" t="inlineStr">
        <is>
          <t>Bank Negara Indonesia (Persero) Tbk - EUR - Jenis bunga utang bank jangka panjang</t>
        </is>
      </c>
      <c r="B220" s="116" t="n"/>
      <c r="C220" s="117" t="n">
        <v/>
      </c>
      <c r="D220" s="117" t="n">
        <v/>
      </c>
      <c r="E220" s="117" t="n">
        <v/>
      </c>
      <c r="F220" s="117" t="n">
        <v/>
      </c>
      <c r="G220" s="117" t="n"/>
      <c r="H220" s="117" t="n"/>
      <c r="I220" s="117" t="n"/>
      <c r="J220" s="117" t="n"/>
      <c r="K220" s="117" t="n"/>
      <c r="L220" s="117" t="n"/>
      <c r="M220" s="117" t="n"/>
      <c r="N220" s="117" t="n"/>
      <c r="O220" s="117" t="n"/>
      <c r="P220" s="117" t="n"/>
      <c r="Q220" s="117" t="n"/>
      <c r="R220" s="117" t="n"/>
      <c r="S220" s="117" t="n"/>
      <c r="T220" s="117" t="n"/>
      <c r="U220" s="117" t="n"/>
      <c r="V220" s="117" t="n"/>
      <c r="W220" s="117" t="n"/>
    </row>
    <row r="221" hidden="1" ht="52" customHeight="1" s="204" thickBot="1">
      <c r="A221" s="116" t="inlineStr">
        <is>
          <t>Bank Negara Indonesia (Persero) Tbk - HKD - Utang bank, nilai dalam mata uang asing</t>
        </is>
      </c>
      <c r="B221" s="116" t="n"/>
      <c r="C221" s="117" t="n">
        <v/>
      </c>
      <c r="D221" s="117" t="n">
        <v/>
      </c>
      <c r="E221" s="117" t="n">
        <v/>
      </c>
      <c r="F221" s="117" t="n">
        <v/>
      </c>
      <c r="G221" s="117" t="n"/>
      <c r="H221" s="117" t="n"/>
      <c r="I221" s="117" t="n"/>
      <c r="J221" s="117" t="n"/>
      <c r="K221" s="117" t="n"/>
      <c r="L221" s="117" t="n"/>
      <c r="M221" s="117" t="n"/>
      <c r="N221" s="117" t="n"/>
      <c r="O221" s="117" t="n"/>
      <c r="P221" s="117" t="n"/>
      <c r="Q221" s="117" t="n"/>
      <c r="R221" s="117" t="n"/>
      <c r="S221" s="117" t="n"/>
      <c r="T221" s="117" t="n"/>
      <c r="U221" s="117" t="n"/>
      <c r="V221" s="117" t="n"/>
      <c r="W221" s="117" t="n"/>
    </row>
    <row r="222" hidden="1" ht="52" customHeight="1" s="204" thickBot="1">
      <c r="A222" s="116" t="inlineStr">
        <is>
          <t>Bank Negara Indonesia (Persero) Tbk - HKD - Jatuh tempo utang bank jangka panjang</t>
        </is>
      </c>
      <c r="B222" s="116" t="n"/>
      <c r="C222" s="117" t="n">
        <v/>
      </c>
      <c r="D222" s="117" t="n">
        <v/>
      </c>
      <c r="E222" s="117" t="n">
        <v/>
      </c>
      <c r="F222" s="117" t="n">
        <v/>
      </c>
      <c r="G222" s="117" t="n"/>
      <c r="H222" s="117" t="n"/>
      <c r="I222" s="117" t="n"/>
      <c r="J222" s="117" t="n"/>
      <c r="K222" s="117" t="n"/>
      <c r="L222" s="117" t="n"/>
      <c r="M222" s="117" t="n"/>
      <c r="N222" s="117" t="n"/>
      <c r="O222" s="117" t="n"/>
      <c r="P222" s="117" t="n"/>
      <c r="Q222" s="117" t="n"/>
      <c r="R222" s="117" t="n"/>
      <c r="S222" s="117" t="n"/>
      <c r="T222" s="117" t="n"/>
      <c r="U222" s="117" t="n"/>
      <c r="V222" s="117" t="n"/>
      <c r="W222" s="117" t="n"/>
    </row>
    <row r="223" hidden="1" ht="52" customHeight="1" s="204" thickBot="1">
      <c r="A223" s="116" t="inlineStr">
        <is>
          <t>Bank Negara Indonesia (Persero) Tbk - HKD - Bunga utang bank jangka panjang</t>
        </is>
      </c>
      <c r="B223" s="116" t="n"/>
      <c r="C223" s="117" t="n">
        <v/>
      </c>
      <c r="D223" s="117" t="n">
        <v/>
      </c>
      <c r="E223" s="117" t="n">
        <v/>
      </c>
      <c r="F223" s="117" t="n">
        <v/>
      </c>
      <c r="G223" s="117" t="n"/>
      <c r="H223" s="117" t="n"/>
      <c r="I223" s="117" t="n"/>
      <c r="J223" s="117" t="n"/>
      <c r="K223" s="117" t="n"/>
      <c r="L223" s="117" t="n"/>
      <c r="M223" s="117" t="n"/>
      <c r="N223" s="117" t="n"/>
      <c r="O223" s="117" t="n"/>
      <c r="P223" s="117" t="n"/>
      <c r="Q223" s="117" t="n"/>
      <c r="R223" s="117" t="n"/>
      <c r="S223" s="117" t="n"/>
      <c r="T223" s="117" t="n"/>
      <c r="U223" s="117" t="n"/>
      <c r="V223" s="117" t="n"/>
      <c r="W223" s="117" t="n"/>
    </row>
    <row r="224" hidden="1" ht="52" customHeight="1" s="204" thickBot="1">
      <c r="A224" s="116" t="inlineStr">
        <is>
          <t>Bank Negara Indonesia (Persero) Tbk - HKD - Jenis bunga utang bank jangka panjang</t>
        </is>
      </c>
      <c r="B224" s="116" t="n"/>
      <c r="C224" s="117" t="n">
        <v/>
      </c>
      <c r="D224" s="117" t="n">
        <v/>
      </c>
      <c r="E224" s="117" t="n">
        <v/>
      </c>
      <c r="F224" s="117" t="n">
        <v/>
      </c>
      <c r="G224" s="117" t="n"/>
      <c r="H224" s="117" t="n"/>
      <c r="I224" s="117" t="n"/>
      <c r="J224" s="117" t="n"/>
      <c r="K224" s="117" t="n"/>
      <c r="L224" s="117" t="n"/>
      <c r="M224" s="117" t="n"/>
      <c r="N224" s="117" t="n"/>
      <c r="O224" s="117" t="n"/>
      <c r="P224" s="117" t="n"/>
      <c r="Q224" s="117" t="n"/>
      <c r="R224" s="117" t="n"/>
      <c r="S224" s="117" t="n"/>
      <c r="T224" s="117" t="n"/>
      <c r="U224" s="117" t="n"/>
      <c r="V224" s="117" t="n"/>
      <c r="W224" s="117" t="n"/>
    </row>
    <row r="225" hidden="1" ht="52" customHeight="1" s="204" thickBot="1">
      <c r="A225" s="116" t="inlineStr">
        <is>
          <t>Bank Negara Indonesia (Persero) Tbk - GBP - Utang bank, nilai dalam mata uang asing</t>
        </is>
      </c>
      <c r="B225" s="116" t="n"/>
      <c r="C225" s="117" t="n">
        <v/>
      </c>
      <c r="D225" s="117" t="n">
        <v/>
      </c>
      <c r="E225" s="117" t="n">
        <v/>
      </c>
      <c r="F225" s="117" t="n">
        <v/>
      </c>
      <c r="G225" s="117" t="n"/>
      <c r="H225" s="117" t="n"/>
      <c r="I225" s="117" t="n"/>
      <c r="J225" s="117" t="n"/>
      <c r="K225" s="117" t="n"/>
      <c r="L225" s="117" t="n"/>
      <c r="M225" s="117" t="n"/>
      <c r="N225" s="117" t="n"/>
      <c r="O225" s="117" t="n"/>
      <c r="P225" s="117" t="n"/>
      <c r="Q225" s="117" t="n"/>
      <c r="R225" s="117" t="n"/>
      <c r="S225" s="117" t="n"/>
      <c r="T225" s="117" t="n"/>
      <c r="U225" s="117" t="n"/>
      <c r="V225" s="117" t="n"/>
      <c r="W225" s="117" t="n"/>
    </row>
    <row r="226" hidden="1" ht="52" customHeight="1" s="204" thickBot="1">
      <c r="A226" s="116" t="inlineStr">
        <is>
          <t>Bank Negara Indonesia (Persero) Tbk - GBP - Jatuh tempo utang bank jangka panjang</t>
        </is>
      </c>
      <c r="B226" s="116" t="n"/>
      <c r="C226" s="117" t="n">
        <v/>
      </c>
      <c r="D226" s="117" t="n">
        <v/>
      </c>
      <c r="E226" s="117" t="n">
        <v/>
      </c>
      <c r="F226" s="117" t="n">
        <v/>
      </c>
      <c r="G226" s="117" t="n"/>
      <c r="H226" s="117" t="n"/>
      <c r="I226" s="117" t="n"/>
      <c r="J226" s="117" t="n"/>
      <c r="K226" s="117" t="n"/>
      <c r="L226" s="117" t="n"/>
      <c r="M226" s="117" t="n"/>
      <c r="N226" s="117" t="n"/>
      <c r="O226" s="117" t="n"/>
      <c r="P226" s="117" t="n"/>
      <c r="Q226" s="117" t="n"/>
      <c r="R226" s="117" t="n"/>
      <c r="S226" s="117" t="n"/>
      <c r="T226" s="117" t="n"/>
      <c r="U226" s="117" t="n"/>
      <c r="V226" s="117" t="n"/>
      <c r="W226" s="117" t="n"/>
    </row>
    <row r="227" hidden="1" ht="52" customHeight="1" s="204" thickBot="1">
      <c r="A227" s="116" t="inlineStr">
        <is>
          <t>Bank Negara Indonesia (Persero) Tbk - GBP - Bunga utang bank jangka panjang</t>
        </is>
      </c>
      <c r="B227" s="116" t="n"/>
      <c r="C227" s="117" t="n">
        <v/>
      </c>
      <c r="D227" s="117" t="n">
        <v/>
      </c>
      <c r="E227" s="117" t="n">
        <v/>
      </c>
      <c r="F227" s="117" t="n">
        <v/>
      </c>
      <c r="G227" s="117" t="n"/>
      <c r="H227" s="117" t="n"/>
      <c r="I227" s="117" t="n"/>
      <c r="J227" s="117" t="n"/>
      <c r="K227" s="117" t="n"/>
      <c r="L227" s="117" t="n"/>
      <c r="M227" s="117" t="n"/>
      <c r="N227" s="117" t="n"/>
      <c r="O227" s="117" t="n"/>
      <c r="P227" s="117" t="n"/>
      <c r="Q227" s="117" t="n"/>
      <c r="R227" s="117" t="n"/>
      <c r="S227" s="117" t="n"/>
      <c r="T227" s="117" t="n"/>
      <c r="U227" s="117" t="n"/>
      <c r="V227" s="117" t="n"/>
      <c r="W227" s="117" t="n"/>
    </row>
    <row r="228" hidden="1" ht="52" customHeight="1" s="204" thickBot="1">
      <c r="A228" s="116" t="inlineStr">
        <is>
          <t>Bank Negara Indonesia (Persero) Tbk - GBP - Jenis bunga utang bank jangka panjang</t>
        </is>
      </c>
      <c r="B228" s="116" t="n"/>
      <c r="C228" s="117" t="n">
        <v/>
      </c>
      <c r="D228" s="117" t="n">
        <v/>
      </c>
      <c r="E228" s="117" t="n">
        <v/>
      </c>
      <c r="F228" s="117" t="n">
        <v/>
      </c>
      <c r="G228" s="117" t="n"/>
      <c r="H228" s="117" t="n"/>
      <c r="I228" s="117" t="n"/>
      <c r="J228" s="117" t="n"/>
      <c r="K228" s="117" t="n"/>
      <c r="L228" s="117" t="n"/>
      <c r="M228" s="117" t="n"/>
      <c r="N228" s="117" t="n"/>
      <c r="O228" s="117" t="n"/>
      <c r="P228" s="117" t="n"/>
      <c r="Q228" s="117" t="n"/>
      <c r="R228" s="117" t="n"/>
      <c r="S228" s="117" t="n"/>
      <c r="T228" s="117" t="n"/>
      <c r="U228" s="117" t="n"/>
      <c r="V228" s="117" t="n"/>
      <c r="W228" s="117" t="n"/>
    </row>
    <row r="229" hidden="1" ht="52" customHeight="1" s="204" thickBot="1">
      <c r="A229" s="116" t="inlineStr">
        <is>
          <t>Bank Negara Indonesia (Persero) Tbk - JPY - Utang bank, nilai dalam mata uang asing</t>
        </is>
      </c>
      <c r="B229" s="116" t="n"/>
      <c r="C229" s="117" t="n">
        <v/>
      </c>
      <c r="D229" s="117" t="n">
        <v/>
      </c>
      <c r="E229" s="117" t="n">
        <v/>
      </c>
      <c r="F229" s="117" t="n">
        <v/>
      </c>
      <c r="G229" s="117" t="n"/>
      <c r="H229" s="117" t="n"/>
      <c r="I229" s="117" t="n"/>
      <c r="J229" s="117" t="n"/>
      <c r="K229" s="117" t="n"/>
      <c r="L229" s="117" t="n"/>
      <c r="M229" s="117" t="n"/>
      <c r="N229" s="117" t="n"/>
      <c r="O229" s="117" t="n"/>
      <c r="P229" s="117" t="n"/>
      <c r="Q229" s="117" t="n"/>
      <c r="R229" s="117" t="n"/>
      <c r="S229" s="117" t="n"/>
      <c r="T229" s="117" t="n"/>
      <c r="U229" s="117" t="n"/>
      <c r="V229" s="117" t="n"/>
      <c r="W229" s="117" t="n"/>
    </row>
    <row r="230" hidden="1" ht="52" customHeight="1" s="204" thickBot="1">
      <c r="A230" s="116" t="inlineStr">
        <is>
          <t>Bank Negara Indonesia (Persero) Tbk - JPY - Jatuh tempo utang bank jangka panjang</t>
        </is>
      </c>
      <c r="B230" s="116" t="n"/>
      <c r="C230" s="117" t="n">
        <v/>
      </c>
      <c r="D230" s="117" t="n">
        <v/>
      </c>
      <c r="E230" s="117" t="n">
        <v/>
      </c>
      <c r="F230" s="117" t="n">
        <v/>
      </c>
      <c r="G230" s="117" t="n"/>
      <c r="H230" s="117" t="n"/>
      <c r="I230" s="117" t="n"/>
      <c r="J230" s="117" t="n"/>
      <c r="K230" s="117" t="n"/>
      <c r="L230" s="117" t="n"/>
      <c r="M230" s="117" t="n"/>
      <c r="N230" s="117" t="n"/>
      <c r="O230" s="117" t="n"/>
      <c r="P230" s="117" t="n"/>
      <c r="Q230" s="117" t="n"/>
      <c r="R230" s="117" t="n"/>
      <c r="S230" s="117" t="n"/>
      <c r="T230" s="117" t="n"/>
      <c r="U230" s="117" t="n"/>
      <c r="V230" s="117" t="n"/>
      <c r="W230" s="117" t="n"/>
    </row>
    <row r="231" hidden="1" ht="52" customHeight="1" s="204" thickBot="1">
      <c r="A231" s="116" t="inlineStr">
        <is>
          <t>Bank Negara Indonesia (Persero) Tbk - JPY - Bunga utang bank jangka panjang</t>
        </is>
      </c>
      <c r="B231" s="116" t="n"/>
      <c r="C231" s="117" t="n">
        <v/>
      </c>
      <c r="D231" s="117" t="n">
        <v/>
      </c>
      <c r="E231" s="117" t="n">
        <v/>
      </c>
      <c r="F231" s="117" t="n">
        <v/>
      </c>
      <c r="G231" s="117" t="n"/>
      <c r="H231" s="117" t="n"/>
      <c r="I231" s="117" t="n"/>
      <c r="J231" s="117" t="n"/>
      <c r="K231" s="117" t="n"/>
      <c r="L231" s="117" t="n"/>
      <c r="M231" s="117" t="n"/>
      <c r="N231" s="117" t="n"/>
      <c r="O231" s="117" t="n"/>
      <c r="P231" s="117" t="n"/>
      <c r="Q231" s="117" t="n"/>
      <c r="R231" s="117" t="n"/>
      <c r="S231" s="117" t="n"/>
      <c r="T231" s="117" t="n"/>
      <c r="U231" s="117" t="n"/>
      <c r="V231" s="117" t="n"/>
      <c r="W231" s="117" t="n"/>
    </row>
    <row r="232" hidden="1" ht="52" customHeight="1" s="204" thickBot="1">
      <c r="A232" s="116" t="inlineStr">
        <is>
          <t>Bank Negara Indonesia (Persero) Tbk - JPY - Jenis bunga utang bank jangka panjang</t>
        </is>
      </c>
      <c r="B232" s="116" t="n"/>
      <c r="C232" s="117" t="n">
        <v/>
      </c>
      <c r="D232" s="117" t="n">
        <v/>
      </c>
      <c r="E232" s="117" t="n">
        <v/>
      </c>
      <c r="F232" s="117" t="n">
        <v/>
      </c>
      <c r="G232" s="117" t="n"/>
      <c r="H232" s="117" t="n"/>
      <c r="I232" s="117" t="n"/>
      <c r="J232" s="117" t="n"/>
      <c r="K232" s="117" t="n"/>
      <c r="L232" s="117" t="n"/>
      <c r="M232" s="117" t="n"/>
      <c r="N232" s="117" t="n"/>
      <c r="O232" s="117" t="n"/>
      <c r="P232" s="117" t="n"/>
      <c r="Q232" s="117" t="n"/>
      <c r="R232" s="117" t="n"/>
      <c r="S232" s="117" t="n"/>
      <c r="T232" s="117" t="n"/>
      <c r="U232" s="117" t="n"/>
      <c r="V232" s="117" t="n"/>
      <c r="W232" s="117" t="n"/>
    </row>
    <row r="233" hidden="1" ht="52" customHeight="1" s="204" thickBot="1">
      <c r="A233" s="116" t="inlineStr">
        <is>
          <t>Bank Negara Indonesia (Persero) Tbk - SGD - Utang bank, nilai dalam mata uang asing</t>
        </is>
      </c>
      <c r="B233" s="116" t="n"/>
      <c r="C233" s="117" t="n">
        <v/>
      </c>
      <c r="D233" s="117" t="n">
        <v/>
      </c>
      <c r="E233" s="117" t="n">
        <v/>
      </c>
      <c r="F233" s="117" t="n">
        <v/>
      </c>
      <c r="G233" s="117" t="n"/>
      <c r="H233" s="117" t="n"/>
      <c r="I233" s="117" t="n"/>
      <c r="J233" s="117" t="n"/>
      <c r="K233" s="117" t="n"/>
      <c r="L233" s="117" t="n"/>
      <c r="M233" s="117" t="n"/>
      <c r="N233" s="117" t="n"/>
      <c r="O233" s="117" t="n"/>
      <c r="P233" s="117" t="n"/>
      <c r="Q233" s="117" t="n"/>
      <c r="R233" s="117" t="n"/>
      <c r="S233" s="117" t="n"/>
      <c r="T233" s="117" t="n"/>
      <c r="U233" s="117" t="n"/>
      <c r="V233" s="117" t="n"/>
      <c r="W233" s="117" t="n"/>
    </row>
    <row r="234" hidden="1" ht="52" customHeight="1" s="204" thickBot="1">
      <c r="A234" s="116" t="inlineStr">
        <is>
          <t>Bank Negara Indonesia (Persero) Tbk - SGD - Jatuh tempo utang bank jangka panjang</t>
        </is>
      </c>
      <c r="B234" s="116" t="n"/>
      <c r="C234" s="117" t="n">
        <v/>
      </c>
      <c r="D234" s="117" t="n">
        <v/>
      </c>
      <c r="E234" s="117" t="n">
        <v/>
      </c>
      <c r="F234" s="117" t="n">
        <v/>
      </c>
      <c r="G234" s="117" t="n"/>
      <c r="H234" s="117" t="n"/>
      <c r="I234" s="117" t="n"/>
      <c r="J234" s="117" t="n"/>
      <c r="K234" s="117" t="n"/>
      <c r="L234" s="117" t="n"/>
      <c r="M234" s="117" t="n"/>
      <c r="N234" s="117" t="n"/>
      <c r="O234" s="117" t="n"/>
      <c r="P234" s="117" t="n"/>
      <c r="Q234" s="117" t="n"/>
      <c r="R234" s="117" t="n"/>
      <c r="S234" s="117" t="n"/>
      <c r="T234" s="117" t="n"/>
      <c r="U234" s="117" t="n"/>
      <c r="V234" s="117" t="n"/>
      <c r="W234" s="117" t="n"/>
    </row>
    <row r="235" hidden="1" ht="52" customHeight="1" s="204" thickBot="1">
      <c r="A235" s="116" t="inlineStr">
        <is>
          <t>Bank Negara Indonesia (Persero) Tbk - SGD - Bunga utang bank jangka panjang</t>
        </is>
      </c>
      <c r="B235" s="116" t="n"/>
      <c r="C235" s="117" t="n">
        <v/>
      </c>
      <c r="D235" s="117" t="n">
        <v/>
      </c>
      <c r="E235" s="117" t="n">
        <v/>
      </c>
      <c r="F235" s="117" t="n">
        <v/>
      </c>
      <c r="G235" s="117" t="n"/>
      <c r="H235" s="117" t="n"/>
      <c r="I235" s="117" t="n"/>
      <c r="J235" s="117" t="n"/>
      <c r="K235" s="117" t="n"/>
      <c r="L235" s="117" t="n"/>
      <c r="M235" s="117" t="n"/>
      <c r="N235" s="117" t="n"/>
      <c r="O235" s="117" t="n"/>
      <c r="P235" s="117" t="n"/>
      <c r="Q235" s="117" t="n"/>
      <c r="R235" s="117" t="n"/>
      <c r="S235" s="117" t="n"/>
      <c r="T235" s="117" t="n"/>
      <c r="U235" s="117" t="n"/>
      <c r="V235" s="117" t="n"/>
      <c r="W235" s="117" t="n"/>
    </row>
    <row r="236" hidden="1" ht="52" customHeight="1" s="204" thickBot="1">
      <c r="A236" s="116" t="inlineStr">
        <is>
          <t>Bank Negara Indonesia (Persero) Tbk - SGD - Jenis bunga utang bank jangka panjang</t>
        </is>
      </c>
      <c r="B236" s="116" t="n"/>
      <c r="C236" s="117" t="n">
        <v/>
      </c>
      <c r="D236" s="117" t="n">
        <v/>
      </c>
      <c r="E236" s="117" t="n">
        <v/>
      </c>
      <c r="F236" s="117" t="n">
        <v/>
      </c>
      <c r="G236" s="117" t="n"/>
      <c r="H236" s="117" t="n"/>
      <c r="I236" s="117" t="n"/>
      <c r="J236" s="117" t="n"/>
      <c r="K236" s="117" t="n"/>
      <c r="L236" s="117" t="n"/>
      <c r="M236" s="117" t="n"/>
      <c r="N236" s="117" t="n"/>
      <c r="O236" s="117" t="n"/>
      <c r="P236" s="117" t="n"/>
      <c r="Q236" s="117" t="n"/>
      <c r="R236" s="117" t="n"/>
      <c r="S236" s="117" t="n"/>
      <c r="T236" s="117" t="n"/>
      <c r="U236" s="117" t="n"/>
      <c r="V236" s="117" t="n"/>
      <c r="W236" s="117" t="n"/>
    </row>
    <row r="237" hidden="1" ht="52" customHeight="1" s="204" thickBot="1">
      <c r="A237" s="116" t="inlineStr">
        <is>
          <t>Bank Negara Indonesia (Persero) Tbk - THB - Utang bank, nilai dalam mata uang asing</t>
        </is>
      </c>
      <c r="B237" s="116" t="n"/>
      <c r="C237" s="117" t="n">
        <v/>
      </c>
      <c r="D237" s="117" t="n">
        <v/>
      </c>
      <c r="E237" s="117" t="n">
        <v/>
      </c>
      <c r="F237" s="117" t="n">
        <v/>
      </c>
      <c r="G237" s="117" t="n"/>
      <c r="H237" s="117" t="n"/>
      <c r="I237" s="117" t="n"/>
      <c r="J237" s="117" t="n"/>
      <c r="K237" s="117" t="n"/>
      <c r="L237" s="117" t="n"/>
      <c r="M237" s="117" t="n"/>
      <c r="N237" s="117" t="n"/>
      <c r="O237" s="117" t="n"/>
      <c r="P237" s="117" t="n"/>
      <c r="Q237" s="117" t="n"/>
      <c r="R237" s="117" t="n"/>
      <c r="S237" s="117" t="n"/>
      <c r="T237" s="117" t="n"/>
      <c r="U237" s="117" t="n"/>
      <c r="V237" s="117" t="n"/>
      <c r="W237" s="117" t="n"/>
    </row>
    <row r="238" hidden="1" ht="52" customHeight="1" s="204" thickBot="1">
      <c r="A238" s="116" t="inlineStr">
        <is>
          <t>Bank Negara Indonesia (Persero) Tbk - THB - Jatuh tempo utang bank jangka panjang</t>
        </is>
      </c>
      <c r="B238" s="116" t="n"/>
      <c r="C238" s="117" t="n">
        <v/>
      </c>
      <c r="D238" s="117" t="n">
        <v/>
      </c>
      <c r="E238" s="117" t="n">
        <v/>
      </c>
      <c r="F238" s="117" t="n">
        <v/>
      </c>
      <c r="G238" s="117" t="n"/>
      <c r="H238" s="117" t="n"/>
      <c r="I238" s="117" t="n"/>
      <c r="J238" s="117" t="n"/>
      <c r="K238" s="117" t="n"/>
      <c r="L238" s="117" t="n"/>
      <c r="M238" s="117" t="n"/>
      <c r="N238" s="117" t="n"/>
      <c r="O238" s="117" t="n"/>
      <c r="P238" s="117" t="n"/>
      <c r="Q238" s="117" t="n"/>
      <c r="R238" s="117" t="n"/>
      <c r="S238" s="117" t="n"/>
      <c r="T238" s="117" t="n"/>
      <c r="U238" s="117" t="n"/>
      <c r="V238" s="117" t="n"/>
      <c r="W238" s="117" t="n"/>
    </row>
    <row r="239" hidden="1" ht="52" customHeight="1" s="204" thickBot="1">
      <c r="A239" s="116" t="inlineStr">
        <is>
          <t>Bank Negara Indonesia (Persero) Tbk - THB - Bunga utang bank jangka panjang</t>
        </is>
      </c>
      <c r="B239" s="116" t="n"/>
      <c r="C239" s="117" t="n">
        <v/>
      </c>
      <c r="D239" s="117" t="n">
        <v/>
      </c>
      <c r="E239" s="117" t="n">
        <v/>
      </c>
      <c r="F239" s="117" t="n">
        <v/>
      </c>
      <c r="G239" s="117" t="n"/>
      <c r="H239" s="117" t="n"/>
      <c r="I239" s="117" t="n"/>
      <c r="J239" s="117" t="n"/>
      <c r="K239" s="117" t="n"/>
      <c r="L239" s="117" t="n"/>
      <c r="M239" s="117" t="n"/>
      <c r="N239" s="117" t="n"/>
      <c r="O239" s="117" t="n"/>
      <c r="P239" s="117" t="n"/>
      <c r="Q239" s="117" t="n"/>
      <c r="R239" s="117" t="n"/>
      <c r="S239" s="117" t="n"/>
      <c r="T239" s="117" t="n"/>
      <c r="U239" s="117" t="n"/>
      <c r="V239" s="117" t="n"/>
      <c r="W239" s="117" t="n"/>
    </row>
    <row r="240" hidden="1" ht="52" customHeight="1" s="204" thickBot="1">
      <c r="A240" s="116" t="inlineStr">
        <is>
          <t>Bank Negara Indonesia (Persero) Tbk - THB - Jenis bunga utang bank jangka panjang</t>
        </is>
      </c>
      <c r="B240" s="116" t="n"/>
      <c r="C240" s="117" t="n">
        <v/>
      </c>
      <c r="D240" s="117" t="n">
        <v/>
      </c>
      <c r="E240" s="117" t="n">
        <v/>
      </c>
      <c r="F240" s="117" t="n">
        <v/>
      </c>
      <c r="G240" s="117" t="n"/>
      <c r="H240" s="117" t="n"/>
      <c r="I240" s="117" t="n"/>
      <c r="J240" s="117" t="n"/>
      <c r="K240" s="117" t="n"/>
      <c r="L240" s="117" t="n"/>
      <c r="M240" s="117" t="n"/>
      <c r="N240" s="117" t="n"/>
      <c r="O240" s="117" t="n"/>
      <c r="P240" s="117" t="n"/>
      <c r="Q240" s="117" t="n"/>
      <c r="R240" s="117" t="n"/>
      <c r="S240" s="117" t="n"/>
      <c r="T240" s="117" t="n"/>
      <c r="U240" s="117" t="n"/>
      <c r="V240" s="117" t="n"/>
      <c r="W240" s="117" t="n"/>
    </row>
    <row r="241" ht="52" customHeight="1" s="204" thickBot="1">
      <c r="A241" s="116" t="inlineStr">
        <is>
          <t>Bank Negara Indonesia (Persero) Tbk - USD - Utang bank, nilai dalam mata uang asing</t>
        </is>
      </c>
      <c r="B241" s="116" t="n"/>
      <c r="C241" s="117" t="inlineStr">
        <is>
          <t>22650000000000</t>
        </is>
      </c>
      <c r="D241" s="117" t="inlineStr">
        <is>
          <t>10350000000000</t>
        </is>
      </c>
      <c r="E241" s="117" t="n">
        <v/>
      </c>
      <c r="F241" s="117" t="n">
        <v/>
      </c>
      <c r="G241" s="117" t="n"/>
      <c r="H241" s="117" t="n"/>
      <c r="I241" s="117" t="n"/>
      <c r="J241" s="117" t="n"/>
      <c r="K241" s="117" t="n"/>
      <c r="L241" s="117" t="n"/>
      <c r="M241" s="117" t="n"/>
      <c r="N241" s="117" t="n"/>
      <c r="O241" s="117" t="n"/>
      <c r="P241" s="117" t="n"/>
      <c r="Q241" s="117" t="n"/>
      <c r="R241" s="117" t="n"/>
      <c r="S241" s="117" t="n"/>
      <c r="T241" s="117" t="n"/>
      <c r="U241" s="117" t="n"/>
      <c r="V241" s="117" t="n"/>
      <c r="W241" s="117" t="n"/>
    </row>
    <row r="242" ht="52" customHeight="1" s="204" thickBot="1">
      <c r="A242" s="116" t="inlineStr">
        <is>
          <t>Bank Negara Indonesia (Persero) Tbk - USD - Jatuh tempo utang bank jangka panjang</t>
        </is>
      </c>
      <c r="B242" s="116" t="n"/>
      <c r="C242" s="117" t="n">
        <v/>
      </c>
      <c r="D242" s="117" t="inlineStr">
        <is>
          <t>2023-12-25</t>
        </is>
      </c>
      <c r="E242" s="117" t="n">
        <v/>
      </c>
      <c r="F242" s="117" t="n">
        <v/>
      </c>
      <c r="G242" s="117" t="n"/>
      <c r="H242" s="117" t="n"/>
      <c r="I242" s="117" t="n"/>
      <c r="J242" s="117" t="n"/>
      <c r="K242" s="117" t="n"/>
      <c r="L242" s="117" t="n"/>
      <c r="M242" s="117" t="n"/>
      <c r="N242" s="117" t="n"/>
      <c r="O242" s="117" t="n"/>
      <c r="P242" s="117" t="n"/>
      <c r="Q242" s="117" t="n"/>
      <c r="R242" s="117" t="n"/>
      <c r="S242" s="117" t="n"/>
      <c r="T242" s="117" t="n"/>
      <c r="U242" s="117" t="n"/>
      <c r="V242" s="117" t="n"/>
      <c r="W242" s="117" t="n"/>
    </row>
    <row r="243" ht="52" customHeight="1" s="204" thickBot="1">
      <c r="A243" s="116" t="inlineStr">
        <is>
          <t>Bank Negara Indonesia (Persero) Tbk - USD - Bunga utang bank jangka panjang</t>
        </is>
      </c>
      <c r="B243" s="116" t="n"/>
      <c r="C243" s="117" t="n">
        <v/>
      </c>
      <c r="D243" s="117" t="inlineStr">
        <is>
          <t>LIBOR 3M + 2%</t>
        </is>
      </c>
      <c r="E243" s="117" t="n">
        <v/>
      </c>
      <c r="F243" s="117" t="n">
        <v/>
      </c>
      <c r="G243" s="117" t="n"/>
      <c r="H243" s="117" t="n"/>
      <c r="I243" s="117" t="n"/>
      <c r="J243" s="117" t="n"/>
      <c r="K243" s="117" t="n"/>
      <c r="L243" s="117" t="n"/>
      <c r="M243" s="117" t="n"/>
      <c r="N243" s="117" t="n"/>
      <c r="O243" s="117" t="n"/>
      <c r="P243" s="117" t="n"/>
      <c r="Q243" s="117" t="n"/>
      <c r="R243" s="117" t="n"/>
      <c r="S243" s="117" t="n"/>
      <c r="T243" s="117" t="n"/>
      <c r="U243" s="117" t="n"/>
      <c r="V243" s="117" t="n"/>
      <c r="W243" s="117" t="n"/>
    </row>
    <row r="244" ht="52" customHeight="1" s="204" thickBot="1">
      <c r="A244" s="116" t="inlineStr">
        <is>
          <t>Bank Negara Indonesia (Persero) Tbk - USD - Jenis bunga utang bank jangka panjang</t>
        </is>
      </c>
      <c r="B244" s="116" t="n"/>
      <c r="C244" s="117" t="inlineStr">
        <is>
          <t>Pinjaman Investasi</t>
        </is>
      </c>
      <c r="D244" s="117" t="inlineStr">
        <is>
          <t>Kredit Investasi</t>
        </is>
      </c>
      <c r="E244" s="117" t="n">
        <v/>
      </c>
      <c r="F244" s="117" t="n">
        <v/>
      </c>
      <c r="G244" s="117" t="n"/>
      <c r="H244" s="117" t="n"/>
      <c r="I244" s="117" t="n"/>
      <c r="J244" s="117" t="n"/>
      <c r="K244" s="117" t="n"/>
      <c r="L244" s="117" t="n"/>
      <c r="M244" s="117" t="n"/>
      <c r="N244" s="117" t="n"/>
      <c r="O244" s="117" t="n"/>
      <c r="P244" s="117" t="n"/>
      <c r="Q244" s="117" t="n"/>
      <c r="R244" s="117" t="n"/>
      <c r="S244" s="117" t="n"/>
      <c r="T244" s="117" t="n"/>
      <c r="U244" s="117" t="n"/>
      <c r="V244" s="117" t="n"/>
      <c r="W244" s="117" t="n"/>
    </row>
    <row r="245" hidden="1" ht="52" customHeight="1" s="204" thickBot="1">
      <c r="A245" s="116" t="inlineStr">
        <is>
          <t>Bank Negara Indonesia (Persero) Tbk - Mata uang lainnya - Utang bank, nilai dalam mata uang asing</t>
        </is>
      </c>
      <c r="B245" s="116" t="n"/>
      <c r="C245" s="117" t="n">
        <v/>
      </c>
      <c r="D245" s="117" t="n">
        <v/>
      </c>
      <c r="E245" s="117" t="n">
        <v/>
      </c>
      <c r="F245" s="117" t="n">
        <v/>
      </c>
      <c r="G245" s="117" t="n"/>
      <c r="H245" s="117" t="n"/>
      <c r="I245" s="117" t="n"/>
      <c r="J245" s="117" t="n"/>
      <c r="K245" s="117" t="n"/>
      <c r="L245" s="117" t="n"/>
      <c r="M245" s="117" t="n"/>
      <c r="N245" s="117" t="n"/>
      <c r="O245" s="117" t="n"/>
      <c r="P245" s="117" t="n"/>
      <c r="Q245" s="117" t="n"/>
      <c r="R245" s="117" t="n"/>
      <c r="S245" s="117" t="n"/>
      <c r="T245" s="117" t="n"/>
      <c r="U245" s="117" t="n"/>
      <c r="V245" s="117" t="n"/>
      <c r="W245" s="117" t="n"/>
    </row>
    <row r="246" hidden="1" ht="52" customHeight="1" s="204" thickBot="1">
      <c r="A246" s="116" t="inlineStr">
        <is>
          <t>Bank Negara Indonesia (Persero) Tbk - Mata uang lainnya - Jatuh tempo utang bank jangka panjang</t>
        </is>
      </c>
      <c r="B246" s="116" t="n"/>
      <c r="C246" s="117" t="n">
        <v/>
      </c>
      <c r="D246" s="117" t="n">
        <v/>
      </c>
      <c r="E246" s="117" t="n">
        <v/>
      </c>
      <c r="F246" s="117" t="n">
        <v/>
      </c>
      <c r="G246" s="117" t="n"/>
      <c r="H246" s="117" t="n"/>
      <c r="I246" s="117" t="n"/>
      <c r="J246" s="117" t="n"/>
      <c r="K246" s="117" t="n"/>
      <c r="L246" s="117" t="n"/>
      <c r="M246" s="117" t="n"/>
      <c r="N246" s="117" t="n"/>
      <c r="O246" s="117" t="n"/>
      <c r="P246" s="117" t="n"/>
      <c r="Q246" s="117" t="n"/>
      <c r="R246" s="117" t="n"/>
      <c r="S246" s="117" t="n"/>
      <c r="T246" s="117" t="n"/>
      <c r="U246" s="117" t="n"/>
      <c r="V246" s="117" t="n"/>
      <c r="W246" s="117" t="n"/>
    </row>
    <row r="247" hidden="1" ht="52" customHeight="1" s="204" thickBot="1">
      <c r="A247" s="116" t="inlineStr">
        <is>
          <t>Bank Negara Indonesia (Persero) Tbk - Mata uang lainnya - Bunga utang bank jangka panjang</t>
        </is>
      </c>
      <c r="B247" s="116" t="n"/>
      <c r="C247" s="117" t="n">
        <v/>
      </c>
      <c r="D247" s="117" t="n">
        <v/>
      </c>
      <c r="E247" s="117" t="n">
        <v/>
      </c>
      <c r="F247" s="117" t="n">
        <v/>
      </c>
      <c r="G247" s="117" t="n"/>
      <c r="H247" s="117" t="n"/>
      <c r="I247" s="117" t="n"/>
      <c r="J247" s="117" t="n"/>
      <c r="K247" s="117" t="n"/>
      <c r="L247" s="117" t="n"/>
      <c r="M247" s="117" t="n"/>
      <c r="N247" s="117" t="n"/>
      <c r="O247" s="117" t="n"/>
      <c r="P247" s="117" t="n"/>
      <c r="Q247" s="117" t="n"/>
      <c r="R247" s="117" t="n"/>
      <c r="S247" s="117" t="n"/>
      <c r="T247" s="117" t="n"/>
      <c r="U247" s="117" t="n"/>
      <c r="V247" s="117" t="n"/>
      <c r="W247" s="117" t="n"/>
    </row>
    <row r="248" hidden="1" ht="52" customHeight="1" s="204" thickBot="1">
      <c r="A248" s="116" t="inlineStr">
        <is>
          <t>Bank Negara Indonesia (Persero) Tbk - Mata uang lainnya - Jenis bunga utang bank jangka panjang</t>
        </is>
      </c>
      <c r="B248" s="116" t="n"/>
      <c r="C248" s="117" t="n">
        <v/>
      </c>
      <c r="D248" s="117" t="n">
        <v/>
      </c>
      <c r="E248" s="117" t="n">
        <v/>
      </c>
      <c r="F248" s="117" t="n">
        <v/>
      </c>
      <c r="G248" s="117" t="n"/>
      <c r="H248" s="117" t="n"/>
      <c r="I248" s="117" t="n"/>
      <c r="J248" s="117" t="n"/>
      <c r="K248" s="117" t="n"/>
      <c r="L248" s="117" t="n"/>
      <c r="M248" s="117" t="n"/>
      <c r="N248" s="117" t="n"/>
      <c r="O248" s="117" t="n"/>
      <c r="P248" s="117" t="n"/>
      <c r="Q248" s="117" t="n"/>
      <c r="R248" s="117" t="n"/>
      <c r="S248" s="117" t="n"/>
      <c r="T248" s="117" t="n"/>
      <c r="U248" s="117" t="n"/>
      <c r="V248" s="117" t="n"/>
      <c r="W248" s="117" t="n"/>
    </row>
    <row r="249" ht="18" customHeight="1" s="204" thickBot="1">
      <c r="A249" s="179" t="inlineStr">
        <is>
          <t>Bank Jago Tbk</t>
        </is>
      </c>
      <c r="B249" s="180" t="n"/>
      <c r="C249" s="181" t="n"/>
      <c r="D249" s="181" t="n"/>
      <c r="E249" s="181" t="n"/>
      <c r="F249" s="181" t="n"/>
      <c r="G249" s="181" t="n"/>
      <c r="H249" s="181" t="n"/>
      <c r="I249" s="181" t="n"/>
      <c r="J249" s="181" t="n"/>
      <c r="K249" s="181" t="n"/>
      <c r="L249" s="181" t="n"/>
      <c r="M249" s="181" t="n"/>
      <c r="N249" s="181" t="n"/>
      <c r="O249" s="181" t="n"/>
      <c r="P249" s="181" t="n"/>
      <c r="Q249" s="181" t="n"/>
      <c r="R249" s="181" t="n"/>
      <c r="S249" s="181" t="n"/>
      <c r="T249" s="181" t="n"/>
      <c r="U249" s="181" t="n"/>
      <c r="V249" s="181" t="n"/>
      <c r="W249" s="181" t="n"/>
    </row>
    <row r="250" hidden="1" ht="35" customHeight="1" s="204" thickBot="1">
      <c r="A250" s="116" t="inlineStr">
        <is>
          <t>Bank Jago Tbk - IDR - Utang bank, nilai dalam mata uang asing</t>
        </is>
      </c>
      <c r="B250" s="116" t="n"/>
      <c r="C250" s="117" t="n">
        <v/>
      </c>
      <c r="D250" s="117" t="n">
        <v/>
      </c>
      <c r="E250" s="117" t="n">
        <v/>
      </c>
      <c r="F250" s="117" t="n">
        <v/>
      </c>
      <c r="G250" s="117" t="n"/>
      <c r="H250" s="117" t="n"/>
      <c r="I250" s="117" t="n"/>
      <c r="J250" s="117" t="n"/>
      <c r="K250" s="117" t="n"/>
      <c r="L250" s="117" t="n"/>
      <c r="M250" s="117" t="n"/>
      <c r="N250" s="117" t="n"/>
      <c r="O250" s="117" t="n"/>
      <c r="P250" s="117" t="n"/>
      <c r="Q250" s="117" t="n"/>
      <c r="R250" s="117" t="n"/>
      <c r="S250" s="117" t="n"/>
      <c r="T250" s="117" t="n"/>
      <c r="U250" s="117" t="n"/>
      <c r="V250" s="117" t="n"/>
      <c r="W250" s="117" t="n"/>
    </row>
    <row r="251" hidden="1" ht="35" customHeight="1" s="204" thickBot="1">
      <c r="A251" s="116" t="inlineStr">
        <is>
          <t>Bank Jago Tbk - IDR - Jatuh tempo utang bank jangka panjang</t>
        </is>
      </c>
      <c r="B251" s="116" t="n"/>
      <c r="C251" s="117" t="n">
        <v/>
      </c>
      <c r="D251" s="117" t="n">
        <v/>
      </c>
      <c r="E251" s="117" t="n">
        <v/>
      </c>
      <c r="F251" s="117" t="n">
        <v/>
      </c>
      <c r="G251" s="117" t="n"/>
      <c r="H251" s="117" t="n"/>
      <c r="I251" s="117" t="n"/>
      <c r="J251" s="117" t="n"/>
      <c r="K251" s="117" t="n"/>
      <c r="L251" s="117" t="n"/>
      <c r="M251" s="117" t="n"/>
      <c r="N251" s="117" t="n"/>
      <c r="O251" s="117" t="n"/>
      <c r="P251" s="117" t="n"/>
      <c r="Q251" s="117" t="n"/>
      <c r="R251" s="117" t="n"/>
      <c r="S251" s="117" t="n"/>
      <c r="T251" s="117" t="n"/>
      <c r="U251" s="117" t="n"/>
      <c r="V251" s="117" t="n"/>
      <c r="W251" s="117" t="n"/>
    </row>
    <row r="252" hidden="1" ht="35" customHeight="1" s="204" thickBot="1">
      <c r="A252" s="116" t="inlineStr">
        <is>
          <t>Bank Jago Tbk - IDR - Bunga utang bank jangka panjang</t>
        </is>
      </c>
      <c r="B252" s="116" t="n"/>
      <c r="C252" s="117" t="n">
        <v/>
      </c>
      <c r="D252" s="117" t="n">
        <v/>
      </c>
      <c r="E252" s="117" t="n">
        <v/>
      </c>
      <c r="F252" s="117" t="n">
        <v/>
      </c>
      <c r="G252" s="117" t="n"/>
      <c r="H252" s="117" t="n"/>
      <c r="I252" s="117" t="n"/>
      <c r="J252" s="117" t="n"/>
      <c r="K252" s="117" t="n"/>
      <c r="L252" s="117" t="n"/>
      <c r="M252" s="117" t="n"/>
      <c r="N252" s="117" t="n"/>
      <c r="O252" s="117" t="n"/>
      <c r="P252" s="117" t="n"/>
      <c r="Q252" s="117" t="n"/>
      <c r="R252" s="117" t="n"/>
      <c r="S252" s="117" t="n"/>
      <c r="T252" s="117" t="n"/>
      <c r="U252" s="117" t="n"/>
      <c r="V252" s="117" t="n"/>
      <c r="W252" s="117" t="n"/>
    </row>
    <row r="253" hidden="1" ht="35" customHeight="1" s="204" thickBot="1">
      <c r="A253" s="116" t="inlineStr">
        <is>
          <t>Bank Jago Tbk - IDR - Jenis bunga utang bank jangka panjang</t>
        </is>
      </c>
      <c r="B253" s="116" t="n"/>
      <c r="C253" s="117" t="n">
        <v/>
      </c>
      <c r="D253" s="117" t="n">
        <v/>
      </c>
      <c r="E253" s="117" t="n">
        <v/>
      </c>
      <c r="F253" s="117" t="n">
        <v/>
      </c>
      <c r="G253" s="117" t="n"/>
      <c r="H253" s="117" t="n"/>
      <c r="I253" s="117" t="n"/>
      <c r="J253" s="117" t="n"/>
      <c r="K253" s="117" t="n"/>
      <c r="L253" s="117" t="n"/>
      <c r="M253" s="117" t="n"/>
      <c r="N253" s="117" t="n"/>
      <c r="O253" s="117" t="n"/>
      <c r="P253" s="117" t="n"/>
      <c r="Q253" s="117" t="n"/>
      <c r="R253" s="117" t="n"/>
      <c r="S253" s="117" t="n"/>
      <c r="T253" s="117" t="n"/>
      <c r="U253" s="117" t="n"/>
      <c r="V253" s="117" t="n"/>
      <c r="W253" s="117" t="n"/>
    </row>
    <row r="254" hidden="1" ht="35" customHeight="1" s="204" thickBot="1">
      <c r="A254" s="116" t="inlineStr">
        <is>
          <t>Bank Jago Tbk - AUD - Utang bank, nilai dalam mata uang asing</t>
        </is>
      </c>
      <c r="B254" s="116" t="n"/>
      <c r="C254" s="117" t="n">
        <v/>
      </c>
      <c r="D254" s="117" t="n">
        <v/>
      </c>
      <c r="E254" s="117" t="n">
        <v/>
      </c>
      <c r="F254" s="117" t="n">
        <v/>
      </c>
      <c r="G254" s="117" t="n"/>
      <c r="H254" s="117" t="n"/>
      <c r="I254" s="117" t="n"/>
      <c r="J254" s="117" t="n"/>
      <c r="K254" s="117" t="n"/>
      <c r="L254" s="117" t="n"/>
      <c r="M254" s="117" t="n"/>
      <c r="N254" s="117" t="n"/>
      <c r="O254" s="117" t="n"/>
      <c r="P254" s="117" t="n"/>
      <c r="Q254" s="117" t="n"/>
      <c r="R254" s="117" t="n"/>
      <c r="S254" s="117" t="n"/>
      <c r="T254" s="117" t="n"/>
      <c r="U254" s="117" t="n"/>
      <c r="V254" s="117" t="n"/>
      <c r="W254" s="117" t="n"/>
    </row>
    <row r="255" hidden="1" ht="35" customHeight="1" s="204" thickBot="1">
      <c r="A255" s="116" t="inlineStr">
        <is>
          <t>Bank Jago Tbk - AUD - Jatuh tempo utang bank jangka panjang</t>
        </is>
      </c>
      <c r="B255" s="116" t="n"/>
      <c r="C255" s="117" t="n">
        <v/>
      </c>
      <c r="D255" s="117" t="n">
        <v/>
      </c>
      <c r="E255" s="117" t="n">
        <v/>
      </c>
      <c r="F255" s="117" t="n">
        <v/>
      </c>
      <c r="G255" s="117" t="n"/>
      <c r="H255" s="117" t="n"/>
      <c r="I255" s="117" t="n"/>
      <c r="J255" s="117" t="n"/>
      <c r="K255" s="117" t="n"/>
      <c r="L255" s="117" t="n"/>
      <c r="M255" s="117" t="n"/>
      <c r="N255" s="117" t="n"/>
      <c r="O255" s="117" t="n"/>
      <c r="P255" s="117" t="n"/>
      <c r="Q255" s="117" t="n"/>
      <c r="R255" s="117" t="n"/>
      <c r="S255" s="117" t="n"/>
      <c r="T255" s="117" t="n"/>
      <c r="U255" s="117" t="n"/>
      <c r="V255" s="117" t="n"/>
      <c r="W255" s="117" t="n"/>
    </row>
    <row r="256" hidden="1" ht="35" customHeight="1" s="204" thickBot="1">
      <c r="A256" s="116" t="inlineStr">
        <is>
          <t>Bank Jago Tbk - AUD - Bunga utang bank jangka panjang</t>
        </is>
      </c>
      <c r="B256" s="116" t="n"/>
      <c r="C256" s="117" t="n">
        <v/>
      </c>
      <c r="D256" s="117" t="n">
        <v/>
      </c>
      <c r="E256" s="117" t="n">
        <v/>
      </c>
      <c r="F256" s="117" t="n">
        <v/>
      </c>
      <c r="G256" s="117" t="n"/>
      <c r="H256" s="117" t="n"/>
      <c r="I256" s="117" t="n"/>
      <c r="J256" s="117" t="n"/>
      <c r="K256" s="117" t="n"/>
      <c r="L256" s="117" t="n"/>
      <c r="M256" s="117" t="n"/>
      <c r="N256" s="117" t="n"/>
      <c r="O256" s="117" t="n"/>
      <c r="P256" s="117" t="n"/>
      <c r="Q256" s="117" t="n"/>
      <c r="R256" s="117" t="n"/>
      <c r="S256" s="117" t="n"/>
      <c r="T256" s="117" t="n"/>
      <c r="U256" s="117" t="n"/>
      <c r="V256" s="117" t="n"/>
      <c r="W256" s="117" t="n"/>
    </row>
    <row r="257" hidden="1" ht="35" customHeight="1" s="204" thickBot="1">
      <c r="A257" s="116" t="inlineStr">
        <is>
          <t>Bank Jago Tbk - AUD - Jenis bunga utang bank jangka panjang</t>
        </is>
      </c>
      <c r="B257" s="116" t="n"/>
      <c r="C257" s="117" t="n">
        <v/>
      </c>
      <c r="D257" s="117" t="n">
        <v/>
      </c>
      <c r="E257" s="117" t="n">
        <v/>
      </c>
      <c r="F257" s="117" t="n">
        <v/>
      </c>
      <c r="G257" s="117" t="n"/>
      <c r="H257" s="117" t="n"/>
      <c r="I257" s="117" t="n"/>
      <c r="J257" s="117" t="n"/>
      <c r="K257" s="117" t="n"/>
      <c r="L257" s="117" t="n"/>
      <c r="M257" s="117" t="n"/>
      <c r="N257" s="117" t="n"/>
      <c r="O257" s="117" t="n"/>
      <c r="P257" s="117" t="n"/>
      <c r="Q257" s="117" t="n"/>
      <c r="R257" s="117" t="n"/>
      <c r="S257" s="117" t="n"/>
      <c r="T257" s="117" t="n"/>
      <c r="U257" s="117" t="n"/>
      <c r="V257" s="117" t="n"/>
      <c r="W257" s="117" t="n"/>
    </row>
    <row r="258" hidden="1" ht="35" customHeight="1" s="204" thickBot="1">
      <c r="A258" s="116" t="inlineStr">
        <is>
          <t>Bank Jago Tbk - CAD - Utang bank, nilai dalam mata uang asing</t>
        </is>
      </c>
      <c r="B258" s="116" t="n"/>
      <c r="C258" s="117" t="n">
        <v/>
      </c>
      <c r="D258" s="117" t="n">
        <v/>
      </c>
      <c r="E258" s="117" t="n">
        <v/>
      </c>
      <c r="F258" s="117" t="n">
        <v/>
      </c>
      <c r="G258" s="117" t="n"/>
      <c r="H258" s="117" t="n"/>
      <c r="I258" s="117" t="n"/>
      <c r="J258" s="117" t="n"/>
      <c r="K258" s="117" t="n"/>
      <c r="L258" s="117" t="n"/>
      <c r="M258" s="117" t="n"/>
      <c r="N258" s="117" t="n"/>
      <c r="O258" s="117" t="n"/>
      <c r="P258" s="117" t="n"/>
      <c r="Q258" s="117" t="n"/>
      <c r="R258" s="117" t="n"/>
      <c r="S258" s="117" t="n"/>
      <c r="T258" s="117" t="n"/>
      <c r="U258" s="117" t="n"/>
      <c r="V258" s="117" t="n"/>
      <c r="W258" s="117" t="n"/>
    </row>
    <row r="259" hidden="1" ht="35" customHeight="1" s="204" thickBot="1">
      <c r="A259" s="116" t="inlineStr">
        <is>
          <t>Bank Jago Tbk - CAD - Jatuh tempo utang bank jangka panjang</t>
        </is>
      </c>
      <c r="B259" s="116" t="n"/>
      <c r="C259" s="117" t="n">
        <v/>
      </c>
      <c r="D259" s="117" t="n">
        <v/>
      </c>
      <c r="E259" s="117" t="n">
        <v/>
      </c>
      <c r="F259" s="117" t="n">
        <v/>
      </c>
      <c r="G259" s="117" t="n"/>
      <c r="H259" s="117" t="n"/>
      <c r="I259" s="117" t="n"/>
      <c r="J259" s="117" t="n"/>
      <c r="K259" s="117" t="n"/>
      <c r="L259" s="117" t="n"/>
      <c r="M259" s="117" t="n"/>
      <c r="N259" s="117" t="n"/>
      <c r="O259" s="117" t="n"/>
      <c r="P259" s="117" t="n"/>
      <c r="Q259" s="117" t="n"/>
      <c r="R259" s="117" t="n"/>
      <c r="S259" s="117" t="n"/>
      <c r="T259" s="117" t="n"/>
      <c r="U259" s="117" t="n"/>
      <c r="V259" s="117" t="n"/>
      <c r="W259" s="117" t="n"/>
    </row>
    <row r="260" hidden="1" ht="35" customHeight="1" s="204" thickBot="1">
      <c r="A260" s="116" t="inlineStr">
        <is>
          <t>Bank Jago Tbk - CAD - Bunga utang bank jangka panjang</t>
        </is>
      </c>
      <c r="B260" s="116" t="n"/>
      <c r="C260" s="117" t="n">
        <v/>
      </c>
      <c r="D260" s="117" t="n">
        <v/>
      </c>
      <c r="E260" s="117" t="n">
        <v/>
      </c>
      <c r="F260" s="117" t="n">
        <v/>
      </c>
      <c r="G260" s="117" t="n"/>
      <c r="H260" s="117" t="n"/>
      <c r="I260" s="117" t="n"/>
      <c r="J260" s="117" t="n"/>
      <c r="K260" s="117" t="n"/>
      <c r="L260" s="117" t="n"/>
      <c r="M260" s="117" t="n"/>
      <c r="N260" s="117" t="n"/>
      <c r="O260" s="117" t="n"/>
      <c r="P260" s="117" t="n"/>
      <c r="Q260" s="117" t="n"/>
      <c r="R260" s="117" t="n"/>
      <c r="S260" s="117" t="n"/>
      <c r="T260" s="117" t="n"/>
      <c r="U260" s="117" t="n"/>
      <c r="V260" s="117" t="n"/>
      <c r="W260" s="117" t="n"/>
    </row>
    <row r="261" hidden="1" ht="35" customHeight="1" s="204" thickBot="1">
      <c r="A261" s="116" t="inlineStr">
        <is>
          <t>Bank Jago Tbk - CAD - Jenis bunga utang bank jangka panjang</t>
        </is>
      </c>
      <c r="B261" s="116" t="n"/>
      <c r="C261" s="117" t="n">
        <v/>
      </c>
      <c r="D261" s="117" t="n">
        <v/>
      </c>
      <c r="E261" s="117" t="n">
        <v/>
      </c>
      <c r="F261" s="117" t="n">
        <v/>
      </c>
      <c r="G261" s="117" t="n"/>
      <c r="H261" s="117" t="n"/>
      <c r="I261" s="117" t="n"/>
      <c r="J261" s="117" t="n"/>
      <c r="K261" s="117" t="n"/>
      <c r="L261" s="117" t="n"/>
      <c r="M261" s="117" t="n"/>
      <c r="N261" s="117" t="n"/>
      <c r="O261" s="117" t="n"/>
      <c r="P261" s="117" t="n"/>
      <c r="Q261" s="117" t="n"/>
      <c r="R261" s="117" t="n"/>
      <c r="S261" s="117" t="n"/>
      <c r="T261" s="117" t="n"/>
      <c r="U261" s="117" t="n"/>
      <c r="V261" s="117" t="n"/>
      <c r="W261" s="117" t="n"/>
    </row>
    <row r="262" hidden="1" ht="35" customHeight="1" s="204" thickBot="1">
      <c r="A262" s="116" t="inlineStr">
        <is>
          <t>Bank Jago Tbk - CNY - Utang bank, nilai dalam mata uang asing</t>
        </is>
      </c>
      <c r="B262" s="116" t="n"/>
      <c r="C262" s="117" t="n">
        <v/>
      </c>
      <c r="D262" s="117" t="n">
        <v/>
      </c>
      <c r="E262" s="117" t="n">
        <v/>
      </c>
      <c r="F262" s="117" t="n">
        <v/>
      </c>
      <c r="G262" s="117" t="n"/>
      <c r="H262" s="117" t="n"/>
      <c r="I262" s="117" t="n"/>
      <c r="J262" s="117" t="n"/>
      <c r="K262" s="117" t="n"/>
      <c r="L262" s="117" t="n"/>
      <c r="M262" s="117" t="n"/>
      <c r="N262" s="117" t="n"/>
      <c r="O262" s="117" t="n"/>
      <c r="P262" s="117" t="n"/>
      <c r="Q262" s="117" t="n"/>
      <c r="R262" s="117" t="n"/>
      <c r="S262" s="117" t="n"/>
      <c r="T262" s="117" t="n"/>
      <c r="U262" s="117" t="n"/>
      <c r="V262" s="117" t="n"/>
      <c r="W262" s="117" t="n"/>
    </row>
    <row r="263" hidden="1" ht="35" customHeight="1" s="204" thickBot="1">
      <c r="A263" s="116" t="inlineStr">
        <is>
          <t>Bank Jago Tbk - CNY - Jatuh tempo utang bank jangka panjang</t>
        </is>
      </c>
      <c r="B263" s="116" t="n"/>
      <c r="C263" s="117" t="n">
        <v/>
      </c>
      <c r="D263" s="117" t="n">
        <v/>
      </c>
      <c r="E263" s="117" t="n">
        <v/>
      </c>
      <c r="F263" s="117" t="n">
        <v/>
      </c>
      <c r="G263" s="117" t="n"/>
      <c r="H263" s="117" t="n"/>
      <c r="I263" s="117" t="n"/>
      <c r="J263" s="117" t="n"/>
      <c r="K263" s="117" t="n"/>
      <c r="L263" s="117" t="n"/>
      <c r="M263" s="117" t="n"/>
      <c r="N263" s="117" t="n"/>
      <c r="O263" s="117" t="n"/>
      <c r="P263" s="117" t="n"/>
      <c r="Q263" s="117" t="n"/>
      <c r="R263" s="117" t="n"/>
      <c r="S263" s="117" t="n"/>
      <c r="T263" s="117" t="n"/>
      <c r="U263" s="117" t="n"/>
      <c r="V263" s="117" t="n"/>
      <c r="W263" s="117" t="n"/>
    </row>
    <row r="264" hidden="1" ht="35" customHeight="1" s="204" thickBot="1">
      <c r="A264" s="116" t="inlineStr">
        <is>
          <t>Bank Jago Tbk - CNY - Bunga utang bank jangka panjang</t>
        </is>
      </c>
      <c r="B264" s="116" t="n"/>
      <c r="C264" s="117" t="n">
        <v/>
      </c>
      <c r="D264" s="117" t="n">
        <v/>
      </c>
      <c r="E264" s="117" t="n">
        <v/>
      </c>
      <c r="F264" s="117" t="n">
        <v/>
      </c>
      <c r="G264" s="117" t="n"/>
      <c r="H264" s="117" t="n"/>
      <c r="I264" s="117" t="n"/>
      <c r="J264" s="117" t="n"/>
      <c r="K264" s="117" t="n"/>
      <c r="L264" s="117" t="n"/>
      <c r="M264" s="117" t="n"/>
      <c r="N264" s="117" t="n"/>
      <c r="O264" s="117" t="n"/>
      <c r="P264" s="117" t="n"/>
      <c r="Q264" s="117" t="n"/>
      <c r="R264" s="117" t="n"/>
      <c r="S264" s="117" t="n"/>
      <c r="T264" s="117" t="n"/>
      <c r="U264" s="117" t="n"/>
      <c r="V264" s="117" t="n"/>
      <c r="W264" s="117" t="n"/>
    </row>
    <row r="265" hidden="1" ht="35" customHeight="1" s="204" thickBot="1">
      <c r="A265" s="116" t="inlineStr">
        <is>
          <t>Bank Jago Tbk - CNY - Jenis bunga utang bank jangka panjang</t>
        </is>
      </c>
      <c r="B265" s="116" t="n"/>
      <c r="C265" s="117" t="n">
        <v/>
      </c>
      <c r="D265" s="117" t="n">
        <v/>
      </c>
      <c r="E265" s="117" t="n">
        <v/>
      </c>
      <c r="F265" s="117" t="n">
        <v/>
      </c>
      <c r="G265" s="117" t="n"/>
      <c r="H265" s="117" t="n"/>
      <c r="I265" s="117" t="n"/>
      <c r="J265" s="117" t="n"/>
      <c r="K265" s="117" t="n"/>
      <c r="L265" s="117" t="n"/>
      <c r="M265" s="117" t="n"/>
      <c r="N265" s="117" t="n"/>
      <c r="O265" s="117" t="n"/>
      <c r="P265" s="117" t="n"/>
      <c r="Q265" s="117" t="n"/>
      <c r="R265" s="117" t="n"/>
      <c r="S265" s="117" t="n"/>
      <c r="T265" s="117" t="n"/>
      <c r="U265" s="117" t="n"/>
      <c r="V265" s="117" t="n"/>
      <c r="W265" s="117" t="n"/>
    </row>
    <row r="266" hidden="1" ht="35" customHeight="1" s="204" thickBot="1">
      <c r="A266" s="116" t="inlineStr">
        <is>
          <t>Bank Jago Tbk - EUR - Utang bank, nilai dalam mata uang asing</t>
        </is>
      </c>
      <c r="B266" s="116" t="n"/>
      <c r="C266" s="117" t="n">
        <v/>
      </c>
      <c r="D266" s="117" t="n">
        <v/>
      </c>
      <c r="E266" s="117" t="n">
        <v/>
      </c>
      <c r="F266" s="117" t="n">
        <v/>
      </c>
      <c r="G266" s="117" t="n"/>
      <c r="H266" s="117" t="n"/>
      <c r="I266" s="117" t="n"/>
      <c r="J266" s="117" t="n"/>
      <c r="K266" s="117" t="n"/>
      <c r="L266" s="117" t="n"/>
      <c r="M266" s="117" t="n"/>
      <c r="N266" s="117" t="n"/>
      <c r="O266" s="117" t="n"/>
      <c r="P266" s="117" t="n"/>
      <c r="Q266" s="117" t="n"/>
      <c r="R266" s="117" t="n"/>
      <c r="S266" s="117" t="n"/>
      <c r="T266" s="117" t="n"/>
      <c r="U266" s="117" t="n"/>
      <c r="V266" s="117" t="n"/>
      <c r="W266" s="117" t="n"/>
    </row>
    <row r="267" hidden="1" ht="35" customHeight="1" s="204" thickBot="1">
      <c r="A267" s="116" t="inlineStr">
        <is>
          <t>Bank Jago Tbk - EUR - Jatuh tempo utang bank jangka panjang</t>
        </is>
      </c>
      <c r="B267" s="116" t="n"/>
      <c r="C267" s="117" t="n">
        <v/>
      </c>
      <c r="D267" s="117" t="n">
        <v/>
      </c>
      <c r="E267" s="117" t="n">
        <v/>
      </c>
      <c r="F267" s="117" t="n">
        <v/>
      </c>
      <c r="G267" s="117" t="n"/>
      <c r="H267" s="117" t="n"/>
      <c r="I267" s="117" t="n"/>
      <c r="J267" s="117" t="n"/>
      <c r="K267" s="117" t="n"/>
      <c r="L267" s="117" t="n"/>
      <c r="M267" s="117" t="n"/>
      <c r="N267" s="117" t="n"/>
      <c r="O267" s="117" t="n"/>
      <c r="P267" s="117" t="n"/>
      <c r="Q267" s="117" t="n"/>
      <c r="R267" s="117" t="n"/>
      <c r="S267" s="117" t="n"/>
      <c r="T267" s="117" t="n"/>
      <c r="U267" s="117" t="n"/>
      <c r="V267" s="117" t="n"/>
      <c r="W267" s="117" t="n"/>
    </row>
    <row r="268" hidden="1" ht="35" customHeight="1" s="204" thickBot="1">
      <c r="A268" s="116" t="inlineStr">
        <is>
          <t>Bank Jago Tbk - EUR - Bunga utang bank jangka panjang</t>
        </is>
      </c>
      <c r="B268" s="116" t="n"/>
      <c r="C268" s="117" t="n">
        <v/>
      </c>
      <c r="D268" s="117" t="n">
        <v/>
      </c>
      <c r="E268" s="117" t="n">
        <v/>
      </c>
      <c r="F268" s="117" t="n">
        <v/>
      </c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17" t="n"/>
      <c r="T268" s="117" t="n"/>
      <c r="U268" s="117" t="n"/>
      <c r="V268" s="117" t="n"/>
      <c r="W268" s="117" t="n"/>
    </row>
    <row r="269" hidden="1" ht="35" customHeight="1" s="204" thickBot="1">
      <c r="A269" s="116" t="inlineStr">
        <is>
          <t>Bank Jago Tbk - EUR - Jenis bunga utang bank jangka panjang</t>
        </is>
      </c>
      <c r="B269" s="116" t="n"/>
      <c r="C269" s="117" t="n">
        <v/>
      </c>
      <c r="D269" s="117" t="n">
        <v/>
      </c>
      <c r="E269" s="117" t="n">
        <v/>
      </c>
      <c r="F269" s="117" t="n">
        <v/>
      </c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17" t="n"/>
      <c r="T269" s="117" t="n"/>
      <c r="U269" s="117" t="n"/>
      <c r="V269" s="117" t="n"/>
      <c r="W269" s="117" t="n"/>
    </row>
    <row r="270" hidden="1" ht="35" customHeight="1" s="204" thickBot="1">
      <c r="A270" s="116" t="inlineStr">
        <is>
          <t>Bank Jago Tbk - HKD - Utang bank, nilai dalam mata uang asing</t>
        </is>
      </c>
      <c r="B270" s="116" t="n"/>
      <c r="C270" s="117" t="n">
        <v/>
      </c>
      <c r="D270" s="117" t="n">
        <v/>
      </c>
      <c r="E270" s="117" t="n">
        <v/>
      </c>
      <c r="F270" s="117" t="n">
        <v/>
      </c>
      <c r="G270" s="117" t="n"/>
      <c r="H270" s="117" t="n"/>
      <c r="I270" s="117" t="n"/>
      <c r="J270" s="117" t="n"/>
      <c r="K270" s="117" t="n"/>
      <c r="L270" s="117" t="n"/>
      <c r="M270" s="117" t="n"/>
      <c r="N270" s="117" t="n"/>
      <c r="O270" s="117" t="n"/>
      <c r="P270" s="117" t="n"/>
      <c r="Q270" s="117" t="n"/>
      <c r="R270" s="117" t="n"/>
      <c r="S270" s="117" t="n"/>
      <c r="T270" s="117" t="n"/>
      <c r="U270" s="117" t="n"/>
      <c r="V270" s="117" t="n"/>
      <c r="W270" s="117" t="n"/>
    </row>
    <row r="271" hidden="1" ht="35" customHeight="1" s="204" thickBot="1">
      <c r="A271" s="116" t="inlineStr">
        <is>
          <t>Bank Jago Tbk - HKD - Jatuh tempo utang bank jangka panjang</t>
        </is>
      </c>
      <c r="B271" s="116" t="n"/>
      <c r="C271" s="117" t="n">
        <v/>
      </c>
      <c r="D271" s="117" t="n">
        <v/>
      </c>
      <c r="E271" s="117" t="n">
        <v/>
      </c>
      <c r="F271" s="117" t="n">
        <v/>
      </c>
      <c r="G271" s="117" t="n"/>
      <c r="H271" s="117" t="n"/>
      <c r="I271" s="117" t="n"/>
      <c r="J271" s="117" t="n"/>
      <c r="K271" s="117" t="n"/>
      <c r="L271" s="117" t="n"/>
      <c r="M271" s="117" t="n"/>
      <c r="N271" s="117" t="n"/>
      <c r="O271" s="117" t="n"/>
      <c r="P271" s="117" t="n"/>
      <c r="Q271" s="117" t="n"/>
      <c r="R271" s="117" t="n"/>
      <c r="S271" s="117" t="n"/>
      <c r="T271" s="117" t="n"/>
      <c r="U271" s="117" t="n"/>
      <c r="V271" s="117" t="n"/>
      <c r="W271" s="117" t="n"/>
    </row>
    <row r="272" hidden="1" ht="35" customHeight="1" s="204" thickBot="1">
      <c r="A272" s="116" t="inlineStr">
        <is>
          <t>Bank Jago Tbk - HKD - Bunga utang bank jangka panjang</t>
        </is>
      </c>
      <c r="B272" s="116" t="n"/>
      <c r="C272" s="117" t="n">
        <v/>
      </c>
      <c r="D272" s="117" t="n">
        <v/>
      </c>
      <c r="E272" s="117" t="n">
        <v/>
      </c>
      <c r="F272" s="117" t="n">
        <v/>
      </c>
      <c r="G272" s="117" t="n"/>
      <c r="H272" s="117" t="n"/>
      <c r="I272" s="117" t="n"/>
      <c r="J272" s="117" t="n"/>
      <c r="K272" s="117" t="n"/>
      <c r="L272" s="117" t="n"/>
      <c r="M272" s="117" t="n"/>
      <c r="N272" s="117" t="n"/>
      <c r="O272" s="117" t="n"/>
      <c r="P272" s="117" t="n"/>
      <c r="Q272" s="117" t="n"/>
      <c r="R272" s="117" t="n"/>
      <c r="S272" s="117" t="n"/>
      <c r="T272" s="117" t="n"/>
      <c r="U272" s="117" t="n"/>
      <c r="V272" s="117" t="n"/>
      <c r="W272" s="117" t="n"/>
    </row>
    <row r="273" hidden="1" ht="35" customHeight="1" s="204" thickBot="1">
      <c r="A273" s="116" t="inlineStr">
        <is>
          <t>Bank Jago Tbk - HKD - Jenis bunga utang bank jangka panjang</t>
        </is>
      </c>
      <c r="B273" s="116" t="n"/>
      <c r="C273" s="117" t="n">
        <v/>
      </c>
      <c r="D273" s="117" t="n">
        <v/>
      </c>
      <c r="E273" s="117" t="n">
        <v/>
      </c>
      <c r="F273" s="117" t="n">
        <v/>
      </c>
      <c r="G273" s="117" t="n"/>
      <c r="H273" s="117" t="n"/>
      <c r="I273" s="117" t="n"/>
      <c r="J273" s="117" t="n"/>
      <c r="K273" s="117" t="n"/>
      <c r="L273" s="117" t="n"/>
      <c r="M273" s="117" t="n"/>
      <c r="N273" s="117" t="n"/>
      <c r="O273" s="117" t="n"/>
      <c r="P273" s="117" t="n"/>
      <c r="Q273" s="117" t="n"/>
      <c r="R273" s="117" t="n"/>
      <c r="S273" s="117" t="n"/>
      <c r="T273" s="117" t="n"/>
      <c r="U273" s="117" t="n"/>
      <c r="V273" s="117" t="n"/>
      <c r="W273" s="117" t="n"/>
    </row>
    <row r="274" hidden="1" ht="35" customHeight="1" s="204" thickBot="1">
      <c r="A274" s="116" t="inlineStr">
        <is>
          <t>Bank Jago Tbk - GBP - Utang bank, nilai dalam mata uang asing</t>
        </is>
      </c>
      <c r="B274" s="116" t="n"/>
      <c r="C274" s="117" t="n">
        <v/>
      </c>
      <c r="D274" s="117" t="n">
        <v/>
      </c>
      <c r="E274" s="117" t="n">
        <v/>
      </c>
      <c r="F274" s="117" t="n">
        <v/>
      </c>
      <c r="G274" s="117" t="n"/>
      <c r="H274" s="117" t="n"/>
      <c r="I274" s="117" t="n"/>
      <c r="J274" s="117" t="n"/>
      <c r="K274" s="117" t="n"/>
      <c r="L274" s="117" t="n"/>
      <c r="M274" s="117" t="n"/>
      <c r="N274" s="117" t="n"/>
      <c r="O274" s="117" t="n"/>
      <c r="P274" s="117" t="n"/>
      <c r="Q274" s="117" t="n"/>
      <c r="R274" s="117" t="n"/>
      <c r="S274" s="117" t="n"/>
      <c r="T274" s="117" t="n"/>
      <c r="U274" s="117" t="n"/>
      <c r="V274" s="117" t="n"/>
      <c r="W274" s="117" t="n"/>
    </row>
    <row r="275" hidden="1" ht="35" customHeight="1" s="204" thickBot="1">
      <c r="A275" s="116" t="inlineStr">
        <is>
          <t>Bank Jago Tbk - GBP - Jatuh tempo utang bank jangka panjang</t>
        </is>
      </c>
      <c r="B275" s="116" t="n"/>
      <c r="C275" s="117" t="n">
        <v/>
      </c>
      <c r="D275" s="117" t="n">
        <v/>
      </c>
      <c r="E275" s="117" t="n">
        <v/>
      </c>
      <c r="F275" s="117" t="n">
        <v/>
      </c>
      <c r="G275" s="117" t="n"/>
      <c r="H275" s="117" t="n"/>
      <c r="I275" s="117" t="n"/>
      <c r="J275" s="117" t="n"/>
      <c r="K275" s="117" t="n"/>
      <c r="L275" s="117" t="n"/>
      <c r="M275" s="117" t="n"/>
      <c r="N275" s="117" t="n"/>
      <c r="O275" s="117" t="n"/>
      <c r="P275" s="117" t="n"/>
      <c r="Q275" s="117" t="n"/>
      <c r="R275" s="117" t="n"/>
      <c r="S275" s="117" t="n"/>
      <c r="T275" s="117" t="n"/>
      <c r="U275" s="117" t="n"/>
      <c r="V275" s="117" t="n"/>
      <c r="W275" s="117" t="n"/>
    </row>
    <row r="276" hidden="1" ht="35" customHeight="1" s="204" thickBot="1">
      <c r="A276" s="116" t="inlineStr">
        <is>
          <t>Bank Jago Tbk - GBP - Bunga utang bank jangka panjang</t>
        </is>
      </c>
      <c r="B276" s="116" t="n"/>
      <c r="C276" s="117" t="n">
        <v/>
      </c>
      <c r="D276" s="117" t="n">
        <v/>
      </c>
      <c r="E276" s="117" t="n">
        <v/>
      </c>
      <c r="F276" s="117" t="n">
        <v/>
      </c>
      <c r="G276" s="117" t="n"/>
      <c r="H276" s="117" t="n"/>
      <c r="I276" s="117" t="n"/>
      <c r="J276" s="117" t="n"/>
      <c r="K276" s="117" t="n"/>
      <c r="L276" s="117" t="n"/>
      <c r="M276" s="117" t="n"/>
      <c r="N276" s="117" t="n"/>
      <c r="O276" s="117" t="n"/>
      <c r="P276" s="117" t="n"/>
      <c r="Q276" s="117" t="n"/>
      <c r="R276" s="117" t="n"/>
      <c r="S276" s="117" t="n"/>
      <c r="T276" s="117" t="n"/>
      <c r="U276" s="117" t="n"/>
      <c r="V276" s="117" t="n"/>
      <c r="W276" s="117" t="n"/>
    </row>
    <row r="277" hidden="1" ht="35" customHeight="1" s="204" thickBot="1">
      <c r="A277" s="116" t="inlineStr">
        <is>
          <t>Bank Jago Tbk - GBP - Jenis bunga utang bank jangka panjang</t>
        </is>
      </c>
      <c r="B277" s="116" t="n"/>
      <c r="C277" s="117" t="n">
        <v/>
      </c>
      <c r="D277" s="117" t="n">
        <v/>
      </c>
      <c r="E277" s="117" t="n">
        <v/>
      </c>
      <c r="F277" s="117" t="n">
        <v/>
      </c>
      <c r="G277" s="117" t="n"/>
      <c r="H277" s="117" t="n"/>
      <c r="I277" s="117" t="n"/>
      <c r="J277" s="117" t="n"/>
      <c r="K277" s="117" t="n"/>
      <c r="L277" s="117" t="n"/>
      <c r="M277" s="117" t="n"/>
      <c r="N277" s="117" t="n"/>
      <c r="O277" s="117" t="n"/>
      <c r="P277" s="117" t="n"/>
      <c r="Q277" s="117" t="n"/>
      <c r="R277" s="117" t="n"/>
      <c r="S277" s="117" t="n"/>
      <c r="T277" s="117" t="n"/>
      <c r="U277" s="117" t="n"/>
      <c r="V277" s="117" t="n"/>
      <c r="W277" s="117" t="n"/>
    </row>
    <row r="278" hidden="1" ht="35" customHeight="1" s="204" thickBot="1">
      <c r="A278" s="116" t="inlineStr">
        <is>
          <t>Bank Jago Tbk - JPY - Utang bank, nilai dalam mata uang asing</t>
        </is>
      </c>
      <c r="B278" s="116" t="n"/>
      <c r="C278" s="117" t="n">
        <v/>
      </c>
      <c r="D278" s="117" t="n">
        <v/>
      </c>
      <c r="E278" s="117" t="n">
        <v/>
      </c>
      <c r="F278" s="117" t="n">
        <v/>
      </c>
      <c r="G278" s="117" t="n"/>
      <c r="H278" s="117" t="n"/>
      <c r="I278" s="117" t="n"/>
      <c r="J278" s="117" t="n"/>
      <c r="K278" s="117" t="n"/>
      <c r="L278" s="117" t="n"/>
      <c r="M278" s="117" t="n"/>
      <c r="N278" s="117" t="n"/>
      <c r="O278" s="117" t="n"/>
      <c r="P278" s="117" t="n"/>
      <c r="Q278" s="117" t="n"/>
      <c r="R278" s="117" t="n"/>
      <c r="S278" s="117" t="n"/>
      <c r="T278" s="117" t="n"/>
      <c r="U278" s="117" t="n"/>
      <c r="V278" s="117" t="n"/>
      <c r="W278" s="117" t="n"/>
    </row>
    <row r="279" hidden="1" ht="35" customHeight="1" s="204" thickBot="1">
      <c r="A279" s="116" t="inlineStr">
        <is>
          <t>Bank Jago Tbk - JPY - Jatuh tempo utang bank jangka panjang</t>
        </is>
      </c>
      <c r="B279" s="116" t="n"/>
      <c r="C279" s="117" t="n">
        <v/>
      </c>
      <c r="D279" s="117" t="n">
        <v/>
      </c>
      <c r="E279" s="117" t="n">
        <v/>
      </c>
      <c r="F279" s="117" t="n">
        <v/>
      </c>
      <c r="G279" s="117" t="n"/>
      <c r="H279" s="117" t="n"/>
      <c r="I279" s="117" t="n"/>
      <c r="J279" s="117" t="n"/>
      <c r="K279" s="117" t="n"/>
      <c r="L279" s="117" t="n"/>
      <c r="M279" s="117" t="n"/>
      <c r="N279" s="117" t="n"/>
      <c r="O279" s="117" t="n"/>
      <c r="P279" s="117" t="n"/>
      <c r="Q279" s="117" t="n"/>
      <c r="R279" s="117" t="n"/>
      <c r="S279" s="117" t="n"/>
      <c r="T279" s="117" t="n"/>
      <c r="U279" s="117" t="n"/>
      <c r="V279" s="117" t="n"/>
      <c r="W279" s="117" t="n"/>
    </row>
    <row r="280" hidden="1" ht="35" customHeight="1" s="204" thickBot="1">
      <c r="A280" s="116" t="inlineStr">
        <is>
          <t>Bank Jago Tbk - JPY - Bunga utang bank jangka panjang</t>
        </is>
      </c>
      <c r="B280" s="116" t="n"/>
      <c r="C280" s="117" t="n">
        <v/>
      </c>
      <c r="D280" s="117" t="n">
        <v/>
      </c>
      <c r="E280" s="117" t="n">
        <v/>
      </c>
      <c r="F280" s="117" t="n">
        <v/>
      </c>
      <c r="G280" s="117" t="n"/>
      <c r="H280" s="117" t="n"/>
      <c r="I280" s="117" t="n"/>
      <c r="J280" s="117" t="n"/>
      <c r="K280" s="117" t="n"/>
      <c r="L280" s="117" t="n"/>
      <c r="M280" s="117" t="n"/>
      <c r="N280" s="117" t="n"/>
      <c r="O280" s="117" t="n"/>
      <c r="P280" s="117" t="n"/>
      <c r="Q280" s="117" t="n"/>
      <c r="R280" s="117" t="n"/>
      <c r="S280" s="117" t="n"/>
      <c r="T280" s="117" t="n"/>
      <c r="U280" s="117" t="n"/>
      <c r="V280" s="117" t="n"/>
      <c r="W280" s="117" t="n"/>
    </row>
    <row r="281" hidden="1" ht="35" customHeight="1" s="204" thickBot="1">
      <c r="A281" s="116" t="inlineStr">
        <is>
          <t>Bank Jago Tbk - JPY - Jenis bunga utang bank jangka panjang</t>
        </is>
      </c>
      <c r="B281" s="116" t="n"/>
      <c r="C281" s="117" t="n">
        <v/>
      </c>
      <c r="D281" s="117" t="n">
        <v/>
      </c>
      <c r="E281" s="117" t="n">
        <v/>
      </c>
      <c r="F281" s="117" t="n">
        <v/>
      </c>
      <c r="G281" s="117" t="n"/>
      <c r="H281" s="117" t="n"/>
      <c r="I281" s="117" t="n"/>
      <c r="J281" s="117" t="n"/>
      <c r="K281" s="117" t="n"/>
      <c r="L281" s="117" t="n"/>
      <c r="M281" s="117" t="n"/>
      <c r="N281" s="117" t="n"/>
      <c r="O281" s="117" t="n"/>
      <c r="P281" s="117" t="n"/>
      <c r="Q281" s="117" t="n"/>
      <c r="R281" s="117" t="n"/>
      <c r="S281" s="117" t="n"/>
      <c r="T281" s="117" t="n"/>
      <c r="U281" s="117" t="n"/>
      <c r="V281" s="117" t="n"/>
      <c r="W281" s="117" t="n"/>
    </row>
    <row r="282" hidden="1" ht="35" customHeight="1" s="204" thickBot="1">
      <c r="A282" s="116" t="inlineStr">
        <is>
          <t>Bank Jago Tbk - SGD - Utang bank, nilai dalam mata uang asing</t>
        </is>
      </c>
      <c r="B282" s="116" t="n"/>
      <c r="C282" s="117" t="n">
        <v/>
      </c>
      <c r="D282" s="117" t="n">
        <v/>
      </c>
      <c r="E282" s="117" t="n">
        <v/>
      </c>
      <c r="F282" s="117" t="n">
        <v/>
      </c>
      <c r="G282" s="117" t="n"/>
      <c r="H282" s="117" t="n"/>
      <c r="I282" s="117" t="n"/>
      <c r="J282" s="117" t="n"/>
      <c r="K282" s="117" t="n"/>
      <c r="L282" s="117" t="n"/>
      <c r="M282" s="117" t="n"/>
      <c r="N282" s="117" t="n"/>
      <c r="O282" s="117" t="n"/>
      <c r="P282" s="117" t="n"/>
      <c r="Q282" s="117" t="n"/>
      <c r="R282" s="117" t="n"/>
      <c r="S282" s="117" t="n"/>
      <c r="T282" s="117" t="n"/>
      <c r="U282" s="117" t="n"/>
      <c r="V282" s="117" t="n"/>
      <c r="W282" s="117" t="n"/>
    </row>
    <row r="283" hidden="1" ht="35" customHeight="1" s="204" thickBot="1">
      <c r="A283" s="116" t="inlineStr">
        <is>
          <t>Bank Jago Tbk - SGD - Jatuh tempo utang bank jangka panjang</t>
        </is>
      </c>
      <c r="B283" s="116" t="n"/>
      <c r="C283" s="117" t="n">
        <v/>
      </c>
      <c r="D283" s="117" t="n">
        <v/>
      </c>
      <c r="E283" s="117" t="n">
        <v/>
      </c>
      <c r="F283" s="117" t="n">
        <v/>
      </c>
      <c r="G283" s="117" t="n"/>
      <c r="H283" s="117" t="n"/>
      <c r="I283" s="117" t="n"/>
      <c r="J283" s="117" t="n"/>
      <c r="K283" s="117" t="n"/>
      <c r="L283" s="117" t="n"/>
      <c r="M283" s="117" t="n"/>
      <c r="N283" s="117" t="n"/>
      <c r="O283" s="117" t="n"/>
      <c r="P283" s="117" t="n"/>
      <c r="Q283" s="117" t="n"/>
      <c r="R283" s="117" t="n"/>
      <c r="S283" s="117" t="n"/>
      <c r="T283" s="117" t="n"/>
      <c r="U283" s="117" t="n"/>
      <c r="V283" s="117" t="n"/>
      <c r="W283" s="117" t="n"/>
    </row>
    <row r="284" hidden="1" ht="35" customHeight="1" s="204" thickBot="1">
      <c r="A284" s="116" t="inlineStr">
        <is>
          <t>Bank Jago Tbk - SGD - Bunga utang bank jangka panjang</t>
        </is>
      </c>
      <c r="B284" s="116" t="n"/>
      <c r="C284" s="117" t="n">
        <v/>
      </c>
      <c r="D284" s="117" t="n">
        <v/>
      </c>
      <c r="E284" s="117" t="n">
        <v/>
      </c>
      <c r="F284" s="117" t="n">
        <v/>
      </c>
      <c r="G284" s="117" t="n"/>
      <c r="H284" s="117" t="n"/>
      <c r="I284" s="117" t="n"/>
      <c r="J284" s="117" t="n"/>
      <c r="K284" s="117" t="n"/>
      <c r="L284" s="117" t="n"/>
      <c r="M284" s="117" t="n"/>
      <c r="N284" s="117" t="n"/>
      <c r="O284" s="117" t="n"/>
      <c r="P284" s="117" t="n"/>
      <c r="Q284" s="117" t="n"/>
      <c r="R284" s="117" t="n"/>
      <c r="S284" s="117" t="n"/>
      <c r="T284" s="117" t="n"/>
      <c r="U284" s="117" t="n"/>
      <c r="V284" s="117" t="n"/>
      <c r="W284" s="117" t="n"/>
    </row>
    <row r="285" hidden="1" ht="35" customHeight="1" s="204" thickBot="1">
      <c r="A285" s="116" t="inlineStr">
        <is>
          <t>Bank Jago Tbk - SGD - Jenis bunga utang bank jangka panjang</t>
        </is>
      </c>
      <c r="B285" s="116" t="n"/>
      <c r="C285" s="117" t="n">
        <v/>
      </c>
      <c r="D285" s="117" t="n">
        <v/>
      </c>
      <c r="E285" s="117" t="n">
        <v/>
      </c>
      <c r="F285" s="117" t="n">
        <v/>
      </c>
      <c r="G285" s="117" t="n"/>
      <c r="H285" s="117" t="n"/>
      <c r="I285" s="117" t="n"/>
      <c r="J285" s="117" t="n"/>
      <c r="K285" s="117" t="n"/>
      <c r="L285" s="117" t="n"/>
      <c r="M285" s="117" t="n"/>
      <c r="N285" s="117" t="n"/>
      <c r="O285" s="117" t="n"/>
      <c r="P285" s="117" t="n"/>
      <c r="Q285" s="117" t="n"/>
      <c r="R285" s="117" t="n"/>
      <c r="S285" s="117" t="n"/>
      <c r="T285" s="117" t="n"/>
      <c r="U285" s="117" t="n"/>
      <c r="V285" s="117" t="n"/>
      <c r="W285" s="117" t="n"/>
    </row>
    <row r="286" hidden="1" ht="35" customHeight="1" s="204" thickBot="1">
      <c r="A286" s="116" t="inlineStr">
        <is>
          <t>Bank Jago Tbk - THB - Utang bank, nilai dalam mata uang asing</t>
        </is>
      </c>
      <c r="B286" s="116" t="n"/>
      <c r="C286" s="117" t="n">
        <v/>
      </c>
      <c r="D286" s="117" t="n">
        <v/>
      </c>
      <c r="E286" s="117" t="n">
        <v/>
      </c>
      <c r="F286" s="117" t="n">
        <v/>
      </c>
      <c r="G286" s="117" t="n"/>
      <c r="H286" s="117" t="n"/>
      <c r="I286" s="117" t="n"/>
      <c r="J286" s="117" t="n"/>
      <c r="K286" s="117" t="n"/>
      <c r="L286" s="117" t="n"/>
      <c r="M286" s="117" t="n"/>
      <c r="N286" s="117" t="n"/>
      <c r="O286" s="117" t="n"/>
      <c r="P286" s="117" t="n"/>
      <c r="Q286" s="117" t="n"/>
      <c r="R286" s="117" t="n"/>
      <c r="S286" s="117" t="n"/>
      <c r="T286" s="117" t="n"/>
      <c r="U286" s="117" t="n"/>
      <c r="V286" s="117" t="n"/>
      <c r="W286" s="117" t="n"/>
    </row>
    <row r="287" hidden="1" ht="35" customHeight="1" s="204" thickBot="1">
      <c r="A287" s="116" t="inlineStr">
        <is>
          <t>Bank Jago Tbk - THB - Jatuh tempo utang bank jangka panjang</t>
        </is>
      </c>
      <c r="B287" s="116" t="n"/>
      <c r="C287" s="117" t="n">
        <v/>
      </c>
      <c r="D287" s="117" t="n">
        <v/>
      </c>
      <c r="E287" s="117" t="n">
        <v/>
      </c>
      <c r="F287" s="117" t="n">
        <v/>
      </c>
      <c r="G287" s="117" t="n"/>
      <c r="H287" s="117" t="n"/>
      <c r="I287" s="117" t="n"/>
      <c r="J287" s="117" t="n"/>
      <c r="K287" s="117" t="n"/>
      <c r="L287" s="117" t="n"/>
      <c r="M287" s="117" t="n"/>
      <c r="N287" s="117" t="n"/>
      <c r="O287" s="117" t="n"/>
      <c r="P287" s="117" t="n"/>
      <c r="Q287" s="117" t="n"/>
      <c r="R287" s="117" t="n"/>
      <c r="S287" s="117" t="n"/>
      <c r="T287" s="117" t="n"/>
      <c r="U287" s="117" t="n"/>
      <c r="V287" s="117" t="n"/>
      <c r="W287" s="117" t="n"/>
    </row>
    <row r="288" hidden="1" ht="35" customHeight="1" s="204" thickBot="1">
      <c r="A288" s="116" t="inlineStr">
        <is>
          <t>Bank Jago Tbk - THB - Bunga utang bank jangka panjang</t>
        </is>
      </c>
      <c r="B288" s="116" t="n"/>
      <c r="C288" s="117" t="n">
        <v/>
      </c>
      <c r="D288" s="117" t="n">
        <v/>
      </c>
      <c r="E288" s="117" t="n">
        <v/>
      </c>
      <c r="F288" s="117" t="n">
        <v/>
      </c>
      <c r="G288" s="117" t="n"/>
      <c r="H288" s="117" t="n"/>
      <c r="I288" s="117" t="n"/>
      <c r="J288" s="117" t="n"/>
      <c r="K288" s="117" t="n"/>
      <c r="L288" s="117" t="n"/>
      <c r="M288" s="117" t="n"/>
      <c r="N288" s="117" t="n"/>
      <c r="O288" s="117" t="n"/>
      <c r="P288" s="117" t="n"/>
      <c r="Q288" s="117" t="n"/>
      <c r="R288" s="117" t="n"/>
      <c r="S288" s="117" t="n"/>
      <c r="T288" s="117" t="n"/>
      <c r="U288" s="117" t="n"/>
      <c r="V288" s="117" t="n"/>
      <c r="W288" s="117" t="n"/>
    </row>
    <row r="289" hidden="1" ht="35" customHeight="1" s="204" thickBot="1">
      <c r="A289" s="116" t="inlineStr">
        <is>
          <t>Bank Jago Tbk - THB - Jenis bunga utang bank jangka panjang</t>
        </is>
      </c>
      <c r="B289" s="116" t="n"/>
      <c r="C289" s="117" t="n">
        <v/>
      </c>
      <c r="D289" s="117" t="n">
        <v/>
      </c>
      <c r="E289" s="117" t="n">
        <v/>
      </c>
      <c r="F289" s="117" t="n">
        <v/>
      </c>
      <c r="G289" s="117" t="n"/>
      <c r="H289" s="117" t="n"/>
      <c r="I289" s="117" t="n"/>
      <c r="J289" s="117" t="n"/>
      <c r="K289" s="117" t="n"/>
      <c r="L289" s="117" t="n"/>
      <c r="M289" s="117" t="n"/>
      <c r="N289" s="117" t="n"/>
      <c r="O289" s="117" t="n"/>
      <c r="P289" s="117" t="n"/>
      <c r="Q289" s="117" t="n"/>
      <c r="R289" s="117" t="n"/>
      <c r="S289" s="117" t="n"/>
      <c r="T289" s="117" t="n"/>
      <c r="U289" s="117" t="n"/>
      <c r="V289" s="117" t="n"/>
      <c r="W289" s="117" t="n"/>
    </row>
    <row r="290" hidden="1" ht="35" customHeight="1" s="204" thickBot="1">
      <c r="A290" s="116" t="inlineStr">
        <is>
          <t>Bank Jago Tbk - USD - Utang bank, nilai dalam mata uang asing</t>
        </is>
      </c>
      <c r="B290" s="116" t="n"/>
      <c r="C290" s="117" t="n">
        <v/>
      </c>
      <c r="D290" s="117" t="n">
        <v/>
      </c>
      <c r="E290" s="117" t="n">
        <v/>
      </c>
      <c r="F290" s="117" t="n">
        <v/>
      </c>
      <c r="G290" s="117" t="n"/>
      <c r="H290" s="117" t="n"/>
      <c r="I290" s="117" t="n"/>
      <c r="J290" s="117" t="n"/>
      <c r="K290" s="117" t="n"/>
      <c r="L290" s="117" t="n"/>
      <c r="M290" s="117" t="n"/>
      <c r="N290" s="117" t="n"/>
      <c r="O290" s="117" t="n"/>
      <c r="P290" s="117" t="n"/>
      <c r="Q290" s="117" t="n"/>
      <c r="R290" s="117" t="n"/>
      <c r="S290" s="117" t="n"/>
      <c r="T290" s="117" t="n"/>
      <c r="U290" s="117" t="n"/>
      <c r="V290" s="117" t="n"/>
      <c r="W290" s="117" t="n"/>
    </row>
    <row r="291" hidden="1" ht="35" customHeight="1" s="204" thickBot="1">
      <c r="A291" s="116" t="inlineStr">
        <is>
          <t>Bank Jago Tbk - USD - Jatuh tempo utang bank jangka panjang</t>
        </is>
      </c>
      <c r="B291" s="116" t="n"/>
      <c r="C291" s="117" t="n">
        <v/>
      </c>
      <c r="D291" s="117" t="n">
        <v/>
      </c>
      <c r="E291" s="117" t="n">
        <v/>
      </c>
      <c r="F291" s="117" t="n">
        <v/>
      </c>
      <c r="G291" s="117" t="n"/>
      <c r="H291" s="117" t="n"/>
      <c r="I291" s="117" t="n"/>
      <c r="J291" s="117" t="n"/>
      <c r="K291" s="117" t="n"/>
      <c r="L291" s="117" t="n"/>
      <c r="M291" s="117" t="n"/>
      <c r="N291" s="117" t="n"/>
      <c r="O291" s="117" t="n"/>
      <c r="P291" s="117" t="n"/>
      <c r="Q291" s="117" t="n"/>
      <c r="R291" s="117" t="n"/>
      <c r="S291" s="117" t="n"/>
      <c r="T291" s="117" t="n"/>
      <c r="U291" s="117" t="n"/>
      <c r="V291" s="117" t="n"/>
      <c r="W291" s="117" t="n"/>
    </row>
    <row r="292" hidden="1" ht="35" customHeight="1" s="204" thickBot="1">
      <c r="A292" s="116" t="inlineStr">
        <is>
          <t>Bank Jago Tbk - USD - Bunga utang bank jangka panjang</t>
        </is>
      </c>
      <c r="B292" s="116" t="n"/>
      <c r="C292" s="117" t="n">
        <v/>
      </c>
      <c r="D292" s="117" t="n">
        <v/>
      </c>
      <c r="E292" s="117" t="n">
        <v/>
      </c>
      <c r="F292" s="117" t="n">
        <v/>
      </c>
      <c r="G292" s="117" t="n"/>
      <c r="H292" s="117" t="n"/>
      <c r="I292" s="117" t="n"/>
      <c r="J292" s="117" t="n"/>
      <c r="K292" s="117" t="n"/>
      <c r="L292" s="117" t="n"/>
      <c r="M292" s="117" t="n"/>
      <c r="N292" s="117" t="n"/>
      <c r="O292" s="117" t="n"/>
      <c r="P292" s="117" t="n"/>
      <c r="Q292" s="117" t="n"/>
      <c r="R292" s="117" t="n"/>
      <c r="S292" s="117" t="n"/>
      <c r="T292" s="117" t="n"/>
      <c r="U292" s="117" t="n"/>
      <c r="V292" s="117" t="n"/>
      <c r="W292" s="117" t="n"/>
    </row>
    <row r="293" hidden="1" ht="35" customHeight="1" s="204" thickBot="1">
      <c r="A293" s="116" t="inlineStr">
        <is>
          <t>Bank Jago Tbk - USD - Jenis bunga utang bank jangka panjang</t>
        </is>
      </c>
      <c r="B293" s="116" t="n"/>
      <c r="C293" s="117" t="n">
        <v/>
      </c>
      <c r="D293" s="117" t="n">
        <v/>
      </c>
      <c r="E293" s="117" t="n">
        <v/>
      </c>
      <c r="F293" s="117" t="n">
        <v/>
      </c>
      <c r="G293" s="117" t="n"/>
      <c r="H293" s="117" t="n"/>
      <c r="I293" s="117" t="n"/>
      <c r="J293" s="117" t="n"/>
      <c r="K293" s="117" t="n"/>
      <c r="L293" s="117" t="n"/>
      <c r="M293" s="117" t="n"/>
      <c r="N293" s="117" t="n"/>
      <c r="O293" s="117" t="n"/>
      <c r="P293" s="117" t="n"/>
      <c r="Q293" s="117" t="n"/>
      <c r="R293" s="117" t="n"/>
      <c r="S293" s="117" t="n"/>
      <c r="T293" s="117" t="n"/>
      <c r="U293" s="117" t="n"/>
      <c r="V293" s="117" t="n"/>
      <c r="W293" s="117" t="n"/>
    </row>
    <row r="294" hidden="1" ht="52" customHeight="1" s="204" thickBot="1">
      <c r="A294" s="116" t="inlineStr">
        <is>
          <t>Bank Jago Tbk - Mata uang lainnya - Utang bank, nilai dalam mata uang asing</t>
        </is>
      </c>
      <c r="B294" s="116" t="n"/>
      <c r="C294" s="117" t="n">
        <v/>
      </c>
      <c r="D294" s="117" t="n">
        <v/>
      </c>
      <c r="E294" s="117" t="n">
        <v/>
      </c>
      <c r="F294" s="117" t="n">
        <v/>
      </c>
      <c r="G294" s="117" t="n"/>
      <c r="H294" s="117" t="n"/>
      <c r="I294" s="117" t="n"/>
      <c r="J294" s="117" t="n"/>
      <c r="K294" s="117" t="n"/>
      <c r="L294" s="117" t="n"/>
      <c r="M294" s="117" t="n"/>
      <c r="N294" s="117" t="n"/>
      <c r="O294" s="117" t="n"/>
      <c r="P294" s="117" t="n"/>
      <c r="Q294" s="117" t="n"/>
      <c r="R294" s="117" t="n"/>
      <c r="S294" s="117" t="n"/>
      <c r="T294" s="117" t="n"/>
      <c r="U294" s="117" t="n"/>
      <c r="V294" s="117" t="n"/>
      <c r="W294" s="117" t="n"/>
    </row>
    <row r="295" hidden="1" ht="52" customHeight="1" s="204" thickBot="1">
      <c r="A295" s="116" t="inlineStr">
        <is>
          <t>Bank Jago Tbk - Mata uang lainnya - Jatuh tempo utang bank jangka panjang</t>
        </is>
      </c>
      <c r="B295" s="116" t="n"/>
      <c r="C295" s="117" t="n">
        <v/>
      </c>
      <c r="D295" s="117" t="n">
        <v/>
      </c>
      <c r="E295" s="117" t="n">
        <v/>
      </c>
      <c r="F295" s="117" t="n">
        <v/>
      </c>
      <c r="G295" s="117" t="n"/>
      <c r="H295" s="117" t="n"/>
      <c r="I295" s="117" t="n"/>
      <c r="J295" s="117" t="n"/>
      <c r="K295" s="117" t="n"/>
      <c r="L295" s="117" t="n"/>
      <c r="M295" s="117" t="n"/>
      <c r="N295" s="117" t="n"/>
      <c r="O295" s="117" t="n"/>
      <c r="P295" s="117" t="n"/>
      <c r="Q295" s="117" t="n"/>
      <c r="R295" s="117" t="n"/>
      <c r="S295" s="117" t="n"/>
      <c r="T295" s="117" t="n"/>
      <c r="U295" s="117" t="n"/>
      <c r="V295" s="117" t="n"/>
      <c r="W295" s="117" t="n"/>
    </row>
    <row r="296" hidden="1" ht="52" customHeight="1" s="204" thickBot="1">
      <c r="A296" s="116" t="inlineStr">
        <is>
          <t>Bank Jago Tbk - Mata uang lainnya - Bunga utang bank jangka panjang</t>
        </is>
      </c>
      <c r="B296" s="116" t="n"/>
      <c r="C296" s="117" t="n">
        <v/>
      </c>
      <c r="D296" s="117" t="n">
        <v/>
      </c>
      <c r="E296" s="117" t="n">
        <v/>
      </c>
      <c r="F296" s="117" t="n">
        <v/>
      </c>
      <c r="G296" s="117" t="n"/>
      <c r="H296" s="117" t="n"/>
      <c r="I296" s="117" t="n"/>
      <c r="J296" s="117" t="n"/>
      <c r="K296" s="117" t="n"/>
      <c r="L296" s="117" t="n"/>
      <c r="M296" s="117" t="n"/>
      <c r="N296" s="117" t="n"/>
      <c r="O296" s="117" t="n"/>
      <c r="P296" s="117" t="n"/>
      <c r="Q296" s="117" t="n"/>
      <c r="R296" s="117" t="n"/>
      <c r="S296" s="117" t="n"/>
      <c r="T296" s="117" t="n"/>
      <c r="U296" s="117" t="n"/>
      <c r="V296" s="117" t="n"/>
      <c r="W296" s="117" t="n"/>
    </row>
    <row r="297" hidden="1" ht="52" customHeight="1" s="204" thickBot="1">
      <c r="A297" s="116" t="inlineStr">
        <is>
          <t>Bank Jago Tbk - Mata uang lainnya - Jenis bunga utang bank jangka panjang</t>
        </is>
      </c>
      <c r="B297" s="116" t="n"/>
      <c r="C297" s="117" t="n">
        <v/>
      </c>
      <c r="D297" s="117" t="n">
        <v/>
      </c>
      <c r="E297" s="117" t="n">
        <v/>
      </c>
      <c r="F297" s="117" t="n">
        <v/>
      </c>
      <c r="G297" s="117" t="n"/>
      <c r="H297" s="117" t="n"/>
      <c r="I297" s="117" t="n"/>
      <c r="J297" s="117" t="n"/>
      <c r="K297" s="117" t="n"/>
      <c r="L297" s="117" t="n"/>
      <c r="M297" s="117" t="n"/>
      <c r="N297" s="117" t="n"/>
      <c r="O297" s="117" t="n"/>
      <c r="P297" s="117" t="n"/>
      <c r="Q297" s="117" t="n"/>
      <c r="R297" s="117" t="n"/>
      <c r="S297" s="117" t="n"/>
      <c r="T297" s="117" t="n"/>
      <c r="U297" s="117" t="n"/>
      <c r="V297" s="117" t="n"/>
      <c r="W297" s="117" t="n"/>
    </row>
    <row r="298" ht="18" customHeight="1" s="204" thickBot="1">
      <c r="A298" s="179" t="inlineStr">
        <is>
          <t>Bank Permata Tbk</t>
        </is>
      </c>
      <c r="B298" s="180" t="n"/>
      <c r="C298" s="181" t="n"/>
      <c r="D298" s="181" t="n"/>
      <c r="E298" s="181" t="n"/>
      <c r="F298" s="181" t="n"/>
      <c r="G298" s="181" t="n"/>
      <c r="H298" s="181" t="n"/>
      <c r="I298" s="181" t="n"/>
      <c r="J298" s="181" t="n"/>
      <c r="K298" s="181" t="n"/>
      <c r="L298" s="181" t="n"/>
      <c r="M298" s="181" t="n"/>
      <c r="N298" s="181" t="n"/>
      <c r="O298" s="181" t="n"/>
      <c r="P298" s="181" t="n"/>
      <c r="Q298" s="181" t="n"/>
      <c r="R298" s="181" t="n"/>
      <c r="S298" s="181" t="n"/>
      <c r="T298" s="181" t="n"/>
      <c r="U298" s="181" t="n"/>
      <c r="V298" s="181" t="n"/>
      <c r="W298" s="181" t="n"/>
    </row>
    <row r="299" hidden="1" ht="35" customHeight="1" s="204" thickBot="1">
      <c r="A299" s="116" t="inlineStr">
        <is>
          <t>Bank Permata Tbk - IDR - Utang bank, nilai dalam mata uang asing</t>
        </is>
      </c>
      <c r="B299" s="116" t="n"/>
      <c r="C299" s="117" t="n">
        <v/>
      </c>
      <c r="D299" s="117" t="n">
        <v/>
      </c>
      <c r="E299" s="117" t="n">
        <v/>
      </c>
      <c r="F299" s="117" t="n">
        <v/>
      </c>
      <c r="G299" s="117" t="n"/>
      <c r="H299" s="117" t="n"/>
      <c r="I299" s="117" t="n"/>
      <c r="J299" s="117" t="n"/>
      <c r="K299" s="117" t="n"/>
      <c r="L299" s="117" t="n"/>
      <c r="M299" s="117" t="n"/>
      <c r="N299" s="117" t="n"/>
      <c r="O299" s="117" t="n"/>
      <c r="P299" s="117" t="n"/>
      <c r="Q299" s="117" t="n"/>
      <c r="R299" s="117" t="n"/>
      <c r="S299" s="117" t="n"/>
      <c r="T299" s="117" t="n"/>
      <c r="U299" s="117" t="n"/>
      <c r="V299" s="117" t="n"/>
      <c r="W299" s="117" t="n"/>
    </row>
    <row r="300" hidden="1" ht="35" customHeight="1" s="204" thickBot="1">
      <c r="A300" s="116" t="inlineStr">
        <is>
          <t>Bank Permata Tbk - IDR - Jatuh tempo utang bank jangka panjang</t>
        </is>
      </c>
      <c r="B300" s="116" t="n"/>
      <c r="C300" s="117" t="n">
        <v/>
      </c>
      <c r="D300" s="117" t="n">
        <v/>
      </c>
      <c r="E300" s="117" t="n">
        <v/>
      </c>
      <c r="F300" s="117" t="n">
        <v/>
      </c>
      <c r="G300" s="117" t="n"/>
      <c r="H300" s="117" t="n"/>
      <c r="I300" s="117" t="n"/>
      <c r="J300" s="117" t="n"/>
      <c r="K300" s="117" t="n"/>
      <c r="L300" s="117" t="n"/>
      <c r="M300" s="117" t="n"/>
      <c r="N300" s="117" t="n"/>
      <c r="O300" s="117" t="n"/>
      <c r="P300" s="117" t="n"/>
      <c r="Q300" s="117" t="n"/>
      <c r="R300" s="117" t="n"/>
      <c r="S300" s="117" t="n"/>
      <c r="T300" s="117" t="n"/>
      <c r="U300" s="117" t="n"/>
      <c r="V300" s="117" t="n"/>
      <c r="W300" s="117" t="n"/>
    </row>
    <row r="301" hidden="1" ht="35" customHeight="1" s="204" thickBot="1">
      <c r="A301" s="116" t="inlineStr">
        <is>
          <t>Bank Permata Tbk - IDR - Bunga utang bank jangka panjang</t>
        </is>
      </c>
      <c r="B301" s="116" t="n"/>
      <c r="C301" s="117" t="n">
        <v/>
      </c>
      <c r="D301" s="117" t="n">
        <v/>
      </c>
      <c r="E301" s="117" t="n">
        <v/>
      </c>
      <c r="F301" s="117" t="n">
        <v/>
      </c>
      <c r="G301" s="117" t="n"/>
      <c r="H301" s="117" t="n"/>
      <c r="I301" s="117" t="n"/>
      <c r="J301" s="117" t="n"/>
      <c r="K301" s="117" t="n"/>
      <c r="L301" s="117" t="n"/>
      <c r="M301" s="117" t="n"/>
      <c r="N301" s="117" t="n"/>
      <c r="O301" s="117" t="n"/>
      <c r="P301" s="117" t="n"/>
      <c r="Q301" s="117" t="n"/>
      <c r="R301" s="117" t="n"/>
      <c r="S301" s="117" t="n"/>
      <c r="T301" s="117" t="n"/>
      <c r="U301" s="117" t="n"/>
      <c r="V301" s="117" t="n"/>
      <c r="W301" s="117" t="n"/>
    </row>
    <row r="302" hidden="1" ht="35" customHeight="1" s="204" thickBot="1">
      <c r="A302" s="116" t="inlineStr">
        <is>
          <t>Bank Permata Tbk - IDR - Jenis bunga utang bank jangka panjang</t>
        </is>
      </c>
      <c r="B302" s="116" t="n"/>
      <c r="C302" s="117" t="n">
        <v/>
      </c>
      <c r="D302" s="117" t="n">
        <v/>
      </c>
      <c r="E302" s="117" t="n">
        <v/>
      </c>
      <c r="F302" s="117" t="n">
        <v/>
      </c>
      <c r="G302" s="117" t="n"/>
      <c r="H302" s="117" t="n"/>
      <c r="I302" s="117" t="n"/>
      <c r="J302" s="117" t="n"/>
      <c r="K302" s="117" t="n"/>
      <c r="L302" s="117" t="n"/>
      <c r="M302" s="117" t="n"/>
      <c r="N302" s="117" t="n"/>
      <c r="O302" s="117" t="n"/>
      <c r="P302" s="117" t="n"/>
      <c r="Q302" s="117" t="n"/>
      <c r="R302" s="117" t="n"/>
      <c r="S302" s="117" t="n"/>
      <c r="T302" s="117" t="n"/>
      <c r="U302" s="117" t="n"/>
      <c r="V302" s="117" t="n"/>
      <c r="W302" s="117" t="n"/>
    </row>
    <row r="303" hidden="1" ht="35" customHeight="1" s="204" thickBot="1">
      <c r="A303" s="116" t="inlineStr">
        <is>
          <t>Bank Permata Tbk - AUD - Utang bank, nilai dalam mata uang asing</t>
        </is>
      </c>
      <c r="B303" s="116" t="n"/>
      <c r="C303" s="117" t="n">
        <v/>
      </c>
      <c r="D303" s="117" t="n">
        <v/>
      </c>
      <c r="E303" s="117" t="n">
        <v/>
      </c>
      <c r="F303" s="117" t="n">
        <v/>
      </c>
      <c r="G303" s="117" t="n"/>
      <c r="H303" s="117" t="n"/>
      <c r="I303" s="117" t="n"/>
      <c r="J303" s="117" t="n"/>
      <c r="K303" s="117" t="n"/>
      <c r="L303" s="117" t="n"/>
      <c r="M303" s="117" t="n"/>
      <c r="N303" s="117" t="n"/>
      <c r="O303" s="117" t="n"/>
      <c r="P303" s="117" t="n"/>
      <c r="Q303" s="117" t="n"/>
      <c r="R303" s="117" t="n"/>
      <c r="S303" s="117" t="n"/>
      <c r="T303" s="117" t="n"/>
      <c r="U303" s="117" t="n"/>
      <c r="V303" s="117" t="n"/>
      <c r="W303" s="117" t="n"/>
    </row>
    <row r="304" hidden="1" ht="35" customHeight="1" s="204" thickBot="1">
      <c r="A304" s="116" t="inlineStr">
        <is>
          <t>Bank Permata Tbk - AUD - Jatuh tempo utang bank jangka panjang</t>
        </is>
      </c>
      <c r="B304" s="116" t="n"/>
      <c r="C304" s="117" t="n">
        <v/>
      </c>
      <c r="D304" s="117" t="n">
        <v/>
      </c>
      <c r="E304" s="117" t="n">
        <v/>
      </c>
      <c r="F304" s="117" t="n">
        <v/>
      </c>
      <c r="G304" s="117" t="n"/>
      <c r="H304" s="117" t="n"/>
      <c r="I304" s="117" t="n"/>
      <c r="J304" s="117" t="n"/>
      <c r="K304" s="117" t="n"/>
      <c r="L304" s="117" t="n"/>
      <c r="M304" s="117" t="n"/>
      <c r="N304" s="117" t="n"/>
      <c r="O304" s="117" t="n"/>
      <c r="P304" s="117" t="n"/>
      <c r="Q304" s="117" t="n"/>
      <c r="R304" s="117" t="n"/>
      <c r="S304" s="117" t="n"/>
      <c r="T304" s="117" t="n"/>
      <c r="U304" s="117" t="n"/>
      <c r="V304" s="117" t="n"/>
      <c r="W304" s="117" t="n"/>
    </row>
    <row r="305" hidden="1" ht="35" customHeight="1" s="204" thickBot="1">
      <c r="A305" s="116" t="inlineStr">
        <is>
          <t>Bank Permata Tbk - AUD - Bunga utang bank jangka panjang</t>
        </is>
      </c>
      <c r="B305" s="116" t="n"/>
      <c r="C305" s="117" t="n">
        <v/>
      </c>
      <c r="D305" s="117" t="n">
        <v/>
      </c>
      <c r="E305" s="117" t="n">
        <v/>
      </c>
      <c r="F305" s="117" t="n">
        <v/>
      </c>
      <c r="G305" s="117" t="n"/>
      <c r="H305" s="117" t="n"/>
      <c r="I305" s="117" t="n"/>
      <c r="J305" s="117" t="n"/>
      <c r="K305" s="117" t="n"/>
      <c r="L305" s="117" t="n"/>
      <c r="M305" s="117" t="n"/>
      <c r="N305" s="117" t="n"/>
      <c r="O305" s="117" t="n"/>
      <c r="P305" s="117" t="n"/>
      <c r="Q305" s="117" t="n"/>
      <c r="R305" s="117" t="n"/>
      <c r="S305" s="117" t="n"/>
      <c r="T305" s="117" t="n"/>
      <c r="U305" s="117" t="n"/>
      <c r="V305" s="117" t="n"/>
      <c r="W305" s="117" t="n"/>
    </row>
    <row r="306" hidden="1" ht="35" customHeight="1" s="204" thickBot="1">
      <c r="A306" s="116" t="inlineStr">
        <is>
          <t>Bank Permata Tbk - AUD - Jenis bunga utang bank jangka panjang</t>
        </is>
      </c>
      <c r="B306" s="116" t="n"/>
      <c r="C306" s="117" t="n">
        <v/>
      </c>
      <c r="D306" s="117" t="n">
        <v/>
      </c>
      <c r="E306" s="117" t="n">
        <v/>
      </c>
      <c r="F306" s="117" t="n">
        <v/>
      </c>
      <c r="G306" s="117" t="n"/>
      <c r="H306" s="117" t="n"/>
      <c r="I306" s="117" t="n"/>
      <c r="J306" s="117" t="n"/>
      <c r="K306" s="117" t="n"/>
      <c r="L306" s="117" t="n"/>
      <c r="M306" s="117" t="n"/>
      <c r="N306" s="117" t="n"/>
      <c r="O306" s="117" t="n"/>
      <c r="P306" s="117" t="n"/>
      <c r="Q306" s="117" t="n"/>
      <c r="R306" s="117" t="n"/>
      <c r="S306" s="117" t="n"/>
      <c r="T306" s="117" t="n"/>
      <c r="U306" s="117" t="n"/>
      <c r="V306" s="117" t="n"/>
      <c r="W306" s="117" t="n"/>
    </row>
    <row r="307" hidden="1" ht="35" customHeight="1" s="204" thickBot="1">
      <c r="A307" s="116" t="inlineStr">
        <is>
          <t>Bank Permata Tbk - CAD - Utang bank, nilai dalam mata uang asing</t>
        </is>
      </c>
      <c r="B307" s="116" t="n"/>
      <c r="C307" s="117" t="n">
        <v/>
      </c>
      <c r="D307" s="117" t="n">
        <v/>
      </c>
      <c r="E307" s="117" t="n">
        <v/>
      </c>
      <c r="F307" s="117" t="n">
        <v/>
      </c>
      <c r="G307" s="117" t="n"/>
      <c r="H307" s="117" t="n"/>
      <c r="I307" s="117" t="n"/>
      <c r="J307" s="117" t="n"/>
      <c r="K307" s="117" t="n"/>
      <c r="L307" s="117" t="n"/>
      <c r="M307" s="117" t="n"/>
      <c r="N307" s="117" t="n"/>
      <c r="O307" s="117" t="n"/>
      <c r="P307" s="117" t="n"/>
      <c r="Q307" s="117" t="n"/>
      <c r="R307" s="117" t="n"/>
      <c r="S307" s="117" t="n"/>
      <c r="T307" s="117" t="n"/>
      <c r="U307" s="117" t="n"/>
      <c r="V307" s="117" t="n"/>
      <c r="W307" s="117" t="n"/>
    </row>
    <row r="308" hidden="1" ht="35" customHeight="1" s="204" thickBot="1">
      <c r="A308" s="116" t="inlineStr">
        <is>
          <t>Bank Permata Tbk - CAD - Jatuh tempo utang bank jangka panjang</t>
        </is>
      </c>
      <c r="B308" s="116" t="n"/>
      <c r="C308" s="117" t="n">
        <v/>
      </c>
      <c r="D308" s="117" t="n">
        <v/>
      </c>
      <c r="E308" s="117" t="n">
        <v/>
      </c>
      <c r="F308" s="117" t="n">
        <v/>
      </c>
      <c r="G308" s="117" t="n"/>
      <c r="H308" s="117" t="n"/>
      <c r="I308" s="117" t="n"/>
      <c r="J308" s="117" t="n"/>
      <c r="K308" s="117" t="n"/>
      <c r="L308" s="117" t="n"/>
      <c r="M308" s="117" t="n"/>
      <c r="N308" s="117" t="n"/>
      <c r="O308" s="117" t="n"/>
      <c r="P308" s="117" t="n"/>
      <c r="Q308" s="117" t="n"/>
      <c r="R308" s="117" t="n"/>
      <c r="S308" s="117" t="n"/>
      <c r="T308" s="117" t="n"/>
      <c r="U308" s="117" t="n"/>
      <c r="V308" s="117" t="n"/>
      <c r="W308" s="117" t="n"/>
    </row>
    <row r="309" hidden="1" ht="35" customHeight="1" s="204" thickBot="1">
      <c r="A309" s="116" t="inlineStr">
        <is>
          <t>Bank Permata Tbk - CAD - Bunga utang bank jangka panjang</t>
        </is>
      </c>
      <c r="B309" s="116" t="n"/>
      <c r="C309" s="117" t="n">
        <v/>
      </c>
      <c r="D309" s="117" t="n">
        <v/>
      </c>
      <c r="E309" s="117" t="n">
        <v/>
      </c>
      <c r="F309" s="117" t="n">
        <v/>
      </c>
      <c r="G309" s="117" t="n"/>
      <c r="H309" s="117" t="n"/>
      <c r="I309" s="117" t="n"/>
      <c r="J309" s="117" t="n"/>
      <c r="K309" s="117" t="n"/>
      <c r="L309" s="117" t="n"/>
      <c r="M309" s="117" t="n"/>
      <c r="N309" s="117" t="n"/>
      <c r="O309" s="117" t="n"/>
      <c r="P309" s="117" t="n"/>
      <c r="Q309" s="117" t="n"/>
      <c r="R309" s="117" t="n"/>
      <c r="S309" s="117" t="n"/>
      <c r="T309" s="117" t="n"/>
      <c r="U309" s="117" t="n"/>
      <c r="V309" s="117" t="n"/>
      <c r="W309" s="117" t="n"/>
    </row>
    <row r="310" hidden="1" ht="35" customHeight="1" s="204" thickBot="1">
      <c r="A310" s="116" t="inlineStr">
        <is>
          <t>Bank Permata Tbk - CAD - Jenis bunga utang bank jangka panjang</t>
        </is>
      </c>
      <c r="B310" s="116" t="n"/>
      <c r="C310" s="117" t="n">
        <v/>
      </c>
      <c r="D310" s="117" t="n">
        <v/>
      </c>
      <c r="E310" s="117" t="n">
        <v/>
      </c>
      <c r="F310" s="117" t="n">
        <v/>
      </c>
      <c r="G310" s="117" t="n"/>
      <c r="H310" s="117" t="n"/>
      <c r="I310" s="117" t="n"/>
      <c r="J310" s="117" t="n"/>
      <c r="K310" s="117" t="n"/>
      <c r="L310" s="117" t="n"/>
      <c r="M310" s="117" t="n"/>
      <c r="N310" s="117" t="n"/>
      <c r="O310" s="117" t="n"/>
      <c r="P310" s="117" t="n"/>
      <c r="Q310" s="117" t="n"/>
      <c r="R310" s="117" t="n"/>
      <c r="S310" s="117" t="n"/>
      <c r="T310" s="117" t="n"/>
      <c r="U310" s="117" t="n"/>
      <c r="V310" s="117" t="n"/>
      <c r="W310" s="117" t="n"/>
    </row>
    <row r="311" hidden="1" ht="35" customHeight="1" s="204" thickBot="1">
      <c r="A311" s="116" t="inlineStr">
        <is>
          <t>Bank Permata Tbk - CNY - Utang bank, nilai dalam mata uang asing</t>
        </is>
      </c>
      <c r="B311" s="116" t="n"/>
      <c r="C311" s="117" t="n">
        <v/>
      </c>
      <c r="D311" s="117" t="n">
        <v/>
      </c>
      <c r="E311" s="117" t="n">
        <v/>
      </c>
      <c r="F311" s="117" t="n">
        <v/>
      </c>
      <c r="G311" s="117" t="n"/>
      <c r="H311" s="117" t="n"/>
      <c r="I311" s="117" t="n"/>
      <c r="J311" s="117" t="n"/>
      <c r="K311" s="117" t="n"/>
      <c r="L311" s="117" t="n"/>
      <c r="M311" s="117" t="n"/>
      <c r="N311" s="117" t="n"/>
      <c r="O311" s="117" t="n"/>
      <c r="P311" s="117" t="n"/>
      <c r="Q311" s="117" t="n"/>
      <c r="R311" s="117" t="n"/>
      <c r="S311" s="117" t="n"/>
      <c r="T311" s="117" t="n"/>
      <c r="U311" s="117" t="n"/>
      <c r="V311" s="117" t="n"/>
      <c r="W311" s="117" t="n"/>
    </row>
    <row r="312" hidden="1" ht="35" customHeight="1" s="204" thickBot="1">
      <c r="A312" s="116" t="inlineStr">
        <is>
          <t>Bank Permata Tbk - CNY - Jatuh tempo utang bank jangka panjang</t>
        </is>
      </c>
      <c r="B312" s="116" t="n"/>
      <c r="C312" s="117" t="n">
        <v/>
      </c>
      <c r="D312" s="117" t="n">
        <v/>
      </c>
      <c r="E312" s="117" t="n">
        <v/>
      </c>
      <c r="F312" s="117" t="n">
        <v/>
      </c>
      <c r="G312" s="117" t="n"/>
      <c r="H312" s="117" t="n"/>
      <c r="I312" s="117" t="n"/>
      <c r="J312" s="117" t="n"/>
      <c r="K312" s="117" t="n"/>
      <c r="L312" s="117" t="n"/>
      <c r="M312" s="117" t="n"/>
      <c r="N312" s="117" t="n"/>
      <c r="O312" s="117" t="n"/>
      <c r="P312" s="117" t="n"/>
      <c r="Q312" s="117" t="n"/>
      <c r="R312" s="117" t="n"/>
      <c r="S312" s="117" t="n"/>
      <c r="T312" s="117" t="n"/>
      <c r="U312" s="117" t="n"/>
      <c r="V312" s="117" t="n"/>
      <c r="W312" s="117" t="n"/>
    </row>
    <row r="313" hidden="1" ht="35" customHeight="1" s="204" thickBot="1">
      <c r="A313" s="116" t="inlineStr">
        <is>
          <t>Bank Permata Tbk - CNY - Bunga utang bank jangka panjang</t>
        </is>
      </c>
      <c r="B313" s="116" t="n"/>
      <c r="C313" s="117" t="n">
        <v/>
      </c>
      <c r="D313" s="117" t="n">
        <v/>
      </c>
      <c r="E313" s="117" t="n">
        <v/>
      </c>
      <c r="F313" s="117" t="n">
        <v/>
      </c>
      <c r="G313" s="117" t="n"/>
      <c r="H313" s="117" t="n"/>
      <c r="I313" s="117" t="n"/>
      <c r="J313" s="117" t="n"/>
      <c r="K313" s="117" t="n"/>
      <c r="L313" s="117" t="n"/>
      <c r="M313" s="117" t="n"/>
      <c r="N313" s="117" t="n"/>
      <c r="O313" s="117" t="n"/>
      <c r="P313" s="117" t="n"/>
      <c r="Q313" s="117" t="n"/>
      <c r="R313" s="117" t="n"/>
      <c r="S313" s="117" t="n"/>
      <c r="T313" s="117" t="n"/>
      <c r="U313" s="117" t="n"/>
      <c r="V313" s="117" t="n"/>
      <c r="W313" s="117" t="n"/>
    </row>
    <row r="314" hidden="1" ht="35" customHeight="1" s="204" thickBot="1">
      <c r="A314" s="116" t="inlineStr">
        <is>
          <t>Bank Permata Tbk - CNY - Jenis bunga utang bank jangka panjang</t>
        </is>
      </c>
      <c r="B314" s="116" t="n"/>
      <c r="C314" s="117" t="n">
        <v/>
      </c>
      <c r="D314" s="117" t="n">
        <v/>
      </c>
      <c r="E314" s="117" t="n">
        <v/>
      </c>
      <c r="F314" s="117" t="n">
        <v/>
      </c>
      <c r="G314" s="117" t="n"/>
      <c r="H314" s="117" t="n"/>
      <c r="I314" s="117" t="n"/>
      <c r="J314" s="117" t="n"/>
      <c r="K314" s="117" t="n"/>
      <c r="L314" s="117" t="n"/>
      <c r="M314" s="117" t="n"/>
      <c r="N314" s="117" t="n"/>
      <c r="O314" s="117" t="n"/>
      <c r="P314" s="117" t="n"/>
      <c r="Q314" s="117" t="n"/>
      <c r="R314" s="117" t="n"/>
      <c r="S314" s="117" t="n"/>
      <c r="T314" s="117" t="n"/>
      <c r="U314" s="117" t="n"/>
      <c r="V314" s="117" t="n"/>
      <c r="W314" s="117" t="n"/>
    </row>
    <row r="315" hidden="1" ht="35" customHeight="1" s="204" thickBot="1">
      <c r="A315" s="116" t="inlineStr">
        <is>
          <t>Bank Permata Tbk - EUR - Utang bank, nilai dalam mata uang asing</t>
        </is>
      </c>
      <c r="B315" s="116" t="n"/>
      <c r="C315" s="117" t="n">
        <v/>
      </c>
      <c r="D315" s="117" t="n">
        <v/>
      </c>
      <c r="E315" s="117" t="n">
        <v/>
      </c>
      <c r="F315" s="117" t="n">
        <v/>
      </c>
      <c r="G315" s="117" t="n"/>
      <c r="H315" s="117" t="n"/>
      <c r="I315" s="117" t="n"/>
      <c r="J315" s="117" t="n"/>
      <c r="K315" s="117" t="n"/>
      <c r="L315" s="117" t="n"/>
      <c r="M315" s="117" t="n"/>
      <c r="N315" s="117" t="n"/>
      <c r="O315" s="117" t="n"/>
      <c r="P315" s="117" t="n"/>
      <c r="Q315" s="117" t="n"/>
      <c r="R315" s="117" t="n"/>
      <c r="S315" s="117" t="n"/>
      <c r="T315" s="117" t="n"/>
      <c r="U315" s="117" t="n"/>
      <c r="V315" s="117" t="n"/>
      <c r="W315" s="117" t="n"/>
    </row>
    <row r="316" hidden="1" ht="35" customHeight="1" s="204" thickBot="1">
      <c r="A316" s="116" t="inlineStr">
        <is>
          <t>Bank Permata Tbk - EUR - Jatuh tempo utang bank jangka panjang</t>
        </is>
      </c>
      <c r="B316" s="116" t="n"/>
      <c r="C316" s="117" t="n">
        <v/>
      </c>
      <c r="D316" s="117" t="n">
        <v/>
      </c>
      <c r="E316" s="117" t="n">
        <v/>
      </c>
      <c r="F316" s="117" t="n">
        <v/>
      </c>
      <c r="G316" s="117" t="n"/>
      <c r="H316" s="117" t="n"/>
      <c r="I316" s="117" t="n"/>
      <c r="J316" s="117" t="n"/>
      <c r="K316" s="117" t="n"/>
      <c r="L316" s="117" t="n"/>
      <c r="M316" s="117" t="n"/>
      <c r="N316" s="117" t="n"/>
      <c r="O316" s="117" t="n"/>
      <c r="P316" s="117" t="n"/>
      <c r="Q316" s="117" t="n"/>
      <c r="R316" s="117" t="n"/>
      <c r="S316" s="117" t="n"/>
      <c r="T316" s="117" t="n"/>
      <c r="U316" s="117" t="n"/>
      <c r="V316" s="117" t="n"/>
      <c r="W316" s="117" t="n"/>
    </row>
    <row r="317" hidden="1" ht="35" customHeight="1" s="204" thickBot="1">
      <c r="A317" s="116" t="inlineStr">
        <is>
          <t>Bank Permata Tbk - EUR - Bunga utang bank jangka panjang</t>
        </is>
      </c>
      <c r="B317" s="116" t="n"/>
      <c r="C317" s="117" t="n">
        <v/>
      </c>
      <c r="D317" s="117" t="n">
        <v/>
      </c>
      <c r="E317" s="117" t="n">
        <v/>
      </c>
      <c r="F317" s="117" t="n">
        <v/>
      </c>
      <c r="G317" s="117" t="n"/>
      <c r="H317" s="117" t="n"/>
      <c r="I317" s="117" t="n"/>
      <c r="J317" s="117" t="n"/>
      <c r="K317" s="117" t="n"/>
      <c r="L317" s="117" t="n"/>
      <c r="M317" s="117" t="n"/>
      <c r="N317" s="117" t="n"/>
      <c r="O317" s="117" t="n"/>
      <c r="P317" s="117" t="n"/>
      <c r="Q317" s="117" t="n"/>
      <c r="R317" s="117" t="n"/>
      <c r="S317" s="117" t="n"/>
      <c r="T317" s="117" t="n"/>
      <c r="U317" s="117" t="n"/>
      <c r="V317" s="117" t="n"/>
      <c r="W317" s="117" t="n"/>
    </row>
    <row r="318" hidden="1" ht="35" customHeight="1" s="204" thickBot="1">
      <c r="A318" s="116" t="inlineStr">
        <is>
          <t>Bank Permata Tbk - EUR - Jenis bunga utang bank jangka panjang</t>
        </is>
      </c>
      <c r="B318" s="116" t="n"/>
      <c r="C318" s="117" t="n">
        <v/>
      </c>
      <c r="D318" s="117" t="n">
        <v/>
      </c>
      <c r="E318" s="117" t="n">
        <v/>
      </c>
      <c r="F318" s="117" t="n">
        <v/>
      </c>
      <c r="G318" s="117" t="n"/>
      <c r="H318" s="117" t="n"/>
      <c r="I318" s="117" t="n"/>
      <c r="J318" s="117" t="n"/>
      <c r="K318" s="117" t="n"/>
      <c r="L318" s="117" t="n"/>
      <c r="M318" s="117" t="n"/>
      <c r="N318" s="117" t="n"/>
      <c r="O318" s="117" t="n"/>
      <c r="P318" s="117" t="n"/>
      <c r="Q318" s="117" t="n"/>
      <c r="R318" s="117" t="n"/>
      <c r="S318" s="117" t="n"/>
      <c r="T318" s="117" t="n"/>
      <c r="U318" s="117" t="n"/>
      <c r="V318" s="117" t="n"/>
      <c r="W318" s="117" t="n"/>
    </row>
    <row r="319" hidden="1" ht="35" customHeight="1" s="204" thickBot="1">
      <c r="A319" s="116" t="inlineStr">
        <is>
          <t>Bank Permata Tbk - HKD - Utang bank, nilai dalam mata uang asing</t>
        </is>
      </c>
      <c r="B319" s="116" t="n"/>
      <c r="C319" s="117" t="n">
        <v/>
      </c>
      <c r="D319" s="117" t="n">
        <v/>
      </c>
      <c r="E319" s="117" t="n">
        <v/>
      </c>
      <c r="F319" s="117" t="n">
        <v/>
      </c>
      <c r="G319" s="117" t="n"/>
      <c r="H319" s="117" t="n"/>
      <c r="I319" s="117" t="n"/>
      <c r="J319" s="117" t="n"/>
      <c r="K319" s="117" t="n"/>
      <c r="L319" s="117" t="n"/>
      <c r="M319" s="117" t="n"/>
      <c r="N319" s="117" t="n"/>
      <c r="O319" s="117" t="n"/>
      <c r="P319" s="117" t="n"/>
      <c r="Q319" s="117" t="n"/>
      <c r="R319" s="117" t="n"/>
      <c r="S319" s="117" t="n"/>
      <c r="T319" s="117" t="n"/>
      <c r="U319" s="117" t="n"/>
      <c r="V319" s="117" t="n"/>
      <c r="W319" s="117" t="n"/>
    </row>
    <row r="320" hidden="1" ht="35" customHeight="1" s="204" thickBot="1">
      <c r="A320" s="116" t="inlineStr">
        <is>
          <t>Bank Permata Tbk - HKD - Jatuh tempo utang bank jangka panjang</t>
        </is>
      </c>
      <c r="B320" s="116" t="n"/>
      <c r="C320" s="117" t="n">
        <v/>
      </c>
      <c r="D320" s="117" t="n">
        <v/>
      </c>
      <c r="E320" s="117" t="n">
        <v/>
      </c>
      <c r="F320" s="117" t="n">
        <v/>
      </c>
      <c r="G320" s="117" t="n"/>
      <c r="H320" s="117" t="n"/>
      <c r="I320" s="117" t="n"/>
      <c r="J320" s="117" t="n"/>
      <c r="K320" s="117" t="n"/>
      <c r="L320" s="117" t="n"/>
      <c r="M320" s="117" t="n"/>
      <c r="N320" s="117" t="n"/>
      <c r="O320" s="117" t="n"/>
      <c r="P320" s="117" t="n"/>
      <c r="Q320" s="117" t="n"/>
      <c r="R320" s="117" t="n"/>
      <c r="S320" s="117" t="n"/>
      <c r="T320" s="117" t="n"/>
      <c r="U320" s="117" t="n"/>
      <c r="V320" s="117" t="n"/>
      <c r="W320" s="117" t="n"/>
    </row>
    <row r="321" hidden="1" ht="35" customHeight="1" s="204" thickBot="1">
      <c r="A321" s="116" t="inlineStr">
        <is>
          <t>Bank Permata Tbk - HKD - Bunga utang bank jangka panjang</t>
        </is>
      </c>
      <c r="B321" s="116" t="n"/>
      <c r="C321" s="117" t="n">
        <v/>
      </c>
      <c r="D321" s="117" t="n">
        <v/>
      </c>
      <c r="E321" s="117" t="n">
        <v/>
      </c>
      <c r="F321" s="117" t="n">
        <v/>
      </c>
      <c r="G321" s="117" t="n"/>
      <c r="H321" s="117" t="n"/>
      <c r="I321" s="117" t="n"/>
      <c r="J321" s="117" t="n"/>
      <c r="K321" s="117" t="n"/>
      <c r="L321" s="117" t="n"/>
      <c r="M321" s="117" t="n"/>
      <c r="N321" s="117" t="n"/>
      <c r="O321" s="117" t="n"/>
      <c r="P321" s="117" t="n"/>
      <c r="Q321" s="117" t="n"/>
      <c r="R321" s="117" t="n"/>
      <c r="S321" s="117" t="n"/>
      <c r="T321" s="117" t="n"/>
      <c r="U321" s="117" t="n"/>
      <c r="V321" s="117" t="n"/>
      <c r="W321" s="117" t="n"/>
    </row>
    <row r="322" hidden="1" ht="35" customHeight="1" s="204" thickBot="1">
      <c r="A322" s="116" t="inlineStr">
        <is>
          <t>Bank Permata Tbk - HKD - Jenis bunga utang bank jangka panjang</t>
        </is>
      </c>
      <c r="B322" s="116" t="n"/>
      <c r="C322" s="117" t="n">
        <v/>
      </c>
      <c r="D322" s="117" t="n">
        <v/>
      </c>
      <c r="E322" s="117" t="n">
        <v/>
      </c>
      <c r="F322" s="117" t="n">
        <v/>
      </c>
      <c r="G322" s="117" t="n"/>
      <c r="H322" s="117" t="n"/>
      <c r="I322" s="117" t="n"/>
      <c r="J322" s="117" t="n"/>
      <c r="K322" s="117" t="n"/>
      <c r="L322" s="117" t="n"/>
      <c r="M322" s="117" t="n"/>
      <c r="N322" s="117" t="n"/>
      <c r="O322" s="117" t="n"/>
      <c r="P322" s="117" t="n"/>
      <c r="Q322" s="117" t="n"/>
      <c r="R322" s="117" t="n"/>
      <c r="S322" s="117" t="n"/>
      <c r="T322" s="117" t="n"/>
      <c r="U322" s="117" t="n"/>
      <c r="V322" s="117" t="n"/>
      <c r="W322" s="117" t="n"/>
    </row>
    <row r="323" hidden="1" ht="35" customHeight="1" s="204" thickBot="1">
      <c r="A323" s="116" t="inlineStr">
        <is>
          <t>Bank Permata Tbk - GBP - Utang bank, nilai dalam mata uang asing</t>
        </is>
      </c>
      <c r="B323" s="116" t="n"/>
      <c r="C323" s="117" t="n">
        <v/>
      </c>
      <c r="D323" s="117" t="n">
        <v/>
      </c>
      <c r="E323" s="117" t="n">
        <v/>
      </c>
      <c r="F323" s="117" t="n">
        <v/>
      </c>
      <c r="G323" s="117" t="n"/>
      <c r="H323" s="117" t="n"/>
      <c r="I323" s="117" t="n"/>
      <c r="J323" s="117" t="n"/>
      <c r="K323" s="117" t="n"/>
      <c r="L323" s="117" t="n"/>
      <c r="M323" s="117" t="n"/>
      <c r="N323" s="117" t="n"/>
      <c r="O323" s="117" t="n"/>
      <c r="P323" s="117" t="n"/>
      <c r="Q323" s="117" t="n"/>
      <c r="R323" s="117" t="n"/>
      <c r="S323" s="117" t="n"/>
      <c r="T323" s="117" t="n"/>
      <c r="U323" s="117" t="n"/>
      <c r="V323" s="117" t="n"/>
      <c r="W323" s="117" t="n"/>
    </row>
    <row r="324" hidden="1" ht="35" customHeight="1" s="204" thickBot="1">
      <c r="A324" s="116" t="inlineStr">
        <is>
          <t>Bank Permata Tbk - GBP - Jatuh tempo utang bank jangka panjang</t>
        </is>
      </c>
      <c r="B324" s="116" t="n"/>
      <c r="C324" s="117" t="n">
        <v/>
      </c>
      <c r="D324" s="117" t="n">
        <v/>
      </c>
      <c r="E324" s="117" t="n">
        <v/>
      </c>
      <c r="F324" s="117" t="n">
        <v/>
      </c>
      <c r="G324" s="117" t="n"/>
      <c r="H324" s="117" t="n"/>
      <c r="I324" s="117" t="n"/>
      <c r="J324" s="117" t="n"/>
      <c r="K324" s="117" t="n"/>
      <c r="L324" s="117" t="n"/>
      <c r="M324" s="117" t="n"/>
      <c r="N324" s="117" t="n"/>
      <c r="O324" s="117" t="n"/>
      <c r="P324" s="117" t="n"/>
      <c r="Q324" s="117" t="n"/>
      <c r="R324" s="117" t="n"/>
      <c r="S324" s="117" t="n"/>
      <c r="T324" s="117" t="n"/>
      <c r="U324" s="117" t="n"/>
      <c r="V324" s="117" t="n"/>
      <c r="W324" s="117" t="n"/>
    </row>
    <row r="325" hidden="1" ht="35" customHeight="1" s="204" thickBot="1">
      <c r="A325" s="116" t="inlineStr">
        <is>
          <t>Bank Permata Tbk - GBP - Bunga utang bank jangka panjang</t>
        </is>
      </c>
      <c r="B325" s="116" t="n"/>
      <c r="C325" s="117" t="n">
        <v/>
      </c>
      <c r="D325" s="117" t="n">
        <v/>
      </c>
      <c r="E325" s="117" t="n">
        <v/>
      </c>
      <c r="F325" s="117" t="n">
        <v/>
      </c>
      <c r="G325" s="117" t="n"/>
      <c r="H325" s="117" t="n"/>
      <c r="I325" s="117" t="n"/>
      <c r="J325" s="117" t="n"/>
      <c r="K325" s="117" t="n"/>
      <c r="L325" s="117" t="n"/>
      <c r="M325" s="117" t="n"/>
      <c r="N325" s="117" t="n"/>
      <c r="O325" s="117" t="n"/>
      <c r="P325" s="117" t="n"/>
      <c r="Q325" s="117" t="n"/>
      <c r="R325" s="117" t="n"/>
      <c r="S325" s="117" t="n"/>
      <c r="T325" s="117" t="n"/>
      <c r="U325" s="117" t="n"/>
      <c r="V325" s="117" t="n"/>
      <c r="W325" s="117" t="n"/>
    </row>
    <row r="326" hidden="1" ht="35" customHeight="1" s="204" thickBot="1">
      <c r="A326" s="116" t="inlineStr">
        <is>
          <t>Bank Permata Tbk - GBP - Jenis bunga utang bank jangka panjang</t>
        </is>
      </c>
      <c r="B326" s="116" t="n"/>
      <c r="C326" s="117" t="n">
        <v/>
      </c>
      <c r="D326" s="117" t="n">
        <v/>
      </c>
      <c r="E326" s="117" t="n">
        <v/>
      </c>
      <c r="F326" s="117" t="n">
        <v/>
      </c>
      <c r="G326" s="117" t="n"/>
      <c r="H326" s="117" t="n"/>
      <c r="I326" s="117" t="n"/>
      <c r="J326" s="117" t="n"/>
      <c r="K326" s="117" t="n"/>
      <c r="L326" s="117" t="n"/>
      <c r="M326" s="117" t="n"/>
      <c r="N326" s="117" t="n"/>
      <c r="O326" s="117" t="n"/>
      <c r="P326" s="117" t="n"/>
      <c r="Q326" s="117" t="n"/>
      <c r="R326" s="117" t="n"/>
      <c r="S326" s="117" t="n"/>
      <c r="T326" s="117" t="n"/>
      <c r="U326" s="117" t="n"/>
      <c r="V326" s="117" t="n"/>
      <c r="W326" s="117" t="n"/>
    </row>
    <row r="327" hidden="1" ht="35" customHeight="1" s="204" thickBot="1">
      <c r="A327" s="116" t="inlineStr">
        <is>
          <t>Bank Permata Tbk - JPY - Utang bank, nilai dalam mata uang asing</t>
        </is>
      </c>
      <c r="B327" s="116" t="n"/>
      <c r="C327" s="117" t="n">
        <v/>
      </c>
      <c r="D327" s="117" t="n">
        <v/>
      </c>
      <c r="E327" s="117" t="n">
        <v/>
      </c>
      <c r="F327" s="117" t="n">
        <v/>
      </c>
      <c r="G327" s="117" t="n"/>
      <c r="H327" s="117" t="n"/>
      <c r="I327" s="117" t="n"/>
      <c r="J327" s="117" t="n"/>
      <c r="K327" s="117" t="n"/>
      <c r="L327" s="117" t="n"/>
      <c r="M327" s="117" t="n"/>
      <c r="N327" s="117" t="n"/>
      <c r="O327" s="117" t="n"/>
      <c r="P327" s="117" t="n"/>
      <c r="Q327" s="117" t="n"/>
      <c r="R327" s="117" t="n"/>
      <c r="S327" s="117" t="n"/>
      <c r="T327" s="117" t="n"/>
      <c r="U327" s="117" t="n"/>
      <c r="V327" s="117" t="n"/>
      <c r="W327" s="117" t="n"/>
    </row>
    <row r="328" hidden="1" ht="35" customHeight="1" s="204" thickBot="1">
      <c r="A328" s="116" t="inlineStr">
        <is>
          <t>Bank Permata Tbk - JPY - Jatuh tempo utang bank jangka panjang</t>
        </is>
      </c>
      <c r="B328" s="116" t="n"/>
      <c r="C328" s="117" t="n">
        <v/>
      </c>
      <c r="D328" s="117" t="n">
        <v/>
      </c>
      <c r="E328" s="117" t="n">
        <v/>
      </c>
      <c r="F328" s="117" t="n">
        <v/>
      </c>
      <c r="G328" s="117" t="n"/>
      <c r="H328" s="117" t="n"/>
      <c r="I328" s="117" t="n"/>
      <c r="J328" s="117" t="n"/>
      <c r="K328" s="117" t="n"/>
      <c r="L328" s="117" t="n"/>
      <c r="M328" s="117" t="n"/>
      <c r="N328" s="117" t="n"/>
      <c r="O328" s="117" t="n"/>
      <c r="P328" s="117" t="n"/>
      <c r="Q328" s="117" t="n"/>
      <c r="R328" s="117" t="n"/>
      <c r="S328" s="117" t="n"/>
      <c r="T328" s="117" t="n"/>
      <c r="U328" s="117" t="n"/>
      <c r="V328" s="117" t="n"/>
      <c r="W328" s="117" t="n"/>
    </row>
    <row r="329" hidden="1" ht="35" customHeight="1" s="204" thickBot="1">
      <c r="A329" s="116" t="inlineStr">
        <is>
          <t>Bank Permata Tbk - JPY - Bunga utang bank jangka panjang</t>
        </is>
      </c>
      <c r="B329" s="116" t="n"/>
      <c r="C329" s="117" t="n">
        <v/>
      </c>
      <c r="D329" s="117" t="n">
        <v/>
      </c>
      <c r="E329" s="117" t="n">
        <v/>
      </c>
      <c r="F329" s="117" t="n">
        <v/>
      </c>
      <c r="G329" s="117" t="n"/>
      <c r="H329" s="117" t="n"/>
      <c r="I329" s="117" t="n"/>
      <c r="J329" s="117" t="n"/>
      <c r="K329" s="117" t="n"/>
      <c r="L329" s="117" t="n"/>
      <c r="M329" s="117" t="n"/>
      <c r="N329" s="117" t="n"/>
      <c r="O329" s="117" t="n"/>
      <c r="P329" s="117" t="n"/>
      <c r="Q329" s="117" t="n"/>
      <c r="R329" s="117" t="n"/>
      <c r="S329" s="117" t="n"/>
      <c r="T329" s="117" t="n"/>
      <c r="U329" s="117" t="n"/>
      <c r="V329" s="117" t="n"/>
      <c r="W329" s="117" t="n"/>
    </row>
    <row r="330" hidden="1" ht="35" customHeight="1" s="204" thickBot="1">
      <c r="A330" s="116" t="inlineStr">
        <is>
          <t>Bank Permata Tbk - JPY - Jenis bunga utang bank jangka panjang</t>
        </is>
      </c>
      <c r="B330" s="116" t="n"/>
      <c r="C330" s="117" t="n">
        <v/>
      </c>
      <c r="D330" s="117" t="n">
        <v/>
      </c>
      <c r="E330" s="117" t="n">
        <v/>
      </c>
      <c r="F330" s="117" t="n">
        <v/>
      </c>
      <c r="G330" s="117" t="n"/>
      <c r="H330" s="117" t="n"/>
      <c r="I330" s="117" t="n"/>
      <c r="J330" s="117" t="n"/>
      <c r="K330" s="117" t="n"/>
      <c r="L330" s="117" t="n"/>
      <c r="M330" s="117" t="n"/>
      <c r="N330" s="117" t="n"/>
      <c r="O330" s="117" t="n"/>
      <c r="P330" s="117" t="n"/>
      <c r="Q330" s="117" t="n"/>
      <c r="R330" s="117" t="n"/>
      <c r="S330" s="117" t="n"/>
      <c r="T330" s="117" t="n"/>
      <c r="U330" s="117" t="n"/>
      <c r="V330" s="117" t="n"/>
      <c r="W330" s="117" t="n"/>
    </row>
    <row r="331" hidden="1" ht="35" customHeight="1" s="204" thickBot="1">
      <c r="A331" s="116" t="inlineStr">
        <is>
          <t>Bank Permata Tbk - SGD - Utang bank, nilai dalam mata uang asing</t>
        </is>
      </c>
      <c r="B331" s="116" t="n"/>
      <c r="C331" s="117" t="n">
        <v/>
      </c>
      <c r="D331" s="117" t="n">
        <v/>
      </c>
      <c r="E331" s="117" t="n">
        <v/>
      </c>
      <c r="F331" s="117" t="n">
        <v/>
      </c>
      <c r="G331" s="117" t="n"/>
      <c r="H331" s="117" t="n"/>
      <c r="I331" s="117" t="n"/>
      <c r="J331" s="117" t="n"/>
      <c r="K331" s="117" t="n"/>
      <c r="L331" s="117" t="n"/>
      <c r="M331" s="117" t="n"/>
      <c r="N331" s="117" t="n"/>
      <c r="O331" s="117" t="n"/>
      <c r="P331" s="117" t="n"/>
      <c r="Q331" s="117" t="n"/>
      <c r="R331" s="117" t="n"/>
      <c r="S331" s="117" t="n"/>
      <c r="T331" s="117" t="n"/>
      <c r="U331" s="117" t="n"/>
      <c r="V331" s="117" t="n"/>
      <c r="W331" s="117" t="n"/>
    </row>
    <row r="332" hidden="1" ht="35" customHeight="1" s="204" thickBot="1">
      <c r="A332" s="116" t="inlineStr">
        <is>
          <t>Bank Permata Tbk - SGD - Jatuh tempo utang bank jangka panjang</t>
        </is>
      </c>
      <c r="B332" s="116" t="n"/>
      <c r="C332" s="117" t="n">
        <v/>
      </c>
      <c r="D332" s="117" t="n">
        <v/>
      </c>
      <c r="E332" s="117" t="n">
        <v/>
      </c>
      <c r="F332" s="117" t="n">
        <v/>
      </c>
      <c r="G332" s="117" t="n"/>
      <c r="H332" s="117" t="n"/>
      <c r="I332" s="117" t="n"/>
      <c r="J332" s="117" t="n"/>
      <c r="K332" s="117" t="n"/>
      <c r="L332" s="117" t="n"/>
      <c r="M332" s="117" t="n"/>
      <c r="N332" s="117" t="n"/>
      <c r="O332" s="117" t="n"/>
      <c r="P332" s="117" t="n"/>
      <c r="Q332" s="117" t="n"/>
      <c r="R332" s="117" t="n"/>
      <c r="S332" s="117" t="n"/>
      <c r="T332" s="117" t="n"/>
      <c r="U332" s="117" t="n"/>
      <c r="V332" s="117" t="n"/>
      <c r="W332" s="117" t="n"/>
    </row>
    <row r="333" hidden="1" ht="35" customHeight="1" s="204" thickBot="1">
      <c r="A333" s="116" t="inlineStr">
        <is>
          <t>Bank Permata Tbk - SGD - Bunga utang bank jangka panjang</t>
        </is>
      </c>
      <c r="B333" s="116" t="n"/>
      <c r="C333" s="117" t="n">
        <v/>
      </c>
      <c r="D333" s="117" t="n">
        <v/>
      </c>
      <c r="E333" s="117" t="n">
        <v/>
      </c>
      <c r="F333" s="117" t="n">
        <v/>
      </c>
      <c r="G333" s="117" t="n"/>
      <c r="H333" s="117" t="n"/>
      <c r="I333" s="117" t="n"/>
      <c r="J333" s="117" t="n"/>
      <c r="K333" s="117" t="n"/>
      <c r="L333" s="117" t="n"/>
      <c r="M333" s="117" t="n"/>
      <c r="N333" s="117" t="n"/>
      <c r="O333" s="117" t="n"/>
      <c r="P333" s="117" t="n"/>
      <c r="Q333" s="117" t="n"/>
      <c r="R333" s="117" t="n"/>
      <c r="S333" s="117" t="n"/>
      <c r="T333" s="117" t="n"/>
      <c r="U333" s="117" t="n"/>
      <c r="V333" s="117" t="n"/>
      <c r="W333" s="117" t="n"/>
    </row>
    <row r="334" hidden="1" ht="35" customHeight="1" s="204" thickBot="1">
      <c r="A334" s="116" t="inlineStr">
        <is>
          <t>Bank Permata Tbk - SGD - Jenis bunga utang bank jangka panjang</t>
        </is>
      </c>
      <c r="B334" s="116" t="n"/>
      <c r="C334" s="117" t="n">
        <v/>
      </c>
      <c r="D334" s="117" t="n">
        <v/>
      </c>
      <c r="E334" s="117" t="n">
        <v/>
      </c>
      <c r="F334" s="117" t="n">
        <v/>
      </c>
      <c r="G334" s="117" t="n"/>
      <c r="H334" s="117" t="n"/>
      <c r="I334" s="117" t="n"/>
      <c r="J334" s="117" t="n"/>
      <c r="K334" s="117" t="n"/>
      <c r="L334" s="117" t="n"/>
      <c r="M334" s="117" t="n"/>
      <c r="N334" s="117" t="n"/>
      <c r="O334" s="117" t="n"/>
      <c r="P334" s="117" t="n"/>
      <c r="Q334" s="117" t="n"/>
      <c r="R334" s="117" t="n"/>
      <c r="S334" s="117" t="n"/>
      <c r="T334" s="117" t="n"/>
      <c r="U334" s="117" t="n"/>
      <c r="V334" s="117" t="n"/>
      <c r="W334" s="117" t="n"/>
    </row>
    <row r="335" hidden="1" ht="35" customHeight="1" s="204" thickBot="1">
      <c r="A335" s="116" t="inlineStr">
        <is>
          <t>Bank Permata Tbk - THB - Utang bank, nilai dalam mata uang asing</t>
        </is>
      </c>
      <c r="B335" s="116" t="n"/>
      <c r="C335" s="117" t="n">
        <v/>
      </c>
      <c r="D335" s="117" t="n">
        <v/>
      </c>
      <c r="E335" s="117" t="n">
        <v/>
      </c>
      <c r="F335" s="117" t="n">
        <v/>
      </c>
      <c r="G335" s="117" t="n"/>
      <c r="H335" s="117" t="n"/>
      <c r="I335" s="117" t="n"/>
      <c r="J335" s="117" t="n"/>
      <c r="K335" s="117" t="n"/>
      <c r="L335" s="117" t="n"/>
      <c r="M335" s="117" t="n"/>
      <c r="N335" s="117" t="n"/>
      <c r="O335" s="117" t="n"/>
      <c r="P335" s="117" t="n"/>
      <c r="Q335" s="117" t="n"/>
      <c r="R335" s="117" t="n"/>
      <c r="S335" s="117" t="n"/>
      <c r="T335" s="117" t="n"/>
      <c r="U335" s="117" t="n"/>
      <c r="V335" s="117" t="n"/>
      <c r="W335" s="117" t="n"/>
    </row>
    <row r="336" hidden="1" ht="35" customHeight="1" s="204" thickBot="1">
      <c r="A336" s="116" t="inlineStr">
        <is>
          <t>Bank Permata Tbk - THB - Jatuh tempo utang bank jangka panjang</t>
        </is>
      </c>
      <c r="B336" s="116" t="n"/>
      <c r="C336" s="117" t="n">
        <v/>
      </c>
      <c r="D336" s="117" t="n">
        <v/>
      </c>
      <c r="E336" s="117" t="n">
        <v/>
      </c>
      <c r="F336" s="117" t="n">
        <v/>
      </c>
      <c r="G336" s="117" t="n"/>
      <c r="H336" s="117" t="n"/>
      <c r="I336" s="117" t="n"/>
      <c r="J336" s="117" t="n"/>
      <c r="K336" s="117" t="n"/>
      <c r="L336" s="117" t="n"/>
      <c r="M336" s="117" t="n"/>
      <c r="N336" s="117" t="n"/>
      <c r="O336" s="117" t="n"/>
      <c r="P336" s="117" t="n"/>
      <c r="Q336" s="117" t="n"/>
      <c r="R336" s="117" t="n"/>
      <c r="S336" s="117" t="n"/>
      <c r="T336" s="117" t="n"/>
      <c r="U336" s="117" t="n"/>
      <c r="V336" s="117" t="n"/>
      <c r="W336" s="117" t="n"/>
    </row>
    <row r="337" hidden="1" ht="35" customHeight="1" s="204" thickBot="1">
      <c r="A337" s="116" t="inlineStr">
        <is>
          <t>Bank Permata Tbk - THB - Bunga utang bank jangka panjang</t>
        </is>
      </c>
      <c r="B337" s="116" t="n"/>
      <c r="C337" s="117" t="n">
        <v/>
      </c>
      <c r="D337" s="117" t="n">
        <v/>
      </c>
      <c r="E337" s="117" t="n">
        <v/>
      </c>
      <c r="F337" s="117" t="n">
        <v/>
      </c>
      <c r="G337" s="117" t="n"/>
      <c r="H337" s="117" t="n"/>
      <c r="I337" s="117" t="n"/>
      <c r="J337" s="117" t="n"/>
      <c r="K337" s="117" t="n"/>
      <c r="L337" s="117" t="n"/>
      <c r="M337" s="117" t="n"/>
      <c r="N337" s="117" t="n"/>
      <c r="O337" s="117" t="n"/>
      <c r="P337" s="117" t="n"/>
      <c r="Q337" s="117" t="n"/>
      <c r="R337" s="117" t="n"/>
      <c r="S337" s="117" t="n"/>
      <c r="T337" s="117" t="n"/>
      <c r="U337" s="117" t="n"/>
      <c r="V337" s="117" t="n"/>
      <c r="W337" s="117" t="n"/>
    </row>
    <row r="338" hidden="1" ht="35" customHeight="1" s="204" thickBot="1">
      <c r="A338" s="116" t="inlineStr">
        <is>
          <t>Bank Permata Tbk - THB - Jenis bunga utang bank jangka panjang</t>
        </is>
      </c>
      <c r="B338" s="116" t="n"/>
      <c r="C338" s="117" t="n">
        <v/>
      </c>
      <c r="D338" s="117" t="n">
        <v/>
      </c>
      <c r="E338" s="117" t="n">
        <v/>
      </c>
      <c r="F338" s="117" t="n">
        <v/>
      </c>
      <c r="G338" s="117" t="n"/>
      <c r="H338" s="117" t="n"/>
      <c r="I338" s="117" t="n"/>
      <c r="J338" s="117" t="n"/>
      <c r="K338" s="117" t="n"/>
      <c r="L338" s="117" t="n"/>
      <c r="M338" s="117" t="n"/>
      <c r="N338" s="117" t="n"/>
      <c r="O338" s="117" t="n"/>
      <c r="P338" s="117" t="n"/>
      <c r="Q338" s="117" t="n"/>
      <c r="R338" s="117" t="n"/>
      <c r="S338" s="117" t="n"/>
      <c r="T338" s="117" t="n"/>
      <c r="U338" s="117" t="n"/>
      <c r="V338" s="117" t="n"/>
      <c r="W338" s="117" t="n"/>
    </row>
    <row r="339" hidden="1" ht="35" customHeight="1" s="204" thickBot="1">
      <c r="A339" s="116" t="inlineStr">
        <is>
          <t>Bank Permata Tbk - USD - Utang bank, nilai dalam mata uang asing</t>
        </is>
      </c>
      <c r="B339" s="116" t="n"/>
      <c r="C339" s="117" t="n">
        <v/>
      </c>
      <c r="D339" s="117" t="n">
        <v/>
      </c>
      <c r="E339" s="117" t="n">
        <v/>
      </c>
      <c r="F339" s="117" t="n">
        <v/>
      </c>
      <c r="G339" s="117" t="n"/>
      <c r="H339" s="117" t="n"/>
      <c r="I339" s="117" t="n"/>
      <c r="J339" s="117" t="n"/>
      <c r="K339" s="117" t="n"/>
      <c r="L339" s="117" t="n"/>
      <c r="M339" s="117" t="n"/>
      <c r="N339" s="117" t="n"/>
      <c r="O339" s="117" t="n"/>
      <c r="P339" s="117" t="n"/>
      <c r="Q339" s="117" t="n"/>
      <c r="R339" s="117" t="n"/>
      <c r="S339" s="117" t="n"/>
      <c r="T339" s="117" t="n"/>
      <c r="U339" s="117" t="n"/>
      <c r="V339" s="117" t="n"/>
      <c r="W339" s="117" t="n"/>
    </row>
    <row r="340" hidden="1" ht="35" customHeight="1" s="204" thickBot="1">
      <c r="A340" s="116" t="inlineStr">
        <is>
          <t>Bank Permata Tbk - USD - Jatuh tempo utang bank jangka panjang</t>
        </is>
      </c>
      <c r="B340" s="116" t="n"/>
      <c r="C340" s="117" t="n">
        <v/>
      </c>
      <c r="D340" s="117" t="n">
        <v/>
      </c>
      <c r="E340" s="117" t="n">
        <v/>
      </c>
      <c r="F340" s="117" t="n">
        <v/>
      </c>
      <c r="G340" s="117" t="n"/>
      <c r="H340" s="117" t="n"/>
      <c r="I340" s="117" t="n"/>
      <c r="J340" s="117" t="n"/>
      <c r="K340" s="117" t="n"/>
      <c r="L340" s="117" t="n"/>
      <c r="M340" s="117" t="n"/>
      <c r="N340" s="117" t="n"/>
      <c r="O340" s="117" t="n"/>
      <c r="P340" s="117" t="n"/>
      <c r="Q340" s="117" t="n"/>
      <c r="R340" s="117" t="n"/>
      <c r="S340" s="117" t="n"/>
      <c r="T340" s="117" t="n"/>
      <c r="U340" s="117" t="n"/>
      <c r="V340" s="117" t="n"/>
      <c r="W340" s="117" t="n"/>
    </row>
    <row r="341" hidden="1" ht="35" customHeight="1" s="204" thickBot="1">
      <c r="A341" s="116" t="inlineStr">
        <is>
          <t>Bank Permata Tbk - USD - Bunga utang bank jangka panjang</t>
        </is>
      </c>
      <c r="B341" s="116" t="n"/>
      <c r="C341" s="117" t="n">
        <v/>
      </c>
      <c r="D341" s="117" t="n">
        <v/>
      </c>
      <c r="E341" s="117" t="n">
        <v/>
      </c>
      <c r="F341" s="117" t="n">
        <v/>
      </c>
      <c r="G341" s="117" t="n"/>
      <c r="H341" s="117" t="n"/>
      <c r="I341" s="117" t="n"/>
      <c r="J341" s="117" t="n"/>
      <c r="K341" s="117" t="n"/>
      <c r="L341" s="117" t="n"/>
      <c r="M341" s="117" t="n"/>
      <c r="N341" s="117" t="n"/>
      <c r="O341" s="117" t="n"/>
      <c r="P341" s="117" t="n"/>
      <c r="Q341" s="117" t="n"/>
      <c r="R341" s="117" t="n"/>
      <c r="S341" s="117" t="n"/>
      <c r="T341" s="117" t="n"/>
      <c r="U341" s="117" t="n"/>
      <c r="V341" s="117" t="n"/>
      <c r="W341" s="117" t="n"/>
    </row>
    <row r="342" hidden="1" ht="35" customHeight="1" s="204" thickBot="1">
      <c r="A342" s="116" t="inlineStr">
        <is>
          <t>Bank Permata Tbk - USD - Jenis bunga utang bank jangka panjang</t>
        </is>
      </c>
      <c r="B342" s="116" t="n"/>
      <c r="C342" s="117" t="n">
        <v/>
      </c>
      <c r="D342" s="117" t="n">
        <v/>
      </c>
      <c r="E342" s="117" t="n">
        <v/>
      </c>
      <c r="F342" s="117" t="n">
        <v/>
      </c>
      <c r="G342" s="117" t="n"/>
      <c r="H342" s="117" t="n"/>
      <c r="I342" s="117" t="n"/>
      <c r="J342" s="117" t="n"/>
      <c r="K342" s="117" t="n"/>
      <c r="L342" s="117" t="n"/>
      <c r="M342" s="117" t="n"/>
      <c r="N342" s="117" t="n"/>
      <c r="O342" s="117" t="n"/>
      <c r="P342" s="117" t="n"/>
      <c r="Q342" s="117" t="n"/>
      <c r="R342" s="117" t="n"/>
      <c r="S342" s="117" t="n"/>
      <c r="T342" s="117" t="n"/>
      <c r="U342" s="117" t="n"/>
      <c r="V342" s="117" t="n"/>
      <c r="W342" s="117" t="n"/>
    </row>
    <row r="343" hidden="1" ht="52" customHeight="1" s="204" thickBot="1">
      <c r="A343" s="116" t="inlineStr">
        <is>
          <t>Bank Permata Tbk - Mata uang lainnya - Utang bank, nilai dalam mata uang asing</t>
        </is>
      </c>
      <c r="B343" s="116" t="n"/>
      <c r="C343" s="117" t="n">
        <v/>
      </c>
      <c r="D343" s="117" t="n">
        <v/>
      </c>
      <c r="E343" s="117" t="n">
        <v/>
      </c>
      <c r="F343" s="117" t="n">
        <v/>
      </c>
      <c r="G343" s="117" t="n"/>
      <c r="H343" s="117" t="n"/>
      <c r="I343" s="117" t="n"/>
      <c r="J343" s="117" t="n"/>
      <c r="K343" s="117" t="n"/>
      <c r="L343" s="117" t="n"/>
      <c r="M343" s="117" t="n"/>
      <c r="N343" s="117" t="n"/>
      <c r="O343" s="117" t="n"/>
      <c r="P343" s="117" t="n"/>
      <c r="Q343" s="117" t="n"/>
      <c r="R343" s="117" t="n"/>
      <c r="S343" s="117" t="n"/>
      <c r="T343" s="117" t="n"/>
      <c r="U343" s="117" t="n"/>
      <c r="V343" s="117" t="n"/>
      <c r="W343" s="117" t="n"/>
    </row>
    <row r="344" hidden="1" ht="52" customHeight="1" s="204" thickBot="1">
      <c r="A344" s="116" t="inlineStr">
        <is>
          <t>Bank Permata Tbk - Mata uang lainnya - Jatuh tempo utang bank jangka panjang</t>
        </is>
      </c>
      <c r="B344" s="116" t="n"/>
      <c r="C344" s="117" t="n">
        <v/>
      </c>
      <c r="D344" s="117" t="n">
        <v/>
      </c>
      <c r="E344" s="117" t="n">
        <v/>
      </c>
      <c r="F344" s="117" t="n">
        <v/>
      </c>
      <c r="G344" s="117" t="n"/>
      <c r="H344" s="117" t="n"/>
      <c r="I344" s="117" t="n"/>
      <c r="J344" s="117" t="n"/>
      <c r="K344" s="117" t="n"/>
      <c r="L344" s="117" t="n"/>
      <c r="M344" s="117" t="n"/>
      <c r="N344" s="117" t="n"/>
      <c r="O344" s="117" t="n"/>
      <c r="P344" s="117" t="n"/>
      <c r="Q344" s="117" t="n"/>
      <c r="R344" s="117" t="n"/>
      <c r="S344" s="117" t="n"/>
      <c r="T344" s="117" t="n"/>
      <c r="U344" s="117" t="n"/>
      <c r="V344" s="117" t="n"/>
      <c r="W344" s="117" t="n"/>
    </row>
    <row r="345" hidden="1" ht="52" customHeight="1" s="204" thickBot="1">
      <c r="A345" s="116" t="inlineStr">
        <is>
          <t>Bank Permata Tbk - Mata uang lainnya - Bunga utang bank jangka panjang</t>
        </is>
      </c>
      <c r="B345" s="116" t="n"/>
      <c r="C345" s="117" t="n">
        <v/>
      </c>
      <c r="D345" s="117" t="n">
        <v/>
      </c>
      <c r="E345" s="117" t="n">
        <v/>
      </c>
      <c r="F345" s="117" t="n">
        <v/>
      </c>
      <c r="G345" s="117" t="n"/>
      <c r="H345" s="117" t="n"/>
      <c r="I345" s="117" t="n"/>
      <c r="J345" s="117" t="n"/>
      <c r="K345" s="117" t="n"/>
      <c r="L345" s="117" t="n"/>
      <c r="M345" s="117" t="n"/>
      <c r="N345" s="117" t="n"/>
      <c r="O345" s="117" t="n"/>
      <c r="P345" s="117" t="n"/>
      <c r="Q345" s="117" t="n"/>
      <c r="R345" s="117" t="n"/>
      <c r="S345" s="117" t="n"/>
      <c r="T345" s="117" t="n"/>
      <c r="U345" s="117" t="n"/>
      <c r="V345" s="117" t="n"/>
      <c r="W345" s="117" t="n"/>
    </row>
    <row r="346" hidden="1" ht="52" customHeight="1" s="204" thickBot="1">
      <c r="A346" s="116" t="inlineStr">
        <is>
          <t>Bank Permata Tbk - Mata uang lainnya - Jenis bunga utang bank jangka panjang</t>
        </is>
      </c>
      <c r="B346" s="116" t="n"/>
      <c r="C346" s="117" t="n">
        <v/>
      </c>
      <c r="D346" s="117" t="n">
        <v/>
      </c>
      <c r="E346" s="117" t="n">
        <v/>
      </c>
      <c r="F346" s="117" t="n">
        <v/>
      </c>
      <c r="G346" s="117" t="n"/>
      <c r="H346" s="117" t="n"/>
      <c r="I346" s="117" t="n"/>
      <c r="J346" s="117" t="n"/>
      <c r="K346" s="117" t="n"/>
      <c r="L346" s="117" t="n"/>
      <c r="M346" s="117" t="n"/>
      <c r="N346" s="117" t="n"/>
      <c r="O346" s="117" t="n"/>
      <c r="P346" s="117" t="n"/>
      <c r="Q346" s="117" t="n"/>
      <c r="R346" s="117" t="n"/>
      <c r="S346" s="117" t="n"/>
      <c r="T346" s="117" t="n"/>
      <c r="U346" s="117" t="n"/>
      <c r="V346" s="117" t="n"/>
      <c r="W346" s="117" t="n"/>
    </row>
    <row r="347" ht="18" customHeight="1" s="204" thickBot="1">
      <c r="A347" s="179" t="inlineStr">
        <is>
          <t>Bank Mega Tbk</t>
        </is>
      </c>
      <c r="B347" s="180" t="n"/>
      <c r="C347" s="181" t="n"/>
      <c r="D347" s="181" t="n"/>
      <c r="E347" s="181" t="n"/>
      <c r="F347" s="181" t="n"/>
      <c r="G347" s="181" t="n"/>
      <c r="H347" s="181" t="n"/>
      <c r="I347" s="181" t="n"/>
      <c r="J347" s="181" t="n"/>
      <c r="K347" s="181" t="n"/>
      <c r="L347" s="181" t="n"/>
      <c r="M347" s="181" t="n"/>
      <c r="N347" s="181" t="n"/>
      <c r="O347" s="181" t="n"/>
      <c r="P347" s="181" t="n"/>
      <c r="Q347" s="181" t="n"/>
      <c r="R347" s="181" t="n"/>
      <c r="S347" s="181" t="n"/>
      <c r="T347" s="181" t="n"/>
      <c r="U347" s="181" t="n"/>
      <c r="V347" s="181" t="n"/>
      <c r="W347" s="181" t="n"/>
    </row>
    <row r="348" hidden="1" ht="35" customHeight="1" s="204" thickBot="1">
      <c r="A348" s="116" t="inlineStr">
        <is>
          <t>Bank Mega Tbk - IDR - Utang bank, nilai dalam mata uang asing</t>
        </is>
      </c>
      <c r="B348" s="116" t="n"/>
      <c r="C348" s="117" t="n">
        <v/>
      </c>
      <c r="D348" s="117" t="n">
        <v/>
      </c>
      <c r="E348" s="117" t="n">
        <v/>
      </c>
      <c r="F348" s="117" t="n">
        <v/>
      </c>
      <c r="G348" s="117" t="n"/>
      <c r="H348" s="117" t="n"/>
      <c r="I348" s="117" t="n"/>
      <c r="J348" s="117" t="n"/>
      <c r="K348" s="117" t="n"/>
      <c r="L348" s="117" t="n"/>
      <c r="M348" s="117" t="n"/>
      <c r="N348" s="117" t="n"/>
      <c r="O348" s="117" t="n"/>
      <c r="P348" s="117" t="n"/>
      <c r="Q348" s="117" t="n"/>
      <c r="R348" s="117" t="n"/>
      <c r="S348" s="117" t="n"/>
      <c r="T348" s="117" t="n"/>
      <c r="U348" s="117" t="n"/>
      <c r="V348" s="117" t="n"/>
      <c r="W348" s="117" t="n"/>
    </row>
    <row r="349" hidden="1" ht="35" customHeight="1" s="204" thickBot="1">
      <c r="A349" s="116" t="inlineStr">
        <is>
          <t>Bank Mega Tbk - IDR - Jatuh tempo utang bank jangka panjang</t>
        </is>
      </c>
      <c r="B349" s="116" t="n"/>
      <c r="C349" s="117" t="n">
        <v/>
      </c>
      <c r="D349" s="117" t="n">
        <v/>
      </c>
      <c r="E349" s="117" t="n">
        <v/>
      </c>
      <c r="F349" s="117" t="n">
        <v/>
      </c>
      <c r="G349" s="117" t="n"/>
      <c r="H349" s="117" t="n"/>
      <c r="I349" s="117" t="n"/>
      <c r="J349" s="117" t="n"/>
      <c r="K349" s="117" t="n"/>
      <c r="L349" s="117" t="n"/>
      <c r="M349" s="117" t="n"/>
      <c r="N349" s="117" t="n"/>
      <c r="O349" s="117" t="n"/>
      <c r="P349" s="117" t="n"/>
      <c r="Q349" s="117" t="n"/>
      <c r="R349" s="117" t="n"/>
      <c r="S349" s="117" t="n"/>
      <c r="T349" s="117" t="n"/>
      <c r="U349" s="117" t="n"/>
      <c r="V349" s="117" t="n"/>
      <c r="W349" s="117" t="n"/>
    </row>
    <row r="350" hidden="1" ht="35" customHeight="1" s="204" thickBot="1">
      <c r="A350" s="116" t="inlineStr">
        <is>
          <t>Bank Mega Tbk - IDR - Bunga utang bank jangka panjang</t>
        </is>
      </c>
      <c r="B350" s="116" t="n"/>
      <c r="C350" s="117" t="n">
        <v/>
      </c>
      <c r="D350" s="117" t="n">
        <v/>
      </c>
      <c r="E350" s="117" t="n">
        <v/>
      </c>
      <c r="F350" s="117" t="n">
        <v/>
      </c>
      <c r="G350" s="117" t="n"/>
      <c r="H350" s="117" t="n"/>
      <c r="I350" s="117" t="n"/>
      <c r="J350" s="117" t="n"/>
      <c r="K350" s="117" t="n"/>
      <c r="L350" s="117" t="n"/>
      <c r="M350" s="117" t="n"/>
      <c r="N350" s="117" t="n"/>
      <c r="O350" s="117" t="n"/>
      <c r="P350" s="117" t="n"/>
      <c r="Q350" s="117" t="n"/>
      <c r="R350" s="117" t="n"/>
      <c r="S350" s="117" t="n"/>
      <c r="T350" s="117" t="n"/>
      <c r="U350" s="117" t="n"/>
      <c r="V350" s="117" t="n"/>
      <c r="W350" s="117" t="n"/>
    </row>
    <row r="351" hidden="1" ht="35" customHeight="1" s="204" thickBot="1">
      <c r="A351" s="116" t="inlineStr">
        <is>
          <t>Bank Mega Tbk - IDR - Jenis bunga utang bank jangka panjang</t>
        </is>
      </c>
      <c r="B351" s="116" t="n"/>
      <c r="C351" s="117" t="n">
        <v/>
      </c>
      <c r="D351" s="117" t="n">
        <v/>
      </c>
      <c r="E351" s="117" t="n">
        <v/>
      </c>
      <c r="F351" s="117" t="n">
        <v/>
      </c>
      <c r="G351" s="117" t="n"/>
      <c r="H351" s="117" t="n"/>
      <c r="I351" s="117" t="n"/>
      <c r="J351" s="117" t="n"/>
      <c r="K351" s="117" t="n"/>
      <c r="L351" s="117" t="n"/>
      <c r="M351" s="117" t="n"/>
      <c r="N351" s="117" t="n"/>
      <c r="O351" s="117" t="n"/>
      <c r="P351" s="117" t="n"/>
      <c r="Q351" s="117" t="n"/>
      <c r="R351" s="117" t="n"/>
      <c r="S351" s="117" t="n"/>
      <c r="T351" s="117" t="n"/>
      <c r="U351" s="117" t="n"/>
      <c r="V351" s="117" t="n"/>
      <c r="W351" s="117" t="n"/>
    </row>
    <row r="352" hidden="1" ht="35" customHeight="1" s="204" thickBot="1">
      <c r="A352" s="116" t="inlineStr">
        <is>
          <t>Bank Mega Tbk - AUD - Utang bank, nilai dalam mata uang asing</t>
        </is>
      </c>
      <c r="B352" s="116" t="n"/>
      <c r="C352" s="117" t="n">
        <v/>
      </c>
      <c r="D352" s="117" t="n">
        <v/>
      </c>
      <c r="E352" s="117" t="n">
        <v/>
      </c>
      <c r="F352" s="117" t="n">
        <v/>
      </c>
      <c r="G352" s="117" t="n"/>
      <c r="H352" s="117" t="n"/>
      <c r="I352" s="117" t="n"/>
      <c r="J352" s="117" t="n"/>
      <c r="K352" s="117" t="n"/>
      <c r="L352" s="117" t="n"/>
      <c r="M352" s="117" t="n"/>
      <c r="N352" s="117" t="n"/>
      <c r="O352" s="117" t="n"/>
      <c r="P352" s="117" t="n"/>
      <c r="Q352" s="117" t="n"/>
      <c r="R352" s="117" t="n"/>
      <c r="S352" s="117" t="n"/>
      <c r="T352" s="117" t="n"/>
      <c r="U352" s="117" t="n"/>
      <c r="V352" s="117" t="n"/>
      <c r="W352" s="117" t="n"/>
    </row>
    <row r="353" hidden="1" ht="35" customHeight="1" s="204" thickBot="1">
      <c r="A353" s="116" t="inlineStr">
        <is>
          <t>Bank Mega Tbk - AUD - Jatuh tempo utang bank jangka panjang</t>
        </is>
      </c>
      <c r="B353" s="116" t="n"/>
      <c r="C353" s="117" t="n">
        <v/>
      </c>
      <c r="D353" s="117" t="n">
        <v/>
      </c>
      <c r="E353" s="117" t="n">
        <v/>
      </c>
      <c r="F353" s="117" t="n">
        <v/>
      </c>
      <c r="G353" s="117" t="n"/>
      <c r="H353" s="117" t="n"/>
      <c r="I353" s="117" t="n"/>
      <c r="J353" s="117" t="n"/>
      <c r="K353" s="117" t="n"/>
      <c r="L353" s="117" t="n"/>
      <c r="M353" s="117" t="n"/>
      <c r="N353" s="117" t="n"/>
      <c r="O353" s="117" t="n"/>
      <c r="P353" s="117" t="n"/>
      <c r="Q353" s="117" t="n"/>
      <c r="R353" s="117" t="n"/>
      <c r="S353" s="117" t="n"/>
      <c r="T353" s="117" t="n"/>
      <c r="U353" s="117" t="n"/>
      <c r="V353" s="117" t="n"/>
      <c r="W353" s="117" t="n"/>
    </row>
    <row r="354" hidden="1" ht="35" customHeight="1" s="204" thickBot="1">
      <c r="A354" s="116" t="inlineStr">
        <is>
          <t>Bank Mega Tbk - AUD - Bunga utang bank jangka panjang</t>
        </is>
      </c>
      <c r="B354" s="116" t="n"/>
      <c r="C354" s="117" t="n">
        <v/>
      </c>
      <c r="D354" s="117" t="n">
        <v/>
      </c>
      <c r="E354" s="117" t="n">
        <v/>
      </c>
      <c r="F354" s="117" t="n">
        <v/>
      </c>
      <c r="G354" s="117" t="n"/>
      <c r="H354" s="117" t="n"/>
      <c r="I354" s="117" t="n"/>
      <c r="J354" s="117" t="n"/>
      <c r="K354" s="117" t="n"/>
      <c r="L354" s="117" t="n"/>
      <c r="M354" s="117" t="n"/>
      <c r="N354" s="117" t="n"/>
      <c r="O354" s="117" t="n"/>
      <c r="P354" s="117" t="n"/>
      <c r="Q354" s="117" t="n"/>
      <c r="R354" s="117" t="n"/>
      <c r="S354" s="117" t="n"/>
      <c r="T354" s="117" t="n"/>
      <c r="U354" s="117" t="n"/>
      <c r="V354" s="117" t="n"/>
      <c r="W354" s="117" t="n"/>
    </row>
    <row r="355" hidden="1" ht="35" customHeight="1" s="204" thickBot="1">
      <c r="A355" s="116" t="inlineStr">
        <is>
          <t>Bank Mega Tbk - AUD - Jenis bunga utang bank jangka panjang</t>
        </is>
      </c>
      <c r="B355" s="116" t="n"/>
      <c r="C355" s="117" t="n">
        <v/>
      </c>
      <c r="D355" s="117" t="n">
        <v/>
      </c>
      <c r="E355" s="117" t="n">
        <v/>
      </c>
      <c r="F355" s="117" t="n">
        <v/>
      </c>
      <c r="G355" s="117" t="n"/>
      <c r="H355" s="117" t="n"/>
      <c r="I355" s="117" t="n"/>
      <c r="J355" s="117" t="n"/>
      <c r="K355" s="117" t="n"/>
      <c r="L355" s="117" t="n"/>
      <c r="M355" s="117" t="n"/>
      <c r="N355" s="117" t="n"/>
      <c r="O355" s="117" t="n"/>
      <c r="P355" s="117" t="n"/>
      <c r="Q355" s="117" t="n"/>
      <c r="R355" s="117" t="n"/>
      <c r="S355" s="117" t="n"/>
      <c r="T355" s="117" t="n"/>
      <c r="U355" s="117" t="n"/>
      <c r="V355" s="117" t="n"/>
      <c r="W355" s="117" t="n"/>
    </row>
    <row r="356" hidden="1" ht="35" customHeight="1" s="204" thickBot="1">
      <c r="A356" s="116" t="inlineStr">
        <is>
          <t>Bank Mega Tbk - CAD - Utang bank, nilai dalam mata uang asing</t>
        </is>
      </c>
      <c r="B356" s="116" t="n"/>
      <c r="C356" s="117" t="n">
        <v/>
      </c>
      <c r="D356" s="117" t="n">
        <v/>
      </c>
      <c r="E356" s="117" t="n">
        <v/>
      </c>
      <c r="F356" s="117" t="n">
        <v/>
      </c>
      <c r="G356" s="117" t="n"/>
      <c r="H356" s="117" t="n"/>
      <c r="I356" s="117" t="n"/>
      <c r="J356" s="117" t="n"/>
      <c r="K356" s="117" t="n"/>
      <c r="L356" s="117" t="n"/>
      <c r="M356" s="117" t="n"/>
      <c r="N356" s="117" t="n"/>
      <c r="O356" s="117" t="n"/>
      <c r="P356" s="117" t="n"/>
      <c r="Q356" s="117" t="n"/>
      <c r="R356" s="117" t="n"/>
      <c r="S356" s="117" t="n"/>
      <c r="T356" s="117" t="n"/>
      <c r="U356" s="117" t="n"/>
      <c r="V356" s="117" t="n"/>
      <c r="W356" s="117" t="n"/>
    </row>
    <row r="357" hidden="1" ht="35" customHeight="1" s="204" thickBot="1">
      <c r="A357" s="116" t="inlineStr">
        <is>
          <t>Bank Mega Tbk - CAD - Jatuh tempo utang bank jangka panjang</t>
        </is>
      </c>
      <c r="B357" s="116" t="n"/>
      <c r="C357" s="117" t="n">
        <v/>
      </c>
      <c r="D357" s="117" t="n">
        <v/>
      </c>
      <c r="E357" s="117" t="n">
        <v/>
      </c>
      <c r="F357" s="117" t="n">
        <v/>
      </c>
      <c r="G357" s="117" t="n"/>
      <c r="H357" s="117" t="n"/>
      <c r="I357" s="117" t="n"/>
      <c r="J357" s="117" t="n"/>
      <c r="K357" s="117" t="n"/>
      <c r="L357" s="117" t="n"/>
      <c r="M357" s="117" t="n"/>
      <c r="N357" s="117" t="n"/>
      <c r="O357" s="117" t="n"/>
      <c r="P357" s="117" t="n"/>
      <c r="Q357" s="117" t="n"/>
      <c r="R357" s="117" t="n"/>
      <c r="S357" s="117" t="n"/>
      <c r="T357" s="117" t="n"/>
      <c r="U357" s="117" t="n"/>
      <c r="V357" s="117" t="n"/>
      <c r="W357" s="117" t="n"/>
    </row>
    <row r="358" hidden="1" ht="35" customHeight="1" s="204" thickBot="1">
      <c r="A358" s="116" t="inlineStr">
        <is>
          <t>Bank Mega Tbk - CAD - Bunga utang bank jangka panjang</t>
        </is>
      </c>
      <c r="B358" s="116" t="n"/>
      <c r="C358" s="117" t="n">
        <v/>
      </c>
      <c r="D358" s="117" t="n">
        <v/>
      </c>
      <c r="E358" s="117" t="n">
        <v/>
      </c>
      <c r="F358" s="117" t="n">
        <v/>
      </c>
      <c r="G358" s="117" t="n"/>
      <c r="H358" s="117" t="n"/>
      <c r="I358" s="117" t="n"/>
      <c r="J358" s="117" t="n"/>
      <c r="K358" s="117" t="n"/>
      <c r="L358" s="117" t="n"/>
      <c r="M358" s="117" t="n"/>
      <c r="N358" s="117" t="n"/>
      <c r="O358" s="117" t="n"/>
      <c r="P358" s="117" t="n"/>
      <c r="Q358" s="117" t="n"/>
      <c r="R358" s="117" t="n"/>
      <c r="S358" s="117" t="n"/>
      <c r="T358" s="117" t="n"/>
      <c r="U358" s="117" t="n"/>
      <c r="V358" s="117" t="n"/>
      <c r="W358" s="117" t="n"/>
    </row>
    <row r="359" hidden="1" ht="35" customHeight="1" s="204" thickBot="1">
      <c r="A359" s="116" t="inlineStr">
        <is>
          <t>Bank Mega Tbk - CAD - Jenis bunga utang bank jangka panjang</t>
        </is>
      </c>
      <c r="B359" s="116" t="n"/>
      <c r="C359" s="117" t="n">
        <v/>
      </c>
      <c r="D359" s="117" t="n">
        <v/>
      </c>
      <c r="E359" s="117" t="n">
        <v/>
      </c>
      <c r="F359" s="117" t="n">
        <v/>
      </c>
      <c r="G359" s="117" t="n"/>
      <c r="H359" s="117" t="n"/>
      <c r="I359" s="117" t="n"/>
      <c r="J359" s="117" t="n"/>
      <c r="K359" s="117" t="n"/>
      <c r="L359" s="117" t="n"/>
      <c r="M359" s="117" t="n"/>
      <c r="N359" s="117" t="n"/>
      <c r="O359" s="117" t="n"/>
      <c r="P359" s="117" t="n"/>
      <c r="Q359" s="117" t="n"/>
      <c r="R359" s="117" t="n"/>
      <c r="S359" s="117" t="n"/>
      <c r="T359" s="117" t="n"/>
      <c r="U359" s="117" t="n"/>
      <c r="V359" s="117" t="n"/>
      <c r="W359" s="117" t="n"/>
    </row>
    <row r="360" hidden="1" ht="35" customHeight="1" s="204" thickBot="1">
      <c r="A360" s="116" t="inlineStr">
        <is>
          <t>Bank Mega Tbk - CNY - Utang bank, nilai dalam mata uang asing</t>
        </is>
      </c>
      <c r="B360" s="116" t="n"/>
      <c r="C360" s="117" t="n">
        <v/>
      </c>
      <c r="D360" s="117" t="n">
        <v/>
      </c>
      <c r="E360" s="117" t="n">
        <v/>
      </c>
      <c r="F360" s="117" t="n">
        <v/>
      </c>
      <c r="G360" s="117" t="n"/>
      <c r="H360" s="117" t="n"/>
      <c r="I360" s="117" t="n"/>
      <c r="J360" s="117" t="n"/>
      <c r="K360" s="117" t="n"/>
      <c r="L360" s="117" t="n"/>
      <c r="M360" s="117" t="n"/>
      <c r="N360" s="117" t="n"/>
      <c r="O360" s="117" t="n"/>
      <c r="P360" s="117" t="n"/>
      <c r="Q360" s="117" t="n"/>
      <c r="R360" s="117" t="n"/>
      <c r="S360" s="117" t="n"/>
      <c r="T360" s="117" t="n"/>
      <c r="U360" s="117" t="n"/>
      <c r="V360" s="117" t="n"/>
      <c r="W360" s="117" t="n"/>
    </row>
    <row r="361" hidden="1" ht="35" customHeight="1" s="204" thickBot="1">
      <c r="A361" s="116" t="inlineStr">
        <is>
          <t>Bank Mega Tbk - CNY - Jatuh tempo utang bank jangka panjang</t>
        </is>
      </c>
      <c r="B361" s="116" t="n"/>
      <c r="C361" s="117" t="n">
        <v/>
      </c>
      <c r="D361" s="117" t="n">
        <v/>
      </c>
      <c r="E361" s="117" t="n">
        <v/>
      </c>
      <c r="F361" s="117" t="n">
        <v/>
      </c>
      <c r="G361" s="117" t="n"/>
      <c r="H361" s="117" t="n"/>
      <c r="I361" s="117" t="n"/>
      <c r="J361" s="117" t="n"/>
      <c r="K361" s="117" t="n"/>
      <c r="L361" s="117" t="n"/>
      <c r="M361" s="117" t="n"/>
      <c r="N361" s="117" t="n"/>
      <c r="O361" s="117" t="n"/>
      <c r="P361" s="117" t="n"/>
      <c r="Q361" s="117" t="n"/>
      <c r="R361" s="117" t="n"/>
      <c r="S361" s="117" t="n"/>
      <c r="T361" s="117" t="n"/>
      <c r="U361" s="117" t="n"/>
      <c r="V361" s="117" t="n"/>
      <c r="W361" s="117" t="n"/>
    </row>
    <row r="362" hidden="1" ht="35" customHeight="1" s="204" thickBot="1">
      <c r="A362" s="116" t="inlineStr">
        <is>
          <t>Bank Mega Tbk - CNY - Bunga utang bank jangka panjang</t>
        </is>
      </c>
      <c r="B362" s="116" t="n"/>
      <c r="C362" s="117" t="n">
        <v/>
      </c>
      <c r="D362" s="117" t="n">
        <v/>
      </c>
      <c r="E362" s="117" t="n">
        <v/>
      </c>
      <c r="F362" s="117" t="n">
        <v/>
      </c>
      <c r="G362" s="117" t="n"/>
      <c r="H362" s="117" t="n"/>
      <c r="I362" s="117" t="n"/>
      <c r="J362" s="117" t="n"/>
      <c r="K362" s="117" t="n"/>
      <c r="L362" s="117" t="n"/>
      <c r="M362" s="117" t="n"/>
      <c r="N362" s="117" t="n"/>
      <c r="O362" s="117" t="n"/>
      <c r="P362" s="117" t="n"/>
      <c r="Q362" s="117" t="n"/>
      <c r="R362" s="117" t="n"/>
      <c r="S362" s="117" t="n"/>
      <c r="T362" s="117" t="n"/>
      <c r="U362" s="117" t="n"/>
      <c r="V362" s="117" t="n"/>
      <c r="W362" s="117" t="n"/>
    </row>
    <row r="363" hidden="1" ht="35" customHeight="1" s="204" thickBot="1">
      <c r="A363" s="116" t="inlineStr">
        <is>
          <t>Bank Mega Tbk - CNY - Jenis bunga utang bank jangka panjang</t>
        </is>
      </c>
      <c r="B363" s="116" t="n"/>
      <c r="C363" s="117" t="n">
        <v/>
      </c>
      <c r="D363" s="117" t="n">
        <v/>
      </c>
      <c r="E363" s="117" t="n">
        <v/>
      </c>
      <c r="F363" s="117" t="n">
        <v/>
      </c>
      <c r="G363" s="117" t="n"/>
      <c r="H363" s="117" t="n"/>
      <c r="I363" s="117" t="n"/>
      <c r="J363" s="117" t="n"/>
      <c r="K363" s="117" t="n"/>
      <c r="L363" s="117" t="n"/>
      <c r="M363" s="117" t="n"/>
      <c r="N363" s="117" t="n"/>
      <c r="O363" s="117" t="n"/>
      <c r="P363" s="117" t="n"/>
      <c r="Q363" s="117" t="n"/>
      <c r="R363" s="117" t="n"/>
      <c r="S363" s="117" t="n"/>
      <c r="T363" s="117" t="n"/>
      <c r="U363" s="117" t="n"/>
      <c r="V363" s="117" t="n"/>
      <c r="W363" s="117" t="n"/>
    </row>
    <row r="364" hidden="1" ht="35" customHeight="1" s="204" thickBot="1">
      <c r="A364" s="116" t="inlineStr">
        <is>
          <t>Bank Mega Tbk - EUR - Utang bank, nilai dalam mata uang asing</t>
        </is>
      </c>
      <c r="B364" s="116" t="n"/>
      <c r="C364" s="117" t="n">
        <v/>
      </c>
      <c r="D364" s="117" t="n">
        <v/>
      </c>
      <c r="E364" s="117" t="n">
        <v/>
      </c>
      <c r="F364" s="117" t="n">
        <v/>
      </c>
      <c r="G364" s="117" t="n"/>
      <c r="H364" s="117" t="n"/>
      <c r="I364" s="117" t="n"/>
      <c r="J364" s="117" t="n"/>
      <c r="K364" s="117" t="n"/>
      <c r="L364" s="117" t="n"/>
      <c r="M364" s="117" t="n"/>
      <c r="N364" s="117" t="n"/>
      <c r="O364" s="117" t="n"/>
      <c r="P364" s="117" t="n"/>
      <c r="Q364" s="117" t="n"/>
      <c r="R364" s="117" t="n"/>
      <c r="S364" s="117" t="n"/>
      <c r="T364" s="117" t="n"/>
      <c r="U364" s="117" t="n"/>
      <c r="V364" s="117" t="n"/>
      <c r="W364" s="117" t="n"/>
    </row>
    <row r="365" hidden="1" ht="35" customHeight="1" s="204" thickBot="1">
      <c r="A365" s="116" t="inlineStr">
        <is>
          <t>Bank Mega Tbk - EUR - Jatuh tempo utang bank jangka panjang</t>
        </is>
      </c>
      <c r="B365" s="116" t="n"/>
      <c r="C365" s="117" t="n">
        <v/>
      </c>
      <c r="D365" s="117" t="n">
        <v/>
      </c>
      <c r="E365" s="117" t="n">
        <v/>
      </c>
      <c r="F365" s="117" t="n">
        <v/>
      </c>
      <c r="G365" s="117" t="n"/>
      <c r="H365" s="117" t="n"/>
      <c r="I365" s="117" t="n"/>
      <c r="J365" s="117" t="n"/>
      <c r="K365" s="117" t="n"/>
      <c r="L365" s="117" t="n"/>
      <c r="M365" s="117" t="n"/>
      <c r="N365" s="117" t="n"/>
      <c r="O365" s="117" t="n"/>
      <c r="P365" s="117" t="n"/>
      <c r="Q365" s="117" t="n"/>
      <c r="R365" s="117" t="n"/>
      <c r="S365" s="117" t="n"/>
      <c r="T365" s="117" t="n"/>
      <c r="U365" s="117" t="n"/>
      <c r="V365" s="117" t="n"/>
      <c r="W365" s="117" t="n"/>
    </row>
    <row r="366" hidden="1" ht="35" customHeight="1" s="204" thickBot="1">
      <c r="A366" s="116" t="inlineStr">
        <is>
          <t>Bank Mega Tbk - EUR - Bunga utang bank jangka panjang</t>
        </is>
      </c>
      <c r="B366" s="116" t="n"/>
      <c r="C366" s="117" t="n">
        <v/>
      </c>
      <c r="D366" s="117" t="n">
        <v/>
      </c>
      <c r="E366" s="117" t="n">
        <v/>
      </c>
      <c r="F366" s="117" t="n">
        <v/>
      </c>
      <c r="G366" s="117" t="n"/>
      <c r="H366" s="117" t="n"/>
      <c r="I366" s="117" t="n"/>
      <c r="J366" s="117" t="n"/>
      <c r="K366" s="117" t="n"/>
      <c r="L366" s="117" t="n"/>
      <c r="M366" s="117" t="n"/>
      <c r="N366" s="117" t="n"/>
      <c r="O366" s="117" t="n"/>
      <c r="P366" s="117" t="n"/>
      <c r="Q366" s="117" t="n"/>
      <c r="R366" s="117" t="n"/>
      <c r="S366" s="117" t="n"/>
      <c r="T366" s="117" t="n"/>
      <c r="U366" s="117" t="n"/>
      <c r="V366" s="117" t="n"/>
      <c r="W366" s="117" t="n"/>
    </row>
    <row r="367" hidden="1" ht="35" customHeight="1" s="204" thickBot="1">
      <c r="A367" s="116" t="inlineStr">
        <is>
          <t>Bank Mega Tbk - EUR - Jenis bunga utang bank jangka panjang</t>
        </is>
      </c>
      <c r="B367" s="116" t="n"/>
      <c r="C367" s="117" t="n">
        <v/>
      </c>
      <c r="D367" s="117" t="n">
        <v/>
      </c>
      <c r="E367" s="117" t="n">
        <v/>
      </c>
      <c r="F367" s="117" t="n">
        <v/>
      </c>
      <c r="G367" s="117" t="n"/>
      <c r="H367" s="117" t="n"/>
      <c r="I367" s="117" t="n"/>
      <c r="J367" s="117" t="n"/>
      <c r="K367" s="117" t="n"/>
      <c r="L367" s="117" t="n"/>
      <c r="M367" s="117" t="n"/>
      <c r="N367" s="117" t="n"/>
      <c r="O367" s="117" t="n"/>
      <c r="P367" s="117" t="n"/>
      <c r="Q367" s="117" t="n"/>
      <c r="R367" s="117" t="n"/>
      <c r="S367" s="117" t="n"/>
      <c r="T367" s="117" t="n"/>
      <c r="U367" s="117" t="n"/>
      <c r="V367" s="117" t="n"/>
      <c r="W367" s="117" t="n"/>
    </row>
    <row r="368" hidden="1" ht="35" customHeight="1" s="204" thickBot="1">
      <c r="A368" s="116" t="inlineStr">
        <is>
          <t>Bank Mega Tbk - HKD - Utang bank, nilai dalam mata uang asing</t>
        </is>
      </c>
      <c r="B368" s="116" t="n"/>
      <c r="C368" s="117" t="n">
        <v/>
      </c>
      <c r="D368" s="117" t="n">
        <v/>
      </c>
      <c r="E368" s="117" t="n">
        <v/>
      </c>
      <c r="F368" s="117" t="n">
        <v/>
      </c>
      <c r="G368" s="117" t="n"/>
      <c r="H368" s="117" t="n"/>
      <c r="I368" s="117" t="n"/>
      <c r="J368" s="117" t="n"/>
      <c r="K368" s="117" t="n"/>
      <c r="L368" s="117" t="n"/>
      <c r="M368" s="117" t="n"/>
      <c r="N368" s="117" t="n"/>
      <c r="O368" s="117" t="n"/>
      <c r="P368" s="117" t="n"/>
      <c r="Q368" s="117" t="n"/>
      <c r="R368" s="117" t="n"/>
      <c r="S368" s="117" t="n"/>
      <c r="T368" s="117" t="n"/>
      <c r="U368" s="117" t="n"/>
      <c r="V368" s="117" t="n"/>
      <c r="W368" s="117" t="n"/>
    </row>
    <row r="369" hidden="1" ht="35" customHeight="1" s="204" thickBot="1">
      <c r="A369" s="116" t="inlineStr">
        <is>
          <t>Bank Mega Tbk - HKD - Jatuh tempo utang bank jangka panjang</t>
        </is>
      </c>
      <c r="B369" s="116" t="n"/>
      <c r="C369" s="117" t="n">
        <v/>
      </c>
      <c r="D369" s="117" t="n">
        <v/>
      </c>
      <c r="E369" s="117" t="n">
        <v/>
      </c>
      <c r="F369" s="117" t="n">
        <v/>
      </c>
      <c r="G369" s="117" t="n"/>
      <c r="H369" s="117" t="n"/>
      <c r="I369" s="117" t="n"/>
      <c r="J369" s="117" t="n"/>
      <c r="K369" s="117" t="n"/>
      <c r="L369" s="117" t="n"/>
      <c r="M369" s="117" t="n"/>
      <c r="N369" s="117" t="n"/>
      <c r="O369" s="117" t="n"/>
      <c r="P369" s="117" t="n"/>
      <c r="Q369" s="117" t="n"/>
      <c r="R369" s="117" t="n"/>
      <c r="S369" s="117" t="n"/>
      <c r="T369" s="117" t="n"/>
      <c r="U369" s="117" t="n"/>
      <c r="V369" s="117" t="n"/>
      <c r="W369" s="117" t="n"/>
    </row>
    <row r="370" hidden="1" ht="35" customHeight="1" s="204" thickBot="1">
      <c r="A370" s="116" t="inlineStr">
        <is>
          <t>Bank Mega Tbk - HKD - Bunga utang bank jangka panjang</t>
        </is>
      </c>
      <c r="B370" s="116" t="n"/>
      <c r="C370" s="117" t="n">
        <v/>
      </c>
      <c r="D370" s="117" t="n">
        <v/>
      </c>
      <c r="E370" s="117" t="n">
        <v/>
      </c>
      <c r="F370" s="117" t="n">
        <v/>
      </c>
      <c r="G370" s="117" t="n"/>
      <c r="H370" s="117" t="n"/>
      <c r="I370" s="117" t="n"/>
      <c r="J370" s="117" t="n"/>
      <c r="K370" s="117" t="n"/>
      <c r="L370" s="117" t="n"/>
      <c r="M370" s="117" t="n"/>
      <c r="N370" s="117" t="n"/>
      <c r="O370" s="117" t="n"/>
      <c r="P370" s="117" t="n"/>
      <c r="Q370" s="117" t="n"/>
      <c r="R370" s="117" t="n"/>
      <c r="S370" s="117" t="n"/>
      <c r="T370" s="117" t="n"/>
      <c r="U370" s="117" t="n"/>
      <c r="V370" s="117" t="n"/>
      <c r="W370" s="117" t="n"/>
    </row>
    <row r="371" hidden="1" ht="35" customHeight="1" s="204" thickBot="1">
      <c r="A371" s="116" t="inlineStr">
        <is>
          <t>Bank Mega Tbk - HKD - Jenis bunga utang bank jangka panjang</t>
        </is>
      </c>
      <c r="B371" s="116" t="n"/>
      <c r="C371" s="117" t="n">
        <v/>
      </c>
      <c r="D371" s="117" t="n">
        <v/>
      </c>
      <c r="E371" s="117" t="n">
        <v/>
      </c>
      <c r="F371" s="117" t="n">
        <v/>
      </c>
      <c r="G371" s="117" t="n"/>
      <c r="H371" s="117" t="n"/>
      <c r="I371" s="117" t="n"/>
      <c r="J371" s="117" t="n"/>
      <c r="K371" s="117" t="n"/>
      <c r="L371" s="117" t="n"/>
      <c r="M371" s="117" t="n"/>
      <c r="N371" s="117" t="n"/>
      <c r="O371" s="117" t="n"/>
      <c r="P371" s="117" t="n"/>
      <c r="Q371" s="117" t="n"/>
      <c r="R371" s="117" t="n"/>
      <c r="S371" s="117" t="n"/>
      <c r="T371" s="117" t="n"/>
      <c r="U371" s="117" t="n"/>
      <c r="V371" s="117" t="n"/>
      <c r="W371" s="117" t="n"/>
    </row>
    <row r="372" hidden="1" ht="35" customHeight="1" s="204" thickBot="1">
      <c r="A372" s="116" t="inlineStr">
        <is>
          <t>Bank Mega Tbk - GBP - Utang bank, nilai dalam mata uang asing</t>
        </is>
      </c>
      <c r="B372" s="116" t="n"/>
      <c r="C372" s="117" t="n">
        <v/>
      </c>
      <c r="D372" s="117" t="n">
        <v/>
      </c>
      <c r="E372" s="117" t="n">
        <v/>
      </c>
      <c r="F372" s="117" t="n">
        <v/>
      </c>
      <c r="G372" s="117" t="n"/>
      <c r="H372" s="117" t="n"/>
      <c r="I372" s="117" t="n"/>
      <c r="J372" s="117" t="n"/>
      <c r="K372" s="117" t="n"/>
      <c r="L372" s="117" t="n"/>
      <c r="M372" s="117" t="n"/>
      <c r="N372" s="117" t="n"/>
      <c r="O372" s="117" t="n"/>
      <c r="P372" s="117" t="n"/>
      <c r="Q372" s="117" t="n"/>
      <c r="R372" s="117" t="n"/>
      <c r="S372" s="117" t="n"/>
      <c r="T372" s="117" t="n"/>
      <c r="U372" s="117" t="n"/>
      <c r="V372" s="117" t="n"/>
      <c r="W372" s="117" t="n"/>
    </row>
    <row r="373" hidden="1" ht="35" customHeight="1" s="204" thickBot="1">
      <c r="A373" s="116" t="inlineStr">
        <is>
          <t>Bank Mega Tbk - GBP - Jatuh tempo utang bank jangka panjang</t>
        </is>
      </c>
      <c r="B373" s="116" t="n"/>
      <c r="C373" s="117" t="n">
        <v/>
      </c>
      <c r="D373" s="117" t="n">
        <v/>
      </c>
      <c r="E373" s="117" t="n">
        <v/>
      </c>
      <c r="F373" s="117" t="n">
        <v/>
      </c>
      <c r="G373" s="117" t="n"/>
      <c r="H373" s="117" t="n"/>
      <c r="I373" s="117" t="n"/>
      <c r="J373" s="117" t="n"/>
      <c r="K373" s="117" t="n"/>
      <c r="L373" s="117" t="n"/>
      <c r="M373" s="117" t="n"/>
      <c r="N373" s="117" t="n"/>
      <c r="O373" s="117" t="n"/>
      <c r="P373" s="117" t="n"/>
      <c r="Q373" s="117" t="n"/>
      <c r="R373" s="117" t="n"/>
      <c r="S373" s="117" t="n"/>
      <c r="T373" s="117" t="n"/>
      <c r="U373" s="117" t="n"/>
      <c r="V373" s="117" t="n"/>
      <c r="W373" s="117" t="n"/>
    </row>
    <row r="374" hidden="1" ht="35" customHeight="1" s="204" thickBot="1">
      <c r="A374" s="116" t="inlineStr">
        <is>
          <t>Bank Mega Tbk - GBP - Bunga utang bank jangka panjang</t>
        </is>
      </c>
      <c r="B374" s="116" t="n"/>
      <c r="C374" s="117" t="n">
        <v/>
      </c>
      <c r="D374" s="117" t="n">
        <v/>
      </c>
      <c r="E374" s="117" t="n">
        <v/>
      </c>
      <c r="F374" s="117" t="n">
        <v/>
      </c>
      <c r="G374" s="117" t="n"/>
      <c r="H374" s="117" t="n"/>
      <c r="I374" s="117" t="n"/>
      <c r="J374" s="117" t="n"/>
      <c r="K374" s="117" t="n"/>
      <c r="L374" s="117" t="n"/>
      <c r="M374" s="117" t="n"/>
      <c r="N374" s="117" t="n"/>
      <c r="O374" s="117" t="n"/>
      <c r="P374" s="117" t="n"/>
      <c r="Q374" s="117" t="n"/>
      <c r="R374" s="117" t="n"/>
      <c r="S374" s="117" t="n"/>
      <c r="T374" s="117" t="n"/>
      <c r="U374" s="117" t="n"/>
      <c r="V374" s="117" t="n"/>
      <c r="W374" s="117" t="n"/>
    </row>
    <row r="375" hidden="1" ht="35" customHeight="1" s="204" thickBot="1">
      <c r="A375" s="116" t="inlineStr">
        <is>
          <t>Bank Mega Tbk - GBP - Jenis bunga utang bank jangka panjang</t>
        </is>
      </c>
      <c r="B375" s="116" t="n"/>
      <c r="C375" s="117" t="n">
        <v/>
      </c>
      <c r="D375" s="117" t="n">
        <v/>
      </c>
      <c r="E375" s="117" t="n">
        <v/>
      </c>
      <c r="F375" s="117" t="n">
        <v/>
      </c>
      <c r="G375" s="117" t="n"/>
      <c r="H375" s="117" t="n"/>
      <c r="I375" s="117" t="n"/>
      <c r="J375" s="117" t="n"/>
      <c r="K375" s="117" t="n"/>
      <c r="L375" s="117" t="n"/>
      <c r="M375" s="117" t="n"/>
      <c r="N375" s="117" t="n"/>
      <c r="O375" s="117" t="n"/>
      <c r="P375" s="117" t="n"/>
      <c r="Q375" s="117" t="n"/>
      <c r="R375" s="117" t="n"/>
      <c r="S375" s="117" t="n"/>
      <c r="T375" s="117" t="n"/>
      <c r="U375" s="117" t="n"/>
      <c r="V375" s="117" t="n"/>
      <c r="W375" s="117" t="n"/>
    </row>
    <row r="376" hidden="1" ht="35" customHeight="1" s="204" thickBot="1">
      <c r="A376" s="116" t="inlineStr">
        <is>
          <t>Bank Mega Tbk - JPY - Utang bank, nilai dalam mata uang asing</t>
        </is>
      </c>
      <c r="B376" s="116" t="n"/>
      <c r="C376" s="117" t="n">
        <v/>
      </c>
      <c r="D376" s="117" t="n">
        <v/>
      </c>
      <c r="E376" s="117" t="n">
        <v/>
      </c>
      <c r="F376" s="117" t="n">
        <v/>
      </c>
      <c r="G376" s="117" t="n"/>
      <c r="H376" s="117" t="n"/>
      <c r="I376" s="117" t="n"/>
      <c r="J376" s="117" t="n"/>
      <c r="K376" s="117" t="n"/>
      <c r="L376" s="117" t="n"/>
      <c r="M376" s="117" t="n"/>
      <c r="N376" s="117" t="n"/>
      <c r="O376" s="117" t="n"/>
      <c r="P376" s="117" t="n"/>
      <c r="Q376" s="117" t="n"/>
      <c r="R376" s="117" t="n"/>
      <c r="S376" s="117" t="n"/>
      <c r="T376" s="117" t="n"/>
      <c r="U376" s="117" t="n"/>
      <c r="V376" s="117" t="n"/>
      <c r="W376" s="117" t="n"/>
    </row>
    <row r="377" hidden="1" ht="35" customHeight="1" s="204" thickBot="1">
      <c r="A377" s="116" t="inlineStr">
        <is>
          <t>Bank Mega Tbk - JPY - Jatuh tempo utang bank jangka panjang</t>
        </is>
      </c>
      <c r="B377" s="116" t="n"/>
      <c r="C377" s="117" t="n">
        <v/>
      </c>
      <c r="D377" s="117" t="n">
        <v/>
      </c>
      <c r="E377" s="117" t="n">
        <v/>
      </c>
      <c r="F377" s="117" t="n">
        <v/>
      </c>
      <c r="G377" s="117" t="n"/>
      <c r="H377" s="117" t="n"/>
      <c r="I377" s="117" t="n"/>
      <c r="J377" s="117" t="n"/>
      <c r="K377" s="117" t="n"/>
      <c r="L377" s="117" t="n"/>
      <c r="M377" s="117" t="n"/>
      <c r="N377" s="117" t="n"/>
      <c r="O377" s="117" t="n"/>
      <c r="P377" s="117" t="n"/>
      <c r="Q377" s="117" t="n"/>
      <c r="R377" s="117" t="n"/>
      <c r="S377" s="117" t="n"/>
      <c r="T377" s="117" t="n"/>
      <c r="U377" s="117" t="n"/>
      <c r="V377" s="117" t="n"/>
      <c r="W377" s="117" t="n"/>
    </row>
    <row r="378" hidden="1" ht="35" customHeight="1" s="204" thickBot="1">
      <c r="A378" s="116" t="inlineStr">
        <is>
          <t>Bank Mega Tbk - JPY - Bunga utang bank jangka panjang</t>
        </is>
      </c>
      <c r="B378" s="116" t="n"/>
      <c r="C378" s="117" t="n">
        <v/>
      </c>
      <c r="D378" s="117" t="n">
        <v/>
      </c>
      <c r="E378" s="117" t="n">
        <v/>
      </c>
      <c r="F378" s="117" t="n">
        <v/>
      </c>
      <c r="G378" s="117" t="n"/>
      <c r="H378" s="117" t="n"/>
      <c r="I378" s="117" t="n"/>
      <c r="J378" s="117" t="n"/>
      <c r="K378" s="117" t="n"/>
      <c r="L378" s="117" t="n"/>
      <c r="M378" s="117" t="n"/>
      <c r="N378" s="117" t="n"/>
      <c r="O378" s="117" t="n"/>
      <c r="P378" s="117" t="n"/>
      <c r="Q378" s="117" t="n"/>
      <c r="R378" s="117" t="n"/>
      <c r="S378" s="117" t="n"/>
      <c r="T378" s="117" t="n"/>
      <c r="U378" s="117" t="n"/>
      <c r="V378" s="117" t="n"/>
      <c r="W378" s="117" t="n"/>
    </row>
    <row r="379" hidden="1" ht="35" customHeight="1" s="204" thickBot="1">
      <c r="A379" s="116" t="inlineStr">
        <is>
          <t>Bank Mega Tbk - JPY - Jenis bunga utang bank jangka panjang</t>
        </is>
      </c>
      <c r="B379" s="116" t="n"/>
      <c r="C379" s="117" t="n">
        <v/>
      </c>
      <c r="D379" s="117" t="n">
        <v/>
      </c>
      <c r="E379" s="117" t="n">
        <v/>
      </c>
      <c r="F379" s="117" t="n">
        <v/>
      </c>
      <c r="G379" s="117" t="n"/>
      <c r="H379" s="117" t="n"/>
      <c r="I379" s="117" t="n"/>
      <c r="J379" s="117" t="n"/>
      <c r="K379" s="117" t="n"/>
      <c r="L379" s="117" t="n"/>
      <c r="M379" s="117" t="n"/>
      <c r="N379" s="117" t="n"/>
      <c r="O379" s="117" t="n"/>
      <c r="P379" s="117" t="n"/>
      <c r="Q379" s="117" t="n"/>
      <c r="R379" s="117" t="n"/>
      <c r="S379" s="117" t="n"/>
      <c r="T379" s="117" t="n"/>
      <c r="U379" s="117" t="n"/>
      <c r="V379" s="117" t="n"/>
      <c r="W379" s="117" t="n"/>
    </row>
    <row r="380" hidden="1" ht="35" customHeight="1" s="204" thickBot="1">
      <c r="A380" s="116" t="inlineStr">
        <is>
          <t>Bank Mega Tbk - SGD - Utang bank, nilai dalam mata uang asing</t>
        </is>
      </c>
      <c r="B380" s="116" t="n"/>
      <c r="C380" s="117" t="n">
        <v/>
      </c>
      <c r="D380" s="117" t="n">
        <v/>
      </c>
      <c r="E380" s="117" t="n">
        <v/>
      </c>
      <c r="F380" s="117" t="n">
        <v/>
      </c>
      <c r="G380" s="117" t="n"/>
      <c r="H380" s="117" t="n"/>
      <c r="I380" s="117" t="n"/>
      <c r="J380" s="117" t="n"/>
      <c r="K380" s="117" t="n"/>
      <c r="L380" s="117" t="n"/>
      <c r="M380" s="117" t="n"/>
      <c r="N380" s="117" t="n"/>
      <c r="O380" s="117" t="n"/>
      <c r="P380" s="117" t="n"/>
      <c r="Q380" s="117" t="n"/>
      <c r="R380" s="117" t="n"/>
      <c r="S380" s="117" t="n"/>
      <c r="T380" s="117" t="n"/>
      <c r="U380" s="117" t="n"/>
      <c r="V380" s="117" t="n"/>
      <c r="W380" s="117" t="n"/>
    </row>
    <row r="381" hidden="1" ht="35" customHeight="1" s="204" thickBot="1">
      <c r="A381" s="116" t="inlineStr">
        <is>
          <t>Bank Mega Tbk - SGD - Jatuh tempo utang bank jangka panjang</t>
        </is>
      </c>
      <c r="B381" s="116" t="n"/>
      <c r="C381" s="117" t="n">
        <v/>
      </c>
      <c r="D381" s="117" t="n">
        <v/>
      </c>
      <c r="E381" s="117" t="n">
        <v/>
      </c>
      <c r="F381" s="117" t="n">
        <v/>
      </c>
      <c r="G381" s="117" t="n"/>
      <c r="H381" s="117" t="n"/>
      <c r="I381" s="117" t="n"/>
      <c r="J381" s="117" t="n"/>
      <c r="K381" s="117" t="n"/>
      <c r="L381" s="117" t="n"/>
      <c r="M381" s="117" t="n"/>
      <c r="N381" s="117" t="n"/>
      <c r="O381" s="117" t="n"/>
      <c r="P381" s="117" t="n"/>
      <c r="Q381" s="117" t="n"/>
      <c r="R381" s="117" t="n"/>
      <c r="S381" s="117" t="n"/>
      <c r="T381" s="117" t="n"/>
      <c r="U381" s="117" t="n"/>
      <c r="V381" s="117" t="n"/>
      <c r="W381" s="117" t="n"/>
    </row>
    <row r="382" hidden="1" ht="35" customHeight="1" s="204" thickBot="1">
      <c r="A382" s="116" t="inlineStr">
        <is>
          <t>Bank Mega Tbk - SGD - Bunga utang bank jangka panjang</t>
        </is>
      </c>
      <c r="B382" s="116" t="n"/>
      <c r="C382" s="117" t="n">
        <v/>
      </c>
      <c r="D382" s="117" t="n">
        <v/>
      </c>
      <c r="E382" s="117" t="n">
        <v/>
      </c>
      <c r="F382" s="117" t="n">
        <v/>
      </c>
      <c r="G382" s="117" t="n"/>
      <c r="H382" s="117" t="n"/>
      <c r="I382" s="117" t="n"/>
      <c r="J382" s="117" t="n"/>
      <c r="K382" s="117" t="n"/>
      <c r="L382" s="117" t="n"/>
      <c r="M382" s="117" t="n"/>
      <c r="N382" s="117" t="n"/>
      <c r="O382" s="117" t="n"/>
      <c r="P382" s="117" t="n"/>
      <c r="Q382" s="117" t="n"/>
      <c r="R382" s="117" t="n"/>
      <c r="S382" s="117" t="n"/>
      <c r="T382" s="117" t="n"/>
      <c r="U382" s="117" t="n"/>
      <c r="V382" s="117" t="n"/>
      <c r="W382" s="117" t="n"/>
    </row>
    <row r="383" hidden="1" ht="35" customHeight="1" s="204" thickBot="1">
      <c r="A383" s="116" t="inlineStr">
        <is>
          <t>Bank Mega Tbk - SGD - Jenis bunga utang bank jangka panjang</t>
        </is>
      </c>
      <c r="B383" s="116" t="n"/>
      <c r="C383" s="117" t="n">
        <v/>
      </c>
      <c r="D383" s="117" t="n">
        <v/>
      </c>
      <c r="E383" s="117" t="n">
        <v/>
      </c>
      <c r="F383" s="117" t="n">
        <v/>
      </c>
      <c r="G383" s="117" t="n"/>
      <c r="H383" s="117" t="n"/>
      <c r="I383" s="117" t="n"/>
      <c r="J383" s="117" t="n"/>
      <c r="K383" s="117" t="n"/>
      <c r="L383" s="117" t="n"/>
      <c r="M383" s="117" t="n"/>
      <c r="N383" s="117" t="n"/>
      <c r="O383" s="117" t="n"/>
      <c r="P383" s="117" t="n"/>
      <c r="Q383" s="117" t="n"/>
      <c r="R383" s="117" t="n"/>
      <c r="S383" s="117" t="n"/>
      <c r="T383" s="117" t="n"/>
      <c r="U383" s="117" t="n"/>
      <c r="V383" s="117" t="n"/>
      <c r="W383" s="117" t="n"/>
    </row>
    <row r="384" hidden="1" ht="35" customHeight="1" s="204" thickBot="1">
      <c r="A384" s="116" t="inlineStr">
        <is>
          <t>Bank Mega Tbk - THB - Utang bank, nilai dalam mata uang asing</t>
        </is>
      </c>
      <c r="B384" s="116" t="n"/>
      <c r="C384" s="117" t="n">
        <v/>
      </c>
      <c r="D384" s="117" t="n">
        <v/>
      </c>
      <c r="E384" s="117" t="n">
        <v/>
      </c>
      <c r="F384" s="117" t="n">
        <v/>
      </c>
      <c r="G384" s="117" t="n"/>
      <c r="H384" s="117" t="n"/>
      <c r="I384" s="117" t="n"/>
      <c r="J384" s="117" t="n"/>
      <c r="K384" s="117" t="n"/>
      <c r="L384" s="117" t="n"/>
      <c r="M384" s="117" t="n"/>
      <c r="N384" s="117" t="n"/>
      <c r="O384" s="117" t="n"/>
      <c r="P384" s="117" t="n"/>
      <c r="Q384" s="117" t="n"/>
      <c r="R384" s="117" t="n"/>
      <c r="S384" s="117" t="n"/>
      <c r="T384" s="117" t="n"/>
      <c r="U384" s="117" t="n"/>
      <c r="V384" s="117" t="n"/>
      <c r="W384" s="117" t="n"/>
    </row>
    <row r="385" hidden="1" ht="35" customHeight="1" s="204" thickBot="1">
      <c r="A385" s="116" t="inlineStr">
        <is>
          <t>Bank Mega Tbk - THB - Jatuh tempo utang bank jangka panjang</t>
        </is>
      </c>
      <c r="B385" s="116" t="n"/>
      <c r="C385" s="117" t="n">
        <v/>
      </c>
      <c r="D385" s="117" t="n">
        <v/>
      </c>
      <c r="E385" s="117" t="n">
        <v/>
      </c>
      <c r="F385" s="117" t="n">
        <v/>
      </c>
      <c r="G385" s="117" t="n"/>
      <c r="H385" s="117" t="n"/>
      <c r="I385" s="117" t="n"/>
      <c r="J385" s="117" t="n"/>
      <c r="K385" s="117" t="n"/>
      <c r="L385" s="117" t="n"/>
      <c r="M385" s="117" t="n"/>
      <c r="N385" s="117" t="n"/>
      <c r="O385" s="117" t="n"/>
      <c r="P385" s="117" t="n"/>
      <c r="Q385" s="117" t="n"/>
      <c r="R385" s="117" t="n"/>
      <c r="S385" s="117" t="n"/>
      <c r="T385" s="117" t="n"/>
      <c r="U385" s="117" t="n"/>
      <c r="V385" s="117" t="n"/>
      <c r="W385" s="117" t="n"/>
    </row>
    <row r="386" hidden="1" ht="35" customHeight="1" s="204" thickBot="1">
      <c r="A386" s="116" t="inlineStr">
        <is>
          <t>Bank Mega Tbk - THB - Bunga utang bank jangka panjang</t>
        </is>
      </c>
      <c r="B386" s="116" t="n"/>
      <c r="C386" s="117" t="n">
        <v/>
      </c>
      <c r="D386" s="117" t="n">
        <v/>
      </c>
      <c r="E386" s="117" t="n">
        <v/>
      </c>
      <c r="F386" s="117" t="n">
        <v/>
      </c>
      <c r="G386" s="117" t="n"/>
      <c r="H386" s="117" t="n"/>
      <c r="I386" s="117" t="n"/>
      <c r="J386" s="117" t="n"/>
      <c r="K386" s="117" t="n"/>
      <c r="L386" s="117" t="n"/>
      <c r="M386" s="117" t="n"/>
      <c r="N386" s="117" t="n"/>
      <c r="O386" s="117" t="n"/>
      <c r="P386" s="117" t="n"/>
      <c r="Q386" s="117" t="n"/>
      <c r="R386" s="117" t="n"/>
      <c r="S386" s="117" t="n"/>
      <c r="T386" s="117" t="n"/>
      <c r="U386" s="117" t="n"/>
      <c r="V386" s="117" t="n"/>
      <c r="W386" s="117" t="n"/>
    </row>
    <row r="387" hidden="1" ht="35" customHeight="1" s="204" thickBot="1">
      <c r="A387" s="116" t="inlineStr">
        <is>
          <t>Bank Mega Tbk - THB - Jenis bunga utang bank jangka panjang</t>
        </is>
      </c>
      <c r="B387" s="116" t="n"/>
      <c r="C387" s="117" t="n">
        <v/>
      </c>
      <c r="D387" s="117" t="n">
        <v/>
      </c>
      <c r="E387" s="117" t="n">
        <v/>
      </c>
      <c r="F387" s="117" t="n">
        <v/>
      </c>
      <c r="G387" s="117" t="n"/>
      <c r="H387" s="117" t="n"/>
      <c r="I387" s="117" t="n"/>
      <c r="J387" s="117" t="n"/>
      <c r="K387" s="117" t="n"/>
      <c r="L387" s="117" t="n"/>
      <c r="M387" s="117" t="n"/>
      <c r="N387" s="117" t="n"/>
      <c r="O387" s="117" t="n"/>
      <c r="P387" s="117" t="n"/>
      <c r="Q387" s="117" t="n"/>
      <c r="R387" s="117" t="n"/>
      <c r="S387" s="117" t="n"/>
      <c r="T387" s="117" t="n"/>
      <c r="U387" s="117" t="n"/>
      <c r="V387" s="117" t="n"/>
      <c r="W387" s="117" t="n"/>
    </row>
    <row r="388" hidden="1" ht="35" customHeight="1" s="204" thickBot="1">
      <c r="A388" s="116" t="inlineStr">
        <is>
          <t>Bank Mega Tbk - USD - Utang bank, nilai dalam mata uang asing</t>
        </is>
      </c>
      <c r="B388" s="116" t="n"/>
      <c r="C388" s="117" t="n">
        <v/>
      </c>
      <c r="D388" s="117" t="n">
        <v/>
      </c>
      <c r="E388" s="117" t="n">
        <v/>
      </c>
      <c r="F388" s="117" t="n">
        <v/>
      </c>
      <c r="G388" s="117" t="n"/>
      <c r="H388" s="117" t="n"/>
      <c r="I388" s="117" t="n"/>
      <c r="J388" s="117" t="n"/>
      <c r="K388" s="117" t="n"/>
      <c r="L388" s="117" t="n"/>
      <c r="M388" s="117" t="n"/>
      <c r="N388" s="117" t="n"/>
      <c r="O388" s="117" t="n"/>
      <c r="P388" s="117" t="n"/>
      <c r="Q388" s="117" t="n"/>
      <c r="R388" s="117" t="n"/>
      <c r="S388" s="117" t="n"/>
      <c r="T388" s="117" t="n"/>
      <c r="U388" s="117" t="n"/>
      <c r="V388" s="117" t="n"/>
      <c r="W388" s="117" t="n"/>
    </row>
    <row r="389" hidden="1" ht="35" customHeight="1" s="204" thickBot="1">
      <c r="A389" s="116" t="inlineStr">
        <is>
          <t>Bank Mega Tbk - USD - Jatuh tempo utang bank jangka panjang</t>
        </is>
      </c>
      <c r="B389" s="116" t="n"/>
      <c r="C389" s="117" t="n">
        <v/>
      </c>
      <c r="D389" s="117" t="n">
        <v/>
      </c>
      <c r="E389" s="117" t="n">
        <v/>
      </c>
      <c r="F389" s="117" t="n">
        <v/>
      </c>
      <c r="G389" s="117" t="n"/>
      <c r="H389" s="117" t="n"/>
      <c r="I389" s="117" t="n"/>
      <c r="J389" s="117" t="n"/>
      <c r="K389" s="117" t="n"/>
      <c r="L389" s="117" t="n"/>
      <c r="M389" s="117" t="n"/>
      <c r="N389" s="117" t="n"/>
      <c r="O389" s="117" t="n"/>
      <c r="P389" s="117" t="n"/>
      <c r="Q389" s="117" t="n"/>
      <c r="R389" s="117" t="n"/>
      <c r="S389" s="117" t="n"/>
      <c r="T389" s="117" t="n"/>
      <c r="U389" s="117" t="n"/>
      <c r="V389" s="117" t="n"/>
      <c r="W389" s="117" t="n"/>
    </row>
    <row r="390" hidden="1" ht="35" customHeight="1" s="204" thickBot="1">
      <c r="A390" s="116" t="inlineStr">
        <is>
          <t>Bank Mega Tbk - USD - Bunga utang bank jangka panjang</t>
        </is>
      </c>
      <c r="B390" s="116" t="n"/>
      <c r="C390" s="117" t="n">
        <v/>
      </c>
      <c r="D390" s="117" t="n">
        <v/>
      </c>
      <c r="E390" s="117" t="n">
        <v/>
      </c>
      <c r="F390" s="117" t="n">
        <v/>
      </c>
      <c r="G390" s="117" t="n"/>
      <c r="H390" s="117" t="n"/>
      <c r="I390" s="117" t="n"/>
      <c r="J390" s="117" t="n"/>
      <c r="K390" s="117" t="n"/>
      <c r="L390" s="117" t="n"/>
      <c r="M390" s="117" t="n"/>
      <c r="N390" s="117" t="n"/>
      <c r="O390" s="117" t="n"/>
      <c r="P390" s="117" t="n"/>
      <c r="Q390" s="117" t="n"/>
      <c r="R390" s="117" t="n"/>
      <c r="S390" s="117" t="n"/>
      <c r="T390" s="117" t="n"/>
      <c r="U390" s="117" t="n"/>
      <c r="V390" s="117" t="n"/>
      <c r="W390" s="117" t="n"/>
    </row>
    <row r="391" hidden="1" ht="35" customHeight="1" s="204" thickBot="1">
      <c r="A391" s="116" t="inlineStr">
        <is>
          <t>Bank Mega Tbk - USD - Jenis bunga utang bank jangka panjang</t>
        </is>
      </c>
      <c r="B391" s="116" t="n"/>
      <c r="C391" s="117" t="n">
        <v/>
      </c>
      <c r="D391" s="117" t="n">
        <v/>
      </c>
      <c r="E391" s="117" t="n">
        <v/>
      </c>
      <c r="F391" s="117" t="n">
        <v/>
      </c>
      <c r="G391" s="117" t="n"/>
      <c r="H391" s="117" t="n"/>
      <c r="I391" s="117" t="n"/>
      <c r="J391" s="117" t="n"/>
      <c r="K391" s="117" t="n"/>
      <c r="L391" s="117" t="n"/>
      <c r="M391" s="117" t="n"/>
      <c r="N391" s="117" t="n"/>
      <c r="O391" s="117" t="n"/>
      <c r="P391" s="117" t="n"/>
      <c r="Q391" s="117" t="n"/>
      <c r="R391" s="117" t="n"/>
      <c r="S391" s="117" t="n"/>
      <c r="T391" s="117" t="n"/>
      <c r="U391" s="117" t="n"/>
      <c r="V391" s="117" t="n"/>
      <c r="W391" s="117" t="n"/>
    </row>
    <row r="392" hidden="1" ht="52" customHeight="1" s="204" thickBot="1">
      <c r="A392" s="116" t="inlineStr">
        <is>
          <t>Bank Mega Tbk - Mata uang lainnya - Utang bank, nilai dalam mata uang asing</t>
        </is>
      </c>
      <c r="B392" s="116" t="n"/>
      <c r="C392" s="117" t="n">
        <v/>
      </c>
      <c r="D392" s="117" t="n">
        <v/>
      </c>
      <c r="E392" s="117" t="n">
        <v/>
      </c>
      <c r="F392" s="117" t="n">
        <v/>
      </c>
      <c r="G392" s="117" t="n"/>
      <c r="H392" s="117" t="n"/>
      <c r="I392" s="117" t="n"/>
      <c r="J392" s="117" t="n"/>
      <c r="K392" s="117" t="n"/>
      <c r="L392" s="117" t="n"/>
      <c r="M392" s="117" t="n"/>
      <c r="N392" s="117" t="n"/>
      <c r="O392" s="117" t="n"/>
      <c r="P392" s="117" t="n"/>
      <c r="Q392" s="117" t="n"/>
      <c r="R392" s="117" t="n"/>
      <c r="S392" s="117" t="n"/>
      <c r="T392" s="117" t="n"/>
      <c r="U392" s="117" t="n"/>
      <c r="V392" s="117" t="n"/>
      <c r="W392" s="117" t="n"/>
    </row>
    <row r="393" hidden="1" ht="52" customHeight="1" s="204" thickBot="1">
      <c r="A393" s="116" t="inlineStr">
        <is>
          <t>Bank Mega Tbk - Mata uang lainnya - Jatuh tempo utang bank jangka panjang</t>
        </is>
      </c>
      <c r="B393" s="116" t="n"/>
      <c r="C393" s="117" t="n">
        <v/>
      </c>
      <c r="D393" s="117" t="n">
        <v/>
      </c>
      <c r="E393" s="117" t="n">
        <v/>
      </c>
      <c r="F393" s="117" t="n">
        <v/>
      </c>
      <c r="G393" s="117" t="n"/>
      <c r="H393" s="117" t="n"/>
      <c r="I393" s="117" t="n"/>
      <c r="J393" s="117" t="n"/>
      <c r="K393" s="117" t="n"/>
      <c r="L393" s="117" t="n"/>
      <c r="M393" s="117" t="n"/>
      <c r="N393" s="117" t="n"/>
      <c r="O393" s="117" t="n"/>
      <c r="P393" s="117" t="n"/>
      <c r="Q393" s="117" t="n"/>
      <c r="R393" s="117" t="n"/>
      <c r="S393" s="117" t="n"/>
      <c r="T393" s="117" t="n"/>
      <c r="U393" s="117" t="n"/>
      <c r="V393" s="117" t="n"/>
      <c r="W393" s="117" t="n"/>
    </row>
    <row r="394" hidden="1" ht="52" customHeight="1" s="204" thickBot="1">
      <c r="A394" s="116" t="inlineStr">
        <is>
          <t>Bank Mega Tbk - Mata uang lainnya - Bunga utang bank jangka panjang</t>
        </is>
      </c>
      <c r="B394" s="116" t="n"/>
      <c r="C394" s="117" t="n">
        <v/>
      </c>
      <c r="D394" s="117" t="n">
        <v/>
      </c>
      <c r="E394" s="117" t="n">
        <v/>
      </c>
      <c r="F394" s="117" t="n">
        <v/>
      </c>
      <c r="G394" s="117" t="n"/>
      <c r="H394" s="117" t="n"/>
      <c r="I394" s="117" t="n"/>
      <c r="J394" s="117" t="n"/>
      <c r="K394" s="117" t="n"/>
      <c r="L394" s="117" t="n"/>
      <c r="M394" s="117" t="n"/>
      <c r="N394" s="117" t="n"/>
      <c r="O394" s="117" t="n"/>
      <c r="P394" s="117" t="n"/>
      <c r="Q394" s="117" t="n"/>
      <c r="R394" s="117" t="n"/>
      <c r="S394" s="117" t="n"/>
      <c r="T394" s="117" t="n"/>
      <c r="U394" s="117" t="n"/>
      <c r="V394" s="117" t="n"/>
      <c r="W394" s="117" t="n"/>
    </row>
    <row r="395" hidden="1" ht="52" customHeight="1" s="204" thickBot="1">
      <c r="A395" s="116" t="inlineStr">
        <is>
          <t>Bank Mega Tbk - Mata uang lainnya - Jenis bunga utang bank jangka panjang</t>
        </is>
      </c>
      <c r="B395" s="116" t="n"/>
      <c r="C395" s="117" t="n">
        <v/>
      </c>
      <c r="D395" s="117" t="n">
        <v/>
      </c>
      <c r="E395" s="117" t="n">
        <v/>
      </c>
      <c r="F395" s="117" t="n">
        <v/>
      </c>
      <c r="G395" s="117" t="n"/>
      <c r="H395" s="117" t="n"/>
      <c r="I395" s="117" t="n"/>
      <c r="J395" s="117" t="n"/>
      <c r="K395" s="117" t="n"/>
      <c r="L395" s="117" t="n"/>
      <c r="M395" s="117" t="n"/>
      <c r="N395" s="117" t="n"/>
      <c r="O395" s="117" t="n"/>
      <c r="P395" s="117" t="n"/>
      <c r="Q395" s="117" t="n"/>
      <c r="R395" s="117" t="n"/>
      <c r="S395" s="117" t="n"/>
      <c r="T395" s="117" t="n"/>
      <c r="U395" s="117" t="n"/>
      <c r="V395" s="117" t="n"/>
      <c r="W395" s="117" t="n"/>
    </row>
    <row r="396" ht="35" customHeight="1" s="204" thickBot="1">
      <c r="A396" s="179" t="inlineStr">
        <is>
          <t>Bank Mayapada Internasional Tbk</t>
        </is>
      </c>
      <c r="B396" s="180" t="n"/>
      <c r="C396" s="181" t="n"/>
      <c r="D396" s="181" t="n"/>
      <c r="E396" s="181" t="n"/>
      <c r="F396" s="181" t="n"/>
      <c r="G396" s="181" t="n"/>
      <c r="H396" s="181" t="n"/>
      <c r="I396" s="181" t="n"/>
      <c r="J396" s="181" t="n"/>
      <c r="K396" s="181" t="n"/>
      <c r="L396" s="181" t="n"/>
      <c r="M396" s="181" t="n"/>
      <c r="N396" s="181" t="n"/>
      <c r="O396" s="181" t="n"/>
      <c r="P396" s="181" t="n"/>
      <c r="Q396" s="181" t="n"/>
      <c r="R396" s="181" t="n"/>
      <c r="S396" s="181" t="n"/>
      <c r="T396" s="181" t="n"/>
      <c r="U396" s="181" t="n"/>
      <c r="V396" s="181" t="n"/>
      <c r="W396" s="181" t="n"/>
    </row>
    <row r="397" hidden="1" ht="52" customHeight="1" s="204" thickBot="1">
      <c r="A397" s="116" t="inlineStr">
        <is>
          <t>Bank Mayapada Internasional Tbk - IDR - Utang bank, nilai dalam mata uang asing</t>
        </is>
      </c>
      <c r="B397" s="116" t="n"/>
      <c r="C397" s="117" t="n">
        <v/>
      </c>
      <c r="D397" s="117" t="n">
        <v/>
      </c>
      <c r="E397" s="117" t="n">
        <v/>
      </c>
      <c r="F397" s="117" t="n">
        <v/>
      </c>
      <c r="G397" s="117" t="n"/>
      <c r="H397" s="117" t="n"/>
      <c r="I397" s="117" t="n"/>
      <c r="J397" s="117" t="n"/>
      <c r="K397" s="117" t="n"/>
      <c r="L397" s="117" t="n"/>
      <c r="M397" s="117" t="n"/>
      <c r="N397" s="117" t="n"/>
      <c r="O397" s="117" t="n"/>
      <c r="P397" s="117" t="n"/>
      <c r="Q397" s="117" t="n"/>
      <c r="R397" s="117" t="n"/>
      <c r="S397" s="117" t="n"/>
      <c r="T397" s="117" t="n"/>
      <c r="U397" s="117" t="n"/>
      <c r="V397" s="117" t="n"/>
      <c r="W397" s="117" t="n"/>
    </row>
    <row r="398" hidden="1" ht="52" customHeight="1" s="204" thickBot="1">
      <c r="A398" s="116" t="inlineStr">
        <is>
          <t>Bank Mayapada Internasional Tbk - IDR - Jatuh tempo utang bank jangka panjang</t>
        </is>
      </c>
      <c r="B398" s="116" t="n"/>
      <c r="C398" s="117" t="n">
        <v/>
      </c>
      <c r="D398" s="117" t="n">
        <v/>
      </c>
      <c r="E398" s="117" t="n">
        <v/>
      </c>
      <c r="F398" s="117" t="n">
        <v/>
      </c>
      <c r="G398" s="117" t="n"/>
      <c r="H398" s="117" t="n"/>
      <c r="I398" s="117" t="n"/>
      <c r="J398" s="117" t="n"/>
      <c r="K398" s="117" t="n"/>
      <c r="L398" s="117" t="n"/>
      <c r="M398" s="117" t="n"/>
      <c r="N398" s="117" t="n"/>
      <c r="O398" s="117" t="n"/>
      <c r="P398" s="117" t="n"/>
      <c r="Q398" s="117" t="n"/>
      <c r="R398" s="117" t="n"/>
      <c r="S398" s="117" t="n"/>
      <c r="T398" s="117" t="n"/>
      <c r="U398" s="117" t="n"/>
      <c r="V398" s="117" t="n"/>
      <c r="W398" s="117" t="n"/>
    </row>
    <row r="399" hidden="1" ht="52" customHeight="1" s="204" thickBot="1">
      <c r="A399" s="116" t="inlineStr">
        <is>
          <t>Bank Mayapada Internasional Tbk - IDR - Bunga utang bank jangka panjang</t>
        </is>
      </c>
      <c r="B399" s="116" t="n"/>
      <c r="C399" s="117" t="n">
        <v/>
      </c>
      <c r="D399" s="117" t="n">
        <v/>
      </c>
      <c r="E399" s="117" t="n">
        <v/>
      </c>
      <c r="F399" s="117" t="n">
        <v/>
      </c>
      <c r="G399" s="117" t="n"/>
      <c r="H399" s="117" t="n"/>
      <c r="I399" s="117" t="n"/>
      <c r="J399" s="117" t="n"/>
      <c r="K399" s="117" t="n"/>
      <c r="L399" s="117" t="n"/>
      <c r="M399" s="117" t="n"/>
      <c r="N399" s="117" t="n"/>
      <c r="O399" s="117" t="n"/>
      <c r="P399" s="117" t="n"/>
      <c r="Q399" s="117" t="n"/>
      <c r="R399" s="117" t="n"/>
      <c r="S399" s="117" t="n"/>
      <c r="T399" s="117" t="n"/>
      <c r="U399" s="117" t="n"/>
      <c r="V399" s="117" t="n"/>
      <c r="W399" s="117" t="n"/>
    </row>
    <row r="400" hidden="1" ht="52" customHeight="1" s="204" thickBot="1">
      <c r="A400" s="116" t="inlineStr">
        <is>
          <t>Bank Mayapada Internasional Tbk - IDR - Jenis bunga utang bank jangka panjang</t>
        </is>
      </c>
      <c r="B400" s="116" t="n"/>
      <c r="C400" s="117" t="n">
        <v/>
      </c>
      <c r="D400" s="117" t="n">
        <v/>
      </c>
      <c r="E400" s="117" t="n">
        <v/>
      </c>
      <c r="F400" s="117" t="n">
        <v/>
      </c>
      <c r="G400" s="117" t="n"/>
      <c r="H400" s="117" t="n"/>
      <c r="I400" s="117" t="n"/>
      <c r="J400" s="117" t="n"/>
      <c r="K400" s="117" t="n"/>
      <c r="L400" s="117" t="n"/>
      <c r="M400" s="117" t="n"/>
      <c r="N400" s="117" t="n"/>
      <c r="O400" s="117" t="n"/>
      <c r="P400" s="117" t="n"/>
      <c r="Q400" s="117" t="n"/>
      <c r="R400" s="117" t="n"/>
      <c r="S400" s="117" t="n"/>
      <c r="T400" s="117" t="n"/>
      <c r="U400" s="117" t="n"/>
      <c r="V400" s="117" t="n"/>
      <c r="W400" s="117" t="n"/>
    </row>
    <row r="401" hidden="1" ht="52" customHeight="1" s="204" thickBot="1">
      <c r="A401" s="116" t="inlineStr">
        <is>
          <t>Bank Mayapada Internasional Tbk - AUD - Utang bank, nilai dalam mata uang asing</t>
        </is>
      </c>
      <c r="B401" s="116" t="n"/>
      <c r="C401" s="117" t="n">
        <v/>
      </c>
      <c r="D401" s="117" t="n">
        <v/>
      </c>
      <c r="E401" s="117" t="n">
        <v/>
      </c>
      <c r="F401" s="117" t="n">
        <v/>
      </c>
      <c r="G401" s="117" t="n"/>
      <c r="H401" s="117" t="n"/>
      <c r="I401" s="117" t="n"/>
      <c r="J401" s="117" t="n"/>
      <c r="K401" s="117" t="n"/>
      <c r="L401" s="117" t="n"/>
      <c r="M401" s="117" t="n"/>
      <c r="N401" s="117" t="n"/>
      <c r="O401" s="117" t="n"/>
      <c r="P401" s="117" t="n"/>
      <c r="Q401" s="117" t="n"/>
      <c r="R401" s="117" t="n"/>
      <c r="S401" s="117" t="n"/>
      <c r="T401" s="117" t="n"/>
      <c r="U401" s="117" t="n"/>
      <c r="V401" s="117" t="n"/>
      <c r="W401" s="117" t="n"/>
    </row>
    <row r="402" hidden="1" ht="52" customHeight="1" s="204" thickBot="1">
      <c r="A402" s="116" t="inlineStr">
        <is>
          <t>Bank Mayapada Internasional Tbk - AUD - Jatuh tempo utang bank jangka panjang</t>
        </is>
      </c>
      <c r="B402" s="116" t="n"/>
      <c r="C402" s="117" t="n">
        <v/>
      </c>
      <c r="D402" s="117" t="n">
        <v/>
      </c>
      <c r="E402" s="117" t="n">
        <v/>
      </c>
      <c r="F402" s="117" t="n">
        <v/>
      </c>
      <c r="G402" s="117" t="n"/>
      <c r="H402" s="117" t="n"/>
      <c r="I402" s="117" t="n"/>
      <c r="J402" s="117" t="n"/>
      <c r="K402" s="117" t="n"/>
      <c r="L402" s="117" t="n"/>
      <c r="M402" s="117" t="n"/>
      <c r="N402" s="117" t="n"/>
      <c r="O402" s="117" t="n"/>
      <c r="P402" s="117" t="n"/>
      <c r="Q402" s="117" t="n"/>
      <c r="R402" s="117" t="n"/>
      <c r="S402" s="117" t="n"/>
      <c r="T402" s="117" t="n"/>
      <c r="U402" s="117" t="n"/>
      <c r="V402" s="117" t="n"/>
      <c r="W402" s="117" t="n"/>
    </row>
    <row r="403" hidden="1" ht="52" customHeight="1" s="204" thickBot="1">
      <c r="A403" s="116" t="inlineStr">
        <is>
          <t>Bank Mayapada Internasional Tbk - AUD - Bunga utang bank jangka panjang</t>
        </is>
      </c>
      <c r="B403" s="116" t="n"/>
      <c r="C403" s="117" t="n">
        <v/>
      </c>
      <c r="D403" s="117" t="n">
        <v/>
      </c>
      <c r="E403" s="117" t="n">
        <v/>
      </c>
      <c r="F403" s="117" t="n">
        <v/>
      </c>
      <c r="G403" s="117" t="n"/>
      <c r="H403" s="117" t="n"/>
      <c r="I403" s="117" t="n"/>
      <c r="J403" s="117" t="n"/>
      <c r="K403" s="117" t="n"/>
      <c r="L403" s="117" t="n"/>
      <c r="M403" s="117" t="n"/>
      <c r="N403" s="117" t="n"/>
      <c r="O403" s="117" t="n"/>
      <c r="P403" s="117" t="n"/>
      <c r="Q403" s="117" t="n"/>
      <c r="R403" s="117" t="n"/>
      <c r="S403" s="117" t="n"/>
      <c r="T403" s="117" t="n"/>
      <c r="U403" s="117" t="n"/>
      <c r="V403" s="117" t="n"/>
      <c r="W403" s="117" t="n"/>
    </row>
    <row r="404" hidden="1" ht="52" customHeight="1" s="204" thickBot="1">
      <c r="A404" s="116" t="inlineStr">
        <is>
          <t>Bank Mayapada Internasional Tbk - AUD - Jenis bunga utang bank jangka panjang</t>
        </is>
      </c>
      <c r="B404" s="116" t="n"/>
      <c r="C404" s="117" t="n">
        <v/>
      </c>
      <c r="D404" s="117" t="n">
        <v/>
      </c>
      <c r="E404" s="117" t="n">
        <v/>
      </c>
      <c r="F404" s="117" t="n">
        <v/>
      </c>
      <c r="G404" s="117" t="n"/>
      <c r="H404" s="117" t="n"/>
      <c r="I404" s="117" t="n"/>
      <c r="J404" s="117" t="n"/>
      <c r="K404" s="117" t="n"/>
      <c r="L404" s="117" t="n"/>
      <c r="M404" s="117" t="n"/>
      <c r="N404" s="117" t="n"/>
      <c r="O404" s="117" t="n"/>
      <c r="P404" s="117" t="n"/>
      <c r="Q404" s="117" t="n"/>
      <c r="R404" s="117" t="n"/>
      <c r="S404" s="117" t="n"/>
      <c r="T404" s="117" t="n"/>
      <c r="U404" s="117" t="n"/>
      <c r="V404" s="117" t="n"/>
      <c r="W404" s="117" t="n"/>
    </row>
    <row r="405" hidden="1" ht="52" customHeight="1" s="204" thickBot="1">
      <c r="A405" s="116" t="inlineStr">
        <is>
          <t>Bank Mayapada Internasional Tbk - CAD - Utang bank, nilai dalam mata uang asing</t>
        </is>
      </c>
      <c r="B405" s="116" t="n"/>
      <c r="C405" s="117" t="n">
        <v/>
      </c>
      <c r="D405" s="117" t="n">
        <v/>
      </c>
      <c r="E405" s="117" t="n">
        <v/>
      </c>
      <c r="F405" s="117" t="n">
        <v/>
      </c>
      <c r="G405" s="117" t="n"/>
      <c r="H405" s="117" t="n"/>
      <c r="I405" s="117" t="n"/>
      <c r="J405" s="117" t="n"/>
      <c r="K405" s="117" t="n"/>
      <c r="L405" s="117" t="n"/>
      <c r="M405" s="117" t="n"/>
      <c r="N405" s="117" t="n"/>
      <c r="O405" s="117" t="n"/>
      <c r="P405" s="117" t="n"/>
      <c r="Q405" s="117" t="n"/>
      <c r="R405" s="117" t="n"/>
      <c r="S405" s="117" t="n"/>
      <c r="T405" s="117" t="n"/>
      <c r="U405" s="117" t="n"/>
      <c r="V405" s="117" t="n"/>
      <c r="W405" s="117" t="n"/>
    </row>
    <row r="406" hidden="1" ht="52" customHeight="1" s="204" thickBot="1">
      <c r="A406" s="116" t="inlineStr">
        <is>
          <t>Bank Mayapada Internasional Tbk - CAD - Jatuh tempo utang bank jangka panjang</t>
        </is>
      </c>
      <c r="B406" s="116" t="n"/>
      <c r="C406" s="117" t="n">
        <v/>
      </c>
      <c r="D406" s="117" t="n">
        <v/>
      </c>
      <c r="E406" s="117" t="n">
        <v/>
      </c>
      <c r="F406" s="117" t="n">
        <v/>
      </c>
      <c r="G406" s="117" t="n"/>
      <c r="H406" s="117" t="n"/>
      <c r="I406" s="117" t="n"/>
      <c r="J406" s="117" t="n"/>
      <c r="K406" s="117" t="n"/>
      <c r="L406" s="117" t="n"/>
      <c r="M406" s="117" t="n"/>
      <c r="N406" s="117" t="n"/>
      <c r="O406" s="117" t="n"/>
      <c r="P406" s="117" t="n"/>
      <c r="Q406" s="117" t="n"/>
      <c r="R406" s="117" t="n"/>
      <c r="S406" s="117" t="n"/>
      <c r="T406" s="117" t="n"/>
      <c r="U406" s="117" t="n"/>
      <c r="V406" s="117" t="n"/>
      <c r="W406" s="117" t="n"/>
    </row>
    <row r="407" hidden="1" ht="52" customHeight="1" s="204" thickBot="1">
      <c r="A407" s="116" t="inlineStr">
        <is>
          <t>Bank Mayapada Internasional Tbk - CAD - Bunga utang bank jangka panjang</t>
        </is>
      </c>
      <c r="B407" s="116" t="n"/>
      <c r="C407" s="117" t="n">
        <v/>
      </c>
      <c r="D407" s="117" t="n">
        <v/>
      </c>
      <c r="E407" s="117" t="n">
        <v/>
      </c>
      <c r="F407" s="117" t="n">
        <v/>
      </c>
      <c r="G407" s="117" t="n"/>
      <c r="H407" s="117" t="n"/>
      <c r="I407" s="117" t="n"/>
      <c r="J407" s="117" t="n"/>
      <c r="K407" s="117" t="n"/>
      <c r="L407" s="117" t="n"/>
      <c r="M407" s="117" t="n"/>
      <c r="N407" s="117" t="n"/>
      <c r="O407" s="117" t="n"/>
      <c r="P407" s="117" t="n"/>
      <c r="Q407" s="117" t="n"/>
      <c r="R407" s="117" t="n"/>
      <c r="S407" s="117" t="n"/>
      <c r="T407" s="117" t="n"/>
      <c r="U407" s="117" t="n"/>
      <c r="V407" s="117" t="n"/>
      <c r="W407" s="117" t="n"/>
    </row>
    <row r="408" hidden="1" ht="52" customHeight="1" s="204" thickBot="1">
      <c r="A408" s="116" t="inlineStr">
        <is>
          <t>Bank Mayapada Internasional Tbk - CAD - Jenis bunga utang bank jangka panjang</t>
        </is>
      </c>
      <c r="B408" s="116" t="n"/>
      <c r="C408" s="117" t="n">
        <v/>
      </c>
      <c r="D408" s="117" t="n">
        <v/>
      </c>
      <c r="E408" s="117" t="n">
        <v/>
      </c>
      <c r="F408" s="117" t="n">
        <v/>
      </c>
      <c r="G408" s="117" t="n"/>
      <c r="H408" s="117" t="n"/>
      <c r="I408" s="117" t="n"/>
      <c r="J408" s="117" t="n"/>
      <c r="K408" s="117" t="n"/>
      <c r="L408" s="117" t="n"/>
      <c r="M408" s="117" t="n"/>
      <c r="N408" s="117" t="n"/>
      <c r="O408" s="117" t="n"/>
      <c r="P408" s="117" t="n"/>
      <c r="Q408" s="117" t="n"/>
      <c r="R408" s="117" t="n"/>
      <c r="S408" s="117" t="n"/>
      <c r="T408" s="117" t="n"/>
      <c r="U408" s="117" t="n"/>
      <c r="V408" s="117" t="n"/>
      <c r="W408" s="117" t="n"/>
    </row>
    <row r="409" hidden="1" ht="52" customHeight="1" s="204" thickBot="1">
      <c r="A409" s="116" t="inlineStr">
        <is>
          <t>Bank Mayapada Internasional Tbk - CNY - Utang bank, nilai dalam mata uang asing</t>
        </is>
      </c>
      <c r="B409" s="116" t="n"/>
      <c r="C409" s="117" t="n">
        <v/>
      </c>
      <c r="D409" s="117" t="n">
        <v/>
      </c>
      <c r="E409" s="117" t="n">
        <v/>
      </c>
      <c r="F409" s="117" t="n">
        <v/>
      </c>
      <c r="G409" s="117" t="n"/>
      <c r="H409" s="117" t="n"/>
      <c r="I409" s="117" t="n"/>
      <c r="J409" s="117" t="n"/>
      <c r="K409" s="117" t="n"/>
      <c r="L409" s="117" t="n"/>
      <c r="M409" s="117" t="n"/>
      <c r="N409" s="117" t="n"/>
      <c r="O409" s="117" t="n"/>
      <c r="P409" s="117" t="n"/>
      <c r="Q409" s="117" t="n"/>
      <c r="R409" s="117" t="n"/>
      <c r="S409" s="117" t="n"/>
      <c r="T409" s="117" t="n"/>
      <c r="U409" s="117" t="n"/>
      <c r="V409" s="117" t="n"/>
      <c r="W409" s="117" t="n"/>
    </row>
    <row r="410" hidden="1" ht="52" customHeight="1" s="204" thickBot="1">
      <c r="A410" s="116" t="inlineStr">
        <is>
          <t>Bank Mayapada Internasional Tbk - CNY - Jatuh tempo utang bank jangka panjang</t>
        </is>
      </c>
      <c r="B410" s="116" t="n"/>
      <c r="C410" s="117" t="n">
        <v/>
      </c>
      <c r="D410" s="117" t="n">
        <v/>
      </c>
      <c r="E410" s="117" t="n">
        <v/>
      </c>
      <c r="F410" s="117" t="n">
        <v/>
      </c>
      <c r="G410" s="117" t="n"/>
      <c r="H410" s="117" t="n"/>
      <c r="I410" s="117" t="n"/>
      <c r="J410" s="117" t="n"/>
      <c r="K410" s="117" t="n"/>
      <c r="L410" s="117" t="n"/>
      <c r="M410" s="117" t="n"/>
      <c r="N410" s="117" t="n"/>
      <c r="O410" s="117" t="n"/>
      <c r="P410" s="117" t="n"/>
      <c r="Q410" s="117" t="n"/>
      <c r="R410" s="117" t="n"/>
      <c r="S410" s="117" t="n"/>
      <c r="T410" s="117" t="n"/>
      <c r="U410" s="117" t="n"/>
      <c r="V410" s="117" t="n"/>
      <c r="W410" s="117" t="n"/>
    </row>
    <row r="411" hidden="1" ht="52" customHeight="1" s="204" thickBot="1">
      <c r="A411" s="116" t="inlineStr">
        <is>
          <t>Bank Mayapada Internasional Tbk - CNY - Bunga utang bank jangka panjang</t>
        </is>
      </c>
      <c r="B411" s="116" t="n"/>
      <c r="C411" s="117" t="n">
        <v/>
      </c>
      <c r="D411" s="117" t="n">
        <v/>
      </c>
      <c r="E411" s="117" t="n">
        <v/>
      </c>
      <c r="F411" s="117" t="n">
        <v/>
      </c>
      <c r="G411" s="117" t="n"/>
      <c r="H411" s="117" t="n"/>
      <c r="I411" s="117" t="n"/>
      <c r="J411" s="117" t="n"/>
      <c r="K411" s="117" t="n"/>
      <c r="L411" s="117" t="n"/>
      <c r="M411" s="117" t="n"/>
      <c r="N411" s="117" t="n"/>
      <c r="O411" s="117" t="n"/>
      <c r="P411" s="117" t="n"/>
      <c r="Q411" s="117" t="n"/>
      <c r="R411" s="117" t="n"/>
      <c r="S411" s="117" t="n"/>
      <c r="T411" s="117" t="n"/>
      <c r="U411" s="117" t="n"/>
      <c r="V411" s="117" t="n"/>
      <c r="W411" s="117" t="n"/>
    </row>
    <row r="412" hidden="1" ht="52" customHeight="1" s="204" thickBot="1">
      <c r="A412" s="116" t="inlineStr">
        <is>
          <t>Bank Mayapada Internasional Tbk - CNY - Jenis bunga utang bank jangka panjang</t>
        </is>
      </c>
      <c r="B412" s="116" t="n"/>
      <c r="C412" s="117" t="n">
        <v/>
      </c>
      <c r="D412" s="117" t="n">
        <v/>
      </c>
      <c r="E412" s="117" t="n">
        <v/>
      </c>
      <c r="F412" s="117" t="n">
        <v/>
      </c>
      <c r="G412" s="117" t="n"/>
      <c r="H412" s="117" t="n"/>
      <c r="I412" s="117" t="n"/>
      <c r="J412" s="117" t="n"/>
      <c r="K412" s="117" t="n"/>
      <c r="L412" s="117" t="n"/>
      <c r="M412" s="117" t="n"/>
      <c r="N412" s="117" t="n"/>
      <c r="O412" s="117" t="n"/>
      <c r="P412" s="117" t="n"/>
      <c r="Q412" s="117" t="n"/>
      <c r="R412" s="117" t="n"/>
      <c r="S412" s="117" t="n"/>
      <c r="T412" s="117" t="n"/>
      <c r="U412" s="117" t="n"/>
      <c r="V412" s="117" t="n"/>
      <c r="W412" s="117" t="n"/>
    </row>
    <row r="413" hidden="1" ht="52" customHeight="1" s="204" thickBot="1">
      <c r="A413" s="116" t="inlineStr">
        <is>
          <t>Bank Mayapada Internasional Tbk - EUR - Utang bank, nilai dalam mata uang asing</t>
        </is>
      </c>
      <c r="B413" s="116" t="n"/>
      <c r="C413" s="117" t="n">
        <v/>
      </c>
      <c r="D413" s="117" t="n">
        <v/>
      </c>
      <c r="E413" s="117" t="n">
        <v/>
      </c>
      <c r="F413" s="117" t="n">
        <v/>
      </c>
      <c r="G413" s="117" t="n"/>
      <c r="H413" s="117" t="n"/>
      <c r="I413" s="117" t="n"/>
      <c r="J413" s="117" t="n"/>
      <c r="K413" s="117" t="n"/>
      <c r="L413" s="117" t="n"/>
      <c r="M413" s="117" t="n"/>
      <c r="N413" s="117" t="n"/>
      <c r="O413" s="117" t="n"/>
      <c r="P413" s="117" t="n"/>
      <c r="Q413" s="117" t="n"/>
      <c r="R413" s="117" t="n"/>
      <c r="S413" s="117" t="n"/>
      <c r="T413" s="117" t="n"/>
      <c r="U413" s="117" t="n"/>
      <c r="V413" s="117" t="n"/>
      <c r="W413" s="117" t="n"/>
    </row>
    <row r="414" hidden="1" ht="52" customHeight="1" s="204" thickBot="1">
      <c r="A414" s="116" t="inlineStr">
        <is>
          <t>Bank Mayapada Internasional Tbk - EUR - Jatuh tempo utang bank jangka panjang</t>
        </is>
      </c>
      <c r="B414" s="116" t="n"/>
      <c r="C414" s="117" t="n">
        <v/>
      </c>
      <c r="D414" s="117" t="n">
        <v/>
      </c>
      <c r="E414" s="117" t="n">
        <v/>
      </c>
      <c r="F414" s="117" t="n">
        <v/>
      </c>
      <c r="G414" s="117" t="n"/>
      <c r="H414" s="117" t="n"/>
      <c r="I414" s="117" t="n"/>
      <c r="J414" s="117" t="n"/>
      <c r="K414" s="117" t="n"/>
      <c r="L414" s="117" t="n"/>
      <c r="M414" s="117" t="n"/>
      <c r="N414" s="117" t="n"/>
      <c r="O414" s="117" t="n"/>
      <c r="P414" s="117" t="n"/>
      <c r="Q414" s="117" t="n"/>
      <c r="R414" s="117" t="n"/>
      <c r="S414" s="117" t="n"/>
      <c r="T414" s="117" t="n"/>
      <c r="U414" s="117" t="n"/>
      <c r="V414" s="117" t="n"/>
      <c r="W414" s="117" t="n"/>
    </row>
    <row r="415" hidden="1" ht="52" customHeight="1" s="204" thickBot="1">
      <c r="A415" s="116" t="inlineStr">
        <is>
          <t>Bank Mayapada Internasional Tbk - EUR - Bunga utang bank jangka panjang</t>
        </is>
      </c>
      <c r="B415" s="116" t="n"/>
      <c r="C415" s="117" t="n">
        <v/>
      </c>
      <c r="D415" s="117" t="n">
        <v/>
      </c>
      <c r="E415" s="117" t="n">
        <v/>
      </c>
      <c r="F415" s="117" t="n">
        <v/>
      </c>
      <c r="G415" s="117" t="n"/>
      <c r="H415" s="117" t="n"/>
      <c r="I415" s="117" t="n"/>
      <c r="J415" s="117" t="n"/>
      <c r="K415" s="117" t="n"/>
      <c r="L415" s="117" t="n"/>
      <c r="M415" s="117" t="n"/>
      <c r="N415" s="117" t="n"/>
      <c r="O415" s="117" t="n"/>
      <c r="P415" s="117" t="n"/>
      <c r="Q415" s="117" t="n"/>
      <c r="R415" s="117" t="n"/>
      <c r="S415" s="117" t="n"/>
      <c r="T415" s="117" t="n"/>
      <c r="U415" s="117" t="n"/>
      <c r="V415" s="117" t="n"/>
      <c r="W415" s="117" t="n"/>
    </row>
    <row r="416" hidden="1" ht="52" customHeight="1" s="204" thickBot="1">
      <c r="A416" s="116" t="inlineStr">
        <is>
          <t>Bank Mayapada Internasional Tbk - EUR - Jenis bunga utang bank jangka panjang</t>
        </is>
      </c>
      <c r="B416" s="116" t="n"/>
      <c r="C416" s="117" t="n">
        <v/>
      </c>
      <c r="D416" s="117" t="n">
        <v/>
      </c>
      <c r="E416" s="117" t="n">
        <v/>
      </c>
      <c r="F416" s="117" t="n">
        <v/>
      </c>
      <c r="G416" s="117" t="n"/>
      <c r="H416" s="117" t="n"/>
      <c r="I416" s="117" t="n"/>
      <c r="J416" s="117" t="n"/>
      <c r="K416" s="117" t="n"/>
      <c r="L416" s="117" t="n"/>
      <c r="M416" s="117" t="n"/>
      <c r="N416" s="117" t="n"/>
      <c r="O416" s="117" t="n"/>
      <c r="P416" s="117" t="n"/>
      <c r="Q416" s="117" t="n"/>
      <c r="R416" s="117" t="n"/>
      <c r="S416" s="117" t="n"/>
      <c r="T416" s="117" t="n"/>
      <c r="U416" s="117" t="n"/>
      <c r="V416" s="117" t="n"/>
      <c r="W416" s="117" t="n"/>
    </row>
    <row r="417" hidden="1" ht="52" customHeight="1" s="204" thickBot="1">
      <c r="A417" s="116" t="inlineStr">
        <is>
          <t>Bank Mayapada Internasional Tbk - HKD - Utang bank, nilai dalam mata uang asing</t>
        </is>
      </c>
      <c r="B417" s="116" t="n"/>
      <c r="C417" s="117" t="n">
        <v/>
      </c>
      <c r="D417" s="117" t="n">
        <v/>
      </c>
      <c r="E417" s="117" t="n">
        <v/>
      </c>
      <c r="F417" s="117" t="n">
        <v/>
      </c>
      <c r="G417" s="117" t="n"/>
      <c r="H417" s="117" t="n"/>
      <c r="I417" s="117" t="n"/>
      <c r="J417" s="117" t="n"/>
      <c r="K417" s="117" t="n"/>
      <c r="L417" s="117" t="n"/>
      <c r="M417" s="117" t="n"/>
      <c r="N417" s="117" t="n"/>
      <c r="O417" s="117" t="n"/>
      <c r="P417" s="117" t="n"/>
      <c r="Q417" s="117" t="n"/>
      <c r="R417" s="117" t="n"/>
      <c r="S417" s="117" t="n"/>
      <c r="T417" s="117" t="n"/>
      <c r="U417" s="117" t="n"/>
      <c r="V417" s="117" t="n"/>
      <c r="W417" s="117" t="n"/>
    </row>
    <row r="418" hidden="1" ht="52" customHeight="1" s="204" thickBot="1">
      <c r="A418" s="116" t="inlineStr">
        <is>
          <t>Bank Mayapada Internasional Tbk - HKD - Jatuh tempo utang bank jangka panjang</t>
        </is>
      </c>
      <c r="B418" s="116" t="n"/>
      <c r="C418" s="117" t="n">
        <v/>
      </c>
      <c r="D418" s="117" t="n">
        <v/>
      </c>
      <c r="E418" s="117" t="n">
        <v/>
      </c>
      <c r="F418" s="117" t="n">
        <v/>
      </c>
      <c r="G418" s="117" t="n"/>
      <c r="H418" s="117" t="n"/>
      <c r="I418" s="117" t="n"/>
      <c r="J418" s="117" t="n"/>
      <c r="K418" s="117" t="n"/>
      <c r="L418" s="117" t="n"/>
      <c r="M418" s="117" t="n"/>
      <c r="N418" s="117" t="n"/>
      <c r="O418" s="117" t="n"/>
      <c r="P418" s="117" t="n"/>
      <c r="Q418" s="117" t="n"/>
      <c r="R418" s="117" t="n"/>
      <c r="S418" s="117" t="n"/>
      <c r="T418" s="117" t="n"/>
      <c r="U418" s="117" t="n"/>
      <c r="V418" s="117" t="n"/>
      <c r="W418" s="117" t="n"/>
    </row>
    <row r="419" hidden="1" ht="52" customHeight="1" s="204" thickBot="1">
      <c r="A419" s="116" t="inlineStr">
        <is>
          <t>Bank Mayapada Internasional Tbk - HKD - Bunga utang bank jangka panjang</t>
        </is>
      </c>
      <c r="B419" s="116" t="n"/>
      <c r="C419" s="117" t="n">
        <v/>
      </c>
      <c r="D419" s="117" t="n">
        <v/>
      </c>
      <c r="E419" s="117" t="n">
        <v/>
      </c>
      <c r="F419" s="117" t="n">
        <v/>
      </c>
      <c r="G419" s="117" t="n"/>
      <c r="H419" s="117" t="n"/>
      <c r="I419" s="117" t="n"/>
      <c r="J419" s="117" t="n"/>
      <c r="K419" s="117" t="n"/>
      <c r="L419" s="117" t="n"/>
      <c r="M419" s="117" t="n"/>
      <c r="N419" s="117" t="n"/>
      <c r="O419" s="117" t="n"/>
      <c r="P419" s="117" t="n"/>
      <c r="Q419" s="117" t="n"/>
      <c r="R419" s="117" t="n"/>
      <c r="S419" s="117" t="n"/>
      <c r="T419" s="117" t="n"/>
      <c r="U419" s="117" t="n"/>
      <c r="V419" s="117" t="n"/>
      <c r="W419" s="117" t="n"/>
    </row>
    <row r="420" hidden="1" ht="52" customHeight="1" s="204" thickBot="1">
      <c r="A420" s="116" t="inlineStr">
        <is>
          <t>Bank Mayapada Internasional Tbk - HKD - Jenis bunga utang bank jangka panjang</t>
        </is>
      </c>
      <c r="B420" s="116" t="n"/>
      <c r="C420" s="117" t="n">
        <v/>
      </c>
      <c r="D420" s="117" t="n">
        <v/>
      </c>
      <c r="E420" s="117" t="n">
        <v/>
      </c>
      <c r="F420" s="117" t="n">
        <v/>
      </c>
      <c r="G420" s="117" t="n"/>
      <c r="H420" s="117" t="n"/>
      <c r="I420" s="117" t="n"/>
      <c r="J420" s="117" t="n"/>
      <c r="K420" s="117" t="n"/>
      <c r="L420" s="117" t="n"/>
      <c r="M420" s="117" t="n"/>
      <c r="N420" s="117" t="n"/>
      <c r="O420" s="117" t="n"/>
      <c r="P420" s="117" t="n"/>
      <c r="Q420" s="117" t="n"/>
      <c r="R420" s="117" t="n"/>
      <c r="S420" s="117" t="n"/>
      <c r="T420" s="117" t="n"/>
      <c r="U420" s="117" t="n"/>
      <c r="V420" s="117" t="n"/>
      <c r="W420" s="117" t="n"/>
    </row>
    <row r="421" hidden="1" ht="52" customHeight="1" s="204" thickBot="1">
      <c r="A421" s="116" t="inlineStr">
        <is>
          <t>Bank Mayapada Internasional Tbk - GBP - Utang bank, nilai dalam mata uang asing</t>
        </is>
      </c>
      <c r="B421" s="116" t="n"/>
      <c r="C421" s="117" t="n">
        <v/>
      </c>
      <c r="D421" s="117" t="n">
        <v/>
      </c>
      <c r="E421" s="117" t="n">
        <v/>
      </c>
      <c r="F421" s="117" t="n">
        <v/>
      </c>
      <c r="G421" s="117" t="n"/>
      <c r="H421" s="117" t="n"/>
      <c r="I421" s="117" t="n"/>
      <c r="J421" s="117" t="n"/>
      <c r="K421" s="117" t="n"/>
      <c r="L421" s="117" t="n"/>
      <c r="M421" s="117" t="n"/>
      <c r="N421" s="117" t="n"/>
      <c r="O421" s="117" t="n"/>
      <c r="P421" s="117" t="n"/>
      <c r="Q421" s="117" t="n"/>
      <c r="R421" s="117" t="n"/>
      <c r="S421" s="117" t="n"/>
      <c r="T421" s="117" t="n"/>
      <c r="U421" s="117" t="n"/>
      <c r="V421" s="117" t="n"/>
      <c r="W421" s="117" t="n"/>
    </row>
    <row r="422" hidden="1" ht="52" customHeight="1" s="204" thickBot="1">
      <c r="A422" s="116" t="inlineStr">
        <is>
          <t>Bank Mayapada Internasional Tbk - GBP - Jatuh tempo utang bank jangka panjang</t>
        </is>
      </c>
      <c r="B422" s="116" t="n"/>
      <c r="C422" s="117" t="n">
        <v/>
      </c>
      <c r="D422" s="117" t="n">
        <v/>
      </c>
      <c r="E422" s="117" t="n">
        <v/>
      </c>
      <c r="F422" s="117" t="n">
        <v/>
      </c>
      <c r="G422" s="117" t="n"/>
      <c r="H422" s="117" t="n"/>
      <c r="I422" s="117" t="n"/>
      <c r="J422" s="117" t="n"/>
      <c r="K422" s="117" t="n"/>
      <c r="L422" s="117" t="n"/>
      <c r="M422" s="117" t="n"/>
      <c r="N422" s="117" t="n"/>
      <c r="O422" s="117" t="n"/>
      <c r="P422" s="117" t="n"/>
      <c r="Q422" s="117" t="n"/>
      <c r="R422" s="117" t="n"/>
      <c r="S422" s="117" t="n"/>
      <c r="T422" s="117" t="n"/>
      <c r="U422" s="117" t="n"/>
      <c r="V422" s="117" t="n"/>
      <c r="W422" s="117" t="n"/>
    </row>
    <row r="423" hidden="1" ht="52" customHeight="1" s="204" thickBot="1">
      <c r="A423" s="116" t="inlineStr">
        <is>
          <t>Bank Mayapada Internasional Tbk - GBP - Bunga utang bank jangka panjang</t>
        </is>
      </c>
      <c r="B423" s="116" t="n"/>
      <c r="C423" s="117" t="n">
        <v/>
      </c>
      <c r="D423" s="117" t="n">
        <v/>
      </c>
      <c r="E423" s="117" t="n">
        <v/>
      </c>
      <c r="F423" s="117" t="n">
        <v/>
      </c>
      <c r="G423" s="117" t="n"/>
      <c r="H423" s="117" t="n"/>
      <c r="I423" s="117" t="n"/>
      <c r="J423" s="117" t="n"/>
      <c r="K423" s="117" t="n"/>
      <c r="L423" s="117" t="n"/>
      <c r="M423" s="117" t="n"/>
      <c r="N423" s="117" t="n"/>
      <c r="O423" s="117" t="n"/>
      <c r="P423" s="117" t="n"/>
      <c r="Q423" s="117" t="n"/>
      <c r="R423" s="117" t="n"/>
      <c r="S423" s="117" t="n"/>
      <c r="T423" s="117" t="n"/>
      <c r="U423" s="117" t="n"/>
      <c r="V423" s="117" t="n"/>
      <c r="W423" s="117" t="n"/>
    </row>
    <row r="424" hidden="1" ht="52" customHeight="1" s="204" thickBot="1">
      <c r="A424" s="116" t="inlineStr">
        <is>
          <t>Bank Mayapada Internasional Tbk - GBP - Jenis bunga utang bank jangka panjang</t>
        </is>
      </c>
      <c r="B424" s="116" t="n"/>
      <c r="C424" s="117" t="n">
        <v/>
      </c>
      <c r="D424" s="117" t="n">
        <v/>
      </c>
      <c r="E424" s="117" t="n">
        <v/>
      </c>
      <c r="F424" s="117" t="n">
        <v/>
      </c>
      <c r="G424" s="117" t="n"/>
      <c r="H424" s="117" t="n"/>
      <c r="I424" s="117" t="n"/>
      <c r="J424" s="117" t="n"/>
      <c r="K424" s="117" t="n"/>
      <c r="L424" s="117" t="n"/>
      <c r="M424" s="117" t="n"/>
      <c r="N424" s="117" t="n"/>
      <c r="O424" s="117" t="n"/>
      <c r="P424" s="117" t="n"/>
      <c r="Q424" s="117" t="n"/>
      <c r="R424" s="117" t="n"/>
      <c r="S424" s="117" t="n"/>
      <c r="T424" s="117" t="n"/>
      <c r="U424" s="117" t="n"/>
      <c r="V424" s="117" t="n"/>
      <c r="W424" s="117" t="n"/>
    </row>
    <row r="425" hidden="1" ht="52" customHeight="1" s="204" thickBot="1">
      <c r="A425" s="116" t="inlineStr">
        <is>
          <t>Bank Mayapada Internasional Tbk - JPY - Utang bank, nilai dalam mata uang asing</t>
        </is>
      </c>
      <c r="B425" s="116" t="n"/>
      <c r="C425" s="117" t="n">
        <v/>
      </c>
      <c r="D425" s="117" t="n">
        <v/>
      </c>
      <c r="E425" s="117" t="n">
        <v/>
      </c>
      <c r="F425" s="117" t="n">
        <v/>
      </c>
      <c r="G425" s="117" t="n"/>
      <c r="H425" s="117" t="n"/>
      <c r="I425" s="117" t="n"/>
      <c r="J425" s="117" t="n"/>
      <c r="K425" s="117" t="n"/>
      <c r="L425" s="117" t="n"/>
      <c r="M425" s="117" t="n"/>
      <c r="N425" s="117" t="n"/>
      <c r="O425" s="117" t="n"/>
      <c r="P425" s="117" t="n"/>
      <c r="Q425" s="117" t="n"/>
      <c r="R425" s="117" t="n"/>
      <c r="S425" s="117" t="n"/>
      <c r="T425" s="117" t="n"/>
      <c r="U425" s="117" t="n"/>
      <c r="V425" s="117" t="n"/>
      <c r="W425" s="117" t="n"/>
    </row>
    <row r="426" hidden="1" ht="52" customHeight="1" s="204" thickBot="1">
      <c r="A426" s="116" t="inlineStr">
        <is>
          <t>Bank Mayapada Internasional Tbk - JPY - Jatuh tempo utang bank jangka panjang</t>
        </is>
      </c>
      <c r="B426" s="116" t="n"/>
      <c r="C426" s="117" t="n">
        <v/>
      </c>
      <c r="D426" s="117" t="n">
        <v/>
      </c>
      <c r="E426" s="117" t="n">
        <v/>
      </c>
      <c r="F426" s="117" t="n">
        <v/>
      </c>
      <c r="G426" s="117" t="n"/>
      <c r="H426" s="117" t="n"/>
      <c r="I426" s="117" t="n"/>
      <c r="J426" s="117" t="n"/>
      <c r="K426" s="117" t="n"/>
      <c r="L426" s="117" t="n"/>
      <c r="M426" s="117" t="n"/>
      <c r="N426" s="117" t="n"/>
      <c r="O426" s="117" t="n"/>
      <c r="P426" s="117" t="n"/>
      <c r="Q426" s="117" t="n"/>
      <c r="R426" s="117" t="n"/>
      <c r="S426" s="117" t="n"/>
      <c r="T426" s="117" t="n"/>
      <c r="U426" s="117" t="n"/>
      <c r="V426" s="117" t="n"/>
      <c r="W426" s="117" t="n"/>
    </row>
    <row r="427" hidden="1" ht="52" customHeight="1" s="204" thickBot="1">
      <c r="A427" s="116" t="inlineStr">
        <is>
          <t>Bank Mayapada Internasional Tbk - JPY - Bunga utang bank jangka panjang</t>
        </is>
      </c>
      <c r="B427" s="116" t="n"/>
      <c r="C427" s="117" t="n">
        <v/>
      </c>
      <c r="D427" s="117" t="n">
        <v/>
      </c>
      <c r="E427" s="117" t="n">
        <v/>
      </c>
      <c r="F427" s="117" t="n">
        <v/>
      </c>
      <c r="G427" s="117" t="n"/>
      <c r="H427" s="117" t="n"/>
      <c r="I427" s="117" t="n"/>
      <c r="J427" s="117" t="n"/>
      <c r="K427" s="117" t="n"/>
      <c r="L427" s="117" t="n"/>
      <c r="M427" s="117" t="n"/>
      <c r="N427" s="117" t="n"/>
      <c r="O427" s="117" t="n"/>
      <c r="P427" s="117" t="n"/>
      <c r="Q427" s="117" t="n"/>
      <c r="R427" s="117" t="n"/>
      <c r="S427" s="117" t="n"/>
      <c r="T427" s="117" t="n"/>
      <c r="U427" s="117" t="n"/>
      <c r="V427" s="117" t="n"/>
      <c r="W427" s="117" t="n"/>
    </row>
    <row r="428" hidden="1" ht="52" customHeight="1" s="204" thickBot="1">
      <c r="A428" s="116" t="inlineStr">
        <is>
          <t>Bank Mayapada Internasional Tbk - JPY - Jenis bunga utang bank jangka panjang</t>
        </is>
      </c>
      <c r="B428" s="116" t="n"/>
      <c r="C428" s="117" t="n">
        <v/>
      </c>
      <c r="D428" s="117" t="n">
        <v/>
      </c>
      <c r="E428" s="117" t="n">
        <v/>
      </c>
      <c r="F428" s="117" t="n">
        <v/>
      </c>
      <c r="G428" s="117" t="n"/>
      <c r="H428" s="117" t="n"/>
      <c r="I428" s="117" t="n"/>
      <c r="J428" s="117" t="n"/>
      <c r="K428" s="117" t="n"/>
      <c r="L428" s="117" t="n"/>
      <c r="M428" s="117" t="n"/>
      <c r="N428" s="117" t="n"/>
      <c r="O428" s="117" t="n"/>
      <c r="P428" s="117" t="n"/>
      <c r="Q428" s="117" t="n"/>
      <c r="R428" s="117" t="n"/>
      <c r="S428" s="117" t="n"/>
      <c r="T428" s="117" t="n"/>
      <c r="U428" s="117" t="n"/>
      <c r="V428" s="117" t="n"/>
      <c r="W428" s="117" t="n"/>
    </row>
    <row r="429" hidden="1" ht="52" customHeight="1" s="204" thickBot="1">
      <c r="A429" s="116" t="inlineStr">
        <is>
          <t>Bank Mayapada Internasional Tbk - SGD - Utang bank, nilai dalam mata uang asing</t>
        </is>
      </c>
      <c r="B429" s="116" t="n"/>
      <c r="C429" s="117" t="n">
        <v/>
      </c>
      <c r="D429" s="117" t="n">
        <v/>
      </c>
      <c r="E429" s="117" t="n">
        <v/>
      </c>
      <c r="F429" s="117" t="n">
        <v/>
      </c>
      <c r="G429" s="117" t="n"/>
      <c r="H429" s="117" t="n"/>
      <c r="I429" s="117" t="n"/>
      <c r="J429" s="117" t="n"/>
      <c r="K429" s="117" t="n"/>
      <c r="L429" s="117" t="n"/>
      <c r="M429" s="117" t="n"/>
      <c r="N429" s="117" t="n"/>
      <c r="O429" s="117" t="n"/>
      <c r="P429" s="117" t="n"/>
      <c r="Q429" s="117" t="n"/>
      <c r="R429" s="117" t="n"/>
      <c r="S429" s="117" t="n"/>
      <c r="T429" s="117" t="n"/>
      <c r="U429" s="117" t="n"/>
      <c r="V429" s="117" t="n"/>
      <c r="W429" s="117" t="n"/>
    </row>
    <row r="430" hidden="1" ht="52" customHeight="1" s="204" thickBot="1">
      <c r="A430" s="116" t="inlineStr">
        <is>
          <t>Bank Mayapada Internasional Tbk - SGD - Jatuh tempo utang bank jangka panjang</t>
        </is>
      </c>
      <c r="B430" s="116" t="n"/>
      <c r="C430" s="117" t="n">
        <v/>
      </c>
      <c r="D430" s="117" t="n">
        <v/>
      </c>
      <c r="E430" s="117" t="n">
        <v/>
      </c>
      <c r="F430" s="117" t="n">
        <v/>
      </c>
      <c r="G430" s="117" t="n"/>
      <c r="H430" s="117" t="n"/>
      <c r="I430" s="117" t="n"/>
      <c r="J430" s="117" t="n"/>
      <c r="K430" s="117" t="n"/>
      <c r="L430" s="117" t="n"/>
      <c r="M430" s="117" t="n"/>
      <c r="N430" s="117" t="n"/>
      <c r="O430" s="117" t="n"/>
      <c r="P430" s="117" t="n"/>
      <c r="Q430" s="117" t="n"/>
      <c r="R430" s="117" t="n"/>
      <c r="S430" s="117" t="n"/>
      <c r="T430" s="117" t="n"/>
      <c r="U430" s="117" t="n"/>
      <c r="V430" s="117" t="n"/>
      <c r="W430" s="117" t="n"/>
    </row>
    <row r="431" hidden="1" ht="52" customHeight="1" s="204" thickBot="1">
      <c r="A431" s="116" t="inlineStr">
        <is>
          <t>Bank Mayapada Internasional Tbk - SGD - Bunga utang bank jangka panjang</t>
        </is>
      </c>
      <c r="B431" s="116" t="n"/>
      <c r="C431" s="117" t="n">
        <v/>
      </c>
      <c r="D431" s="117" t="n">
        <v/>
      </c>
      <c r="E431" s="117" t="n">
        <v/>
      </c>
      <c r="F431" s="117" t="n">
        <v/>
      </c>
      <c r="G431" s="117" t="n"/>
      <c r="H431" s="117" t="n"/>
      <c r="I431" s="117" t="n"/>
      <c r="J431" s="117" t="n"/>
      <c r="K431" s="117" t="n"/>
      <c r="L431" s="117" t="n"/>
      <c r="M431" s="117" t="n"/>
      <c r="N431" s="117" t="n"/>
      <c r="O431" s="117" t="n"/>
      <c r="P431" s="117" t="n"/>
      <c r="Q431" s="117" t="n"/>
      <c r="R431" s="117" t="n"/>
      <c r="S431" s="117" t="n"/>
      <c r="T431" s="117" t="n"/>
      <c r="U431" s="117" t="n"/>
      <c r="V431" s="117" t="n"/>
      <c r="W431" s="117" t="n"/>
    </row>
    <row r="432" hidden="1" ht="52" customHeight="1" s="204" thickBot="1">
      <c r="A432" s="116" t="inlineStr">
        <is>
          <t>Bank Mayapada Internasional Tbk - SGD - Jenis bunga utang bank jangka panjang</t>
        </is>
      </c>
      <c r="B432" s="116" t="n"/>
      <c r="C432" s="117" t="n">
        <v/>
      </c>
      <c r="D432" s="117" t="n">
        <v/>
      </c>
      <c r="E432" s="117" t="n">
        <v/>
      </c>
      <c r="F432" s="117" t="n">
        <v/>
      </c>
      <c r="G432" s="117" t="n"/>
      <c r="H432" s="117" t="n"/>
      <c r="I432" s="117" t="n"/>
      <c r="J432" s="117" t="n"/>
      <c r="K432" s="117" t="n"/>
      <c r="L432" s="117" t="n"/>
      <c r="M432" s="117" t="n"/>
      <c r="N432" s="117" t="n"/>
      <c r="O432" s="117" t="n"/>
      <c r="P432" s="117" t="n"/>
      <c r="Q432" s="117" t="n"/>
      <c r="R432" s="117" t="n"/>
      <c r="S432" s="117" t="n"/>
      <c r="T432" s="117" t="n"/>
      <c r="U432" s="117" t="n"/>
      <c r="V432" s="117" t="n"/>
      <c r="W432" s="117" t="n"/>
    </row>
    <row r="433" hidden="1" ht="52" customHeight="1" s="204" thickBot="1">
      <c r="A433" s="116" t="inlineStr">
        <is>
          <t>Bank Mayapada Internasional Tbk - THB - Utang bank, nilai dalam mata uang asing</t>
        </is>
      </c>
      <c r="B433" s="116" t="n"/>
      <c r="C433" s="117" t="n">
        <v/>
      </c>
      <c r="D433" s="117" t="n">
        <v/>
      </c>
      <c r="E433" s="117" t="n">
        <v/>
      </c>
      <c r="F433" s="117" t="n">
        <v/>
      </c>
      <c r="G433" s="117" t="n"/>
      <c r="H433" s="117" t="n"/>
      <c r="I433" s="117" t="n"/>
      <c r="J433" s="117" t="n"/>
      <c r="K433" s="117" t="n"/>
      <c r="L433" s="117" t="n"/>
      <c r="M433" s="117" t="n"/>
      <c r="N433" s="117" t="n"/>
      <c r="O433" s="117" t="n"/>
      <c r="P433" s="117" t="n"/>
      <c r="Q433" s="117" t="n"/>
      <c r="R433" s="117" t="n"/>
      <c r="S433" s="117" t="n"/>
      <c r="T433" s="117" t="n"/>
      <c r="U433" s="117" t="n"/>
      <c r="V433" s="117" t="n"/>
      <c r="W433" s="117" t="n"/>
    </row>
    <row r="434" hidden="1" ht="52" customHeight="1" s="204" thickBot="1">
      <c r="A434" s="116" t="inlineStr">
        <is>
          <t>Bank Mayapada Internasional Tbk - THB - Jatuh tempo utang bank jangka panjang</t>
        </is>
      </c>
      <c r="B434" s="116" t="n"/>
      <c r="C434" s="117" t="n">
        <v/>
      </c>
      <c r="D434" s="117" t="n">
        <v/>
      </c>
      <c r="E434" s="117" t="n">
        <v/>
      </c>
      <c r="F434" s="117" t="n">
        <v/>
      </c>
      <c r="G434" s="117" t="n"/>
      <c r="H434" s="117" t="n"/>
      <c r="I434" s="117" t="n"/>
      <c r="J434" s="117" t="n"/>
      <c r="K434" s="117" t="n"/>
      <c r="L434" s="117" t="n"/>
      <c r="M434" s="117" t="n"/>
      <c r="N434" s="117" t="n"/>
      <c r="O434" s="117" t="n"/>
      <c r="P434" s="117" t="n"/>
      <c r="Q434" s="117" t="n"/>
      <c r="R434" s="117" t="n"/>
      <c r="S434" s="117" t="n"/>
      <c r="T434" s="117" t="n"/>
      <c r="U434" s="117" t="n"/>
      <c r="V434" s="117" t="n"/>
      <c r="W434" s="117" t="n"/>
    </row>
    <row r="435" hidden="1" ht="52" customHeight="1" s="204" thickBot="1">
      <c r="A435" s="116" t="inlineStr">
        <is>
          <t>Bank Mayapada Internasional Tbk - THB - Bunga utang bank jangka panjang</t>
        </is>
      </c>
      <c r="B435" s="116" t="n"/>
      <c r="C435" s="117" t="n">
        <v/>
      </c>
      <c r="D435" s="117" t="n">
        <v/>
      </c>
      <c r="E435" s="117" t="n">
        <v/>
      </c>
      <c r="F435" s="117" t="n">
        <v/>
      </c>
      <c r="G435" s="117" t="n"/>
      <c r="H435" s="117" t="n"/>
      <c r="I435" s="117" t="n"/>
      <c r="J435" s="117" t="n"/>
      <c r="K435" s="117" t="n"/>
      <c r="L435" s="117" t="n"/>
      <c r="M435" s="117" t="n"/>
      <c r="N435" s="117" t="n"/>
      <c r="O435" s="117" t="n"/>
      <c r="P435" s="117" t="n"/>
      <c r="Q435" s="117" t="n"/>
      <c r="R435" s="117" t="n"/>
      <c r="S435" s="117" t="n"/>
      <c r="T435" s="117" t="n"/>
      <c r="U435" s="117" t="n"/>
      <c r="V435" s="117" t="n"/>
      <c r="W435" s="117" t="n"/>
    </row>
    <row r="436" hidden="1" ht="52" customHeight="1" s="204" thickBot="1">
      <c r="A436" s="116" t="inlineStr">
        <is>
          <t>Bank Mayapada Internasional Tbk - THB - Jenis bunga utang bank jangka panjang</t>
        </is>
      </c>
      <c r="B436" s="116" t="n"/>
      <c r="C436" s="117" t="n">
        <v/>
      </c>
      <c r="D436" s="117" t="n">
        <v/>
      </c>
      <c r="E436" s="117" t="n">
        <v/>
      </c>
      <c r="F436" s="117" t="n">
        <v/>
      </c>
      <c r="G436" s="117" t="n"/>
      <c r="H436" s="117" t="n"/>
      <c r="I436" s="117" t="n"/>
      <c r="J436" s="117" t="n"/>
      <c r="K436" s="117" t="n"/>
      <c r="L436" s="117" t="n"/>
      <c r="M436" s="117" t="n"/>
      <c r="N436" s="117" t="n"/>
      <c r="O436" s="117" t="n"/>
      <c r="P436" s="117" t="n"/>
      <c r="Q436" s="117" t="n"/>
      <c r="R436" s="117" t="n"/>
      <c r="S436" s="117" t="n"/>
      <c r="T436" s="117" t="n"/>
      <c r="U436" s="117" t="n"/>
      <c r="V436" s="117" t="n"/>
      <c r="W436" s="117" t="n"/>
    </row>
    <row r="437" hidden="1" ht="52" customHeight="1" s="204" thickBot="1">
      <c r="A437" s="116" t="inlineStr">
        <is>
          <t>Bank Mayapada Internasional Tbk - USD - Utang bank, nilai dalam mata uang asing</t>
        </is>
      </c>
      <c r="B437" s="116" t="n"/>
      <c r="C437" s="117" t="n">
        <v/>
      </c>
      <c r="D437" s="117" t="n">
        <v/>
      </c>
      <c r="E437" s="117" t="n">
        <v/>
      </c>
      <c r="F437" s="117" t="n">
        <v/>
      </c>
      <c r="G437" s="117" t="n"/>
      <c r="H437" s="117" t="n"/>
      <c r="I437" s="117" t="n"/>
      <c r="J437" s="117" t="n"/>
      <c r="K437" s="117" t="n"/>
      <c r="L437" s="117" t="n"/>
      <c r="M437" s="117" t="n"/>
      <c r="N437" s="117" t="n"/>
      <c r="O437" s="117" t="n"/>
      <c r="P437" s="117" t="n"/>
      <c r="Q437" s="117" t="n"/>
      <c r="R437" s="117" t="n"/>
      <c r="S437" s="117" t="n"/>
      <c r="T437" s="117" t="n"/>
      <c r="U437" s="117" t="n"/>
      <c r="V437" s="117" t="n"/>
      <c r="W437" s="117" t="n"/>
    </row>
    <row r="438" hidden="1" ht="52" customHeight="1" s="204" thickBot="1">
      <c r="A438" s="116" t="inlineStr">
        <is>
          <t>Bank Mayapada Internasional Tbk - USD - Jatuh tempo utang bank jangka panjang</t>
        </is>
      </c>
      <c r="B438" s="116" t="n"/>
      <c r="C438" s="117" t="n">
        <v/>
      </c>
      <c r="D438" s="117" t="n">
        <v/>
      </c>
      <c r="E438" s="117" t="n">
        <v/>
      </c>
      <c r="F438" s="117" t="n">
        <v/>
      </c>
      <c r="G438" s="117" t="n"/>
      <c r="H438" s="117" t="n"/>
      <c r="I438" s="117" t="n"/>
      <c r="J438" s="117" t="n"/>
      <c r="K438" s="117" t="n"/>
      <c r="L438" s="117" t="n"/>
      <c r="M438" s="117" t="n"/>
      <c r="N438" s="117" t="n"/>
      <c r="O438" s="117" t="n"/>
      <c r="P438" s="117" t="n"/>
      <c r="Q438" s="117" t="n"/>
      <c r="R438" s="117" t="n"/>
      <c r="S438" s="117" t="n"/>
      <c r="T438" s="117" t="n"/>
      <c r="U438" s="117" t="n"/>
      <c r="V438" s="117" t="n"/>
      <c r="W438" s="117" t="n"/>
    </row>
    <row r="439" hidden="1" ht="52" customHeight="1" s="204" thickBot="1">
      <c r="A439" s="116" t="inlineStr">
        <is>
          <t>Bank Mayapada Internasional Tbk - USD - Bunga utang bank jangka panjang</t>
        </is>
      </c>
      <c r="B439" s="116" t="n"/>
      <c r="C439" s="117" t="n">
        <v/>
      </c>
      <c r="D439" s="117" t="n">
        <v/>
      </c>
      <c r="E439" s="117" t="n">
        <v/>
      </c>
      <c r="F439" s="117" t="n">
        <v/>
      </c>
      <c r="G439" s="117" t="n"/>
      <c r="H439" s="117" t="n"/>
      <c r="I439" s="117" t="n"/>
      <c r="J439" s="117" t="n"/>
      <c r="K439" s="117" t="n"/>
      <c r="L439" s="117" t="n"/>
      <c r="M439" s="117" t="n"/>
      <c r="N439" s="117" t="n"/>
      <c r="O439" s="117" t="n"/>
      <c r="P439" s="117" t="n"/>
      <c r="Q439" s="117" t="n"/>
      <c r="R439" s="117" t="n"/>
      <c r="S439" s="117" t="n"/>
      <c r="T439" s="117" t="n"/>
      <c r="U439" s="117" t="n"/>
      <c r="V439" s="117" t="n"/>
      <c r="W439" s="117" t="n"/>
    </row>
    <row r="440" hidden="1" ht="52" customHeight="1" s="204" thickBot="1">
      <c r="A440" s="116" t="inlineStr">
        <is>
          <t>Bank Mayapada Internasional Tbk - USD - Jenis bunga utang bank jangka panjang</t>
        </is>
      </c>
      <c r="B440" s="116" t="n"/>
      <c r="C440" s="117" t="n">
        <v/>
      </c>
      <c r="D440" s="117" t="n">
        <v/>
      </c>
      <c r="E440" s="117" t="n">
        <v/>
      </c>
      <c r="F440" s="117" t="n">
        <v/>
      </c>
      <c r="G440" s="117" t="n"/>
      <c r="H440" s="117" t="n"/>
      <c r="I440" s="117" t="n"/>
      <c r="J440" s="117" t="n"/>
      <c r="K440" s="117" t="n"/>
      <c r="L440" s="117" t="n"/>
      <c r="M440" s="117" t="n"/>
      <c r="N440" s="117" t="n"/>
      <c r="O440" s="117" t="n"/>
      <c r="P440" s="117" t="n"/>
      <c r="Q440" s="117" t="n"/>
      <c r="R440" s="117" t="n"/>
      <c r="S440" s="117" t="n"/>
      <c r="T440" s="117" t="n"/>
      <c r="U440" s="117" t="n"/>
      <c r="V440" s="117" t="n"/>
      <c r="W440" s="117" t="n"/>
    </row>
    <row r="441" hidden="1" ht="52" customHeight="1" s="204" thickBot="1">
      <c r="A441" s="116" t="inlineStr">
        <is>
          <t>Bank Mayapada Internasional Tbk - Mata uang lainnya - Utang bank, nilai dalam mata uang asing</t>
        </is>
      </c>
      <c r="B441" s="116" t="n"/>
      <c r="C441" s="117" t="n">
        <v/>
      </c>
      <c r="D441" s="117" t="n">
        <v/>
      </c>
      <c r="E441" s="117" t="n">
        <v/>
      </c>
      <c r="F441" s="117" t="n">
        <v/>
      </c>
      <c r="G441" s="117" t="n"/>
      <c r="H441" s="117" t="n"/>
      <c r="I441" s="117" t="n"/>
      <c r="J441" s="117" t="n"/>
      <c r="K441" s="117" t="n"/>
      <c r="L441" s="117" t="n"/>
      <c r="M441" s="117" t="n"/>
      <c r="N441" s="117" t="n"/>
      <c r="O441" s="117" t="n"/>
      <c r="P441" s="117" t="n"/>
      <c r="Q441" s="117" t="n"/>
      <c r="R441" s="117" t="n"/>
      <c r="S441" s="117" t="n"/>
      <c r="T441" s="117" t="n"/>
      <c r="U441" s="117" t="n"/>
      <c r="V441" s="117" t="n"/>
      <c r="W441" s="117" t="n"/>
    </row>
    <row r="442" hidden="1" ht="52" customHeight="1" s="204" thickBot="1">
      <c r="A442" s="116" t="inlineStr">
        <is>
          <t>Bank Mayapada Internasional Tbk - Mata uang lainnya - Jatuh tempo utang bank jangka panjang</t>
        </is>
      </c>
      <c r="B442" s="116" t="n"/>
      <c r="C442" s="117" t="n">
        <v/>
      </c>
      <c r="D442" s="117" t="n">
        <v/>
      </c>
      <c r="E442" s="117" t="n">
        <v/>
      </c>
      <c r="F442" s="117" t="n">
        <v/>
      </c>
      <c r="G442" s="117" t="n"/>
      <c r="H442" s="117" t="n"/>
      <c r="I442" s="117" t="n"/>
      <c r="J442" s="117" t="n"/>
      <c r="K442" s="117" t="n"/>
      <c r="L442" s="117" t="n"/>
      <c r="M442" s="117" t="n"/>
      <c r="N442" s="117" t="n"/>
      <c r="O442" s="117" t="n"/>
      <c r="P442" s="117" t="n"/>
      <c r="Q442" s="117" t="n"/>
      <c r="R442" s="117" t="n"/>
      <c r="S442" s="117" t="n"/>
      <c r="T442" s="117" t="n"/>
      <c r="U442" s="117" t="n"/>
      <c r="V442" s="117" t="n"/>
      <c r="W442" s="117" t="n"/>
    </row>
    <row r="443" hidden="1" ht="52" customHeight="1" s="204" thickBot="1">
      <c r="A443" s="116" t="inlineStr">
        <is>
          <t>Bank Mayapada Internasional Tbk - Mata uang lainnya - Bunga utang bank jangka panjang</t>
        </is>
      </c>
      <c r="B443" s="116" t="n"/>
      <c r="C443" s="117" t="n">
        <v/>
      </c>
      <c r="D443" s="117" t="n">
        <v/>
      </c>
      <c r="E443" s="117" t="n">
        <v/>
      </c>
      <c r="F443" s="117" t="n">
        <v/>
      </c>
      <c r="G443" s="117" t="n"/>
      <c r="H443" s="117" t="n"/>
      <c r="I443" s="117" t="n"/>
      <c r="J443" s="117" t="n"/>
      <c r="K443" s="117" t="n"/>
      <c r="L443" s="117" t="n"/>
      <c r="M443" s="117" t="n"/>
      <c r="N443" s="117" t="n"/>
      <c r="O443" s="117" t="n"/>
      <c r="P443" s="117" t="n"/>
      <c r="Q443" s="117" t="n"/>
      <c r="R443" s="117" t="n"/>
      <c r="S443" s="117" t="n"/>
      <c r="T443" s="117" t="n"/>
      <c r="U443" s="117" t="n"/>
      <c r="V443" s="117" t="n"/>
      <c r="W443" s="117" t="n"/>
    </row>
    <row r="444" hidden="1" ht="52" customHeight="1" s="204" thickBot="1">
      <c r="A444" s="116" t="inlineStr">
        <is>
          <t>Bank Mayapada Internasional Tbk - Mata uang lainnya - Jenis bunga utang bank jangka panjang</t>
        </is>
      </c>
      <c r="B444" s="116" t="n"/>
      <c r="C444" s="117" t="n">
        <v/>
      </c>
      <c r="D444" s="117" t="n">
        <v/>
      </c>
      <c r="E444" s="117" t="n">
        <v/>
      </c>
      <c r="F444" s="117" t="n">
        <v/>
      </c>
      <c r="G444" s="117" t="n"/>
      <c r="H444" s="117" t="n"/>
      <c r="I444" s="117" t="n"/>
      <c r="J444" s="117" t="n"/>
      <c r="K444" s="117" t="n"/>
      <c r="L444" s="117" t="n"/>
      <c r="M444" s="117" t="n"/>
      <c r="N444" s="117" t="n"/>
      <c r="O444" s="117" t="n"/>
      <c r="P444" s="117" t="n"/>
      <c r="Q444" s="117" t="n"/>
      <c r="R444" s="117" t="n"/>
      <c r="S444" s="117" t="n"/>
      <c r="T444" s="117" t="n"/>
      <c r="U444" s="117" t="n"/>
      <c r="V444" s="117" t="n"/>
      <c r="W444" s="117" t="n"/>
    </row>
    <row r="445" ht="18" customHeight="1" s="204" thickBot="1">
      <c r="A445" s="179" t="inlineStr">
        <is>
          <t>Bank Danamon Indonesia Tbk</t>
        </is>
      </c>
      <c r="B445" s="180" t="n"/>
      <c r="C445" s="181" t="n"/>
      <c r="D445" s="181" t="n"/>
      <c r="E445" s="181" t="n"/>
      <c r="F445" s="181" t="n"/>
      <c r="G445" s="181" t="n"/>
      <c r="H445" s="181" t="n"/>
      <c r="I445" s="181" t="n"/>
      <c r="J445" s="181" t="n"/>
      <c r="K445" s="181" t="n"/>
      <c r="L445" s="181" t="n"/>
      <c r="M445" s="181" t="n"/>
      <c r="N445" s="181" t="n"/>
      <c r="O445" s="181" t="n"/>
      <c r="P445" s="181" t="n"/>
      <c r="Q445" s="181" t="n"/>
      <c r="R445" s="181" t="n"/>
      <c r="S445" s="181" t="n"/>
      <c r="T445" s="181" t="n"/>
      <c r="U445" s="181" t="n"/>
      <c r="V445" s="181" t="n"/>
      <c r="W445" s="181" t="n"/>
    </row>
    <row r="446" hidden="1" ht="52" customHeight="1" s="204" thickBot="1">
      <c r="A446" s="116" t="inlineStr">
        <is>
          <t>Bank Danamon Indonesia Tbk - IDR - Utang bank, nilai dalam mata uang asing</t>
        </is>
      </c>
      <c r="B446" s="116" t="n"/>
      <c r="C446" s="117" t="n">
        <v/>
      </c>
      <c r="D446" s="117" t="n">
        <v/>
      </c>
      <c r="E446" s="117" t="n">
        <v/>
      </c>
      <c r="F446" s="117" t="n">
        <v/>
      </c>
      <c r="G446" s="117" t="n"/>
      <c r="H446" s="117" t="n"/>
      <c r="I446" s="117" t="n"/>
      <c r="J446" s="117" t="n"/>
      <c r="K446" s="117" t="n"/>
      <c r="L446" s="117" t="n"/>
      <c r="M446" s="117" t="n"/>
      <c r="N446" s="117" t="n"/>
      <c r="O446" s="117" t="n"/>
      <c r="P446" s="117" t="n"/>
      <c r="Q446" s="117" t="n"/>
      <c r="R446" s="117" t="n"/>
      <c r="S446" s="117" t="n"/>
      <c r="T446" s="117" t="n"/>
      <c r="U446" s="117" t="n"/>
      <c r="V446" s="117" t="n"/>
      <c r="W446" s="117" t="n"/>
    </row>
    <row r="447" hidden="1" ht="52" customHeight="1" s="204" thickBot="1">
      <c r="A447" s="116" t="inlineStr">
        <is>
          <t>Bank Danamon Indonesia Tbk - IDR - Jatuh tempo utang bank jangka panjang</t>
        </is>
      </c>
      <c r="B447" s="116" t="n"/>
      <c r="C447" s="117" t="n">
        <v/>
      </c>
      <c r="D447" s="117" t="n">
        <v/>
      </c>
      <c r="E447" s="117" t="n">
        <v/>
      </c>
      <c r="F447" s="117" t="n">
        <v/>
      </c>
      <c r="G447" s="117" t="n"/>
      <c r="H447" s="117" t="n"/>
      <c r="I447" s="117" t="n"/>
      <c r="J447" s="117" t="n"/>
      <c r="K447" s="117" t="n"/>
      <c r="L447" s="117" t="n"/>
      <c r="M447" s="117" t="n"/>
      <c r="N447" s="117" t="n"/>
      <c r="O447" s="117" t="n"/>
      <c r="P447" s="117" t="n"/>
      <c r="Q447" s="117" t="n"/>
      <c r="R447" s="117" t="n"/>
      <c r="S447" s="117" t="n"/>
      <c r="T447" s="117" t="n"/>
      <c r="U447" s="117" t="n"/>
      <c r="V447" s="117" t="n"/>
      <c r="W447" s="117" t="n"/>
    </row>
    <row r="448" hidden="1" ht="52" customHeight="1" s="204" thickBot="1">
      <c r="A448" s="116" t="inlineStr">
        <is>
          <t>Bank Danamon Indonesia Tbk - IDR - Bunga utang bank jangka panjang</t>
        </is>
      </c>
      <c r="B448" s="116" t="n"/>
      <c r="C448" s="117" t="n">
        <v/>
      </c>
      <c r="D448" s="117" t="n">
        <v/>
      </c>
      <c r="E448" s="117" t="n">
        <v/>
      </c>
      <c r="F448" s="117" t="n">
        <v/>
      </c>
      <c r="G448" s="117" t="n"/>
      <c r="H448" s="117" t="n"/>
      <c r="I448" s="117" t="n"/>
      <c r="J448" s="117" t="n"/>
      <c r="K448" s="117" t="n"/>
      <c r="L448" s="117" t="n"/>
      <c r="M448" s="117" t="n"/>
      <c r="N448" s="117" t="n"/>
      <c r="O448" s="117" t="n"/>
      <c r="P448" s="117" t="n"/>
      <c r="Q448" s="117" t="n"/>
      <c r="R448" s="117" t="n"/>
      <c r="S448" s="117" t="n"/>
      <c r="T448" s="117" t="n"/>
      <c r="U448" s="117" t="n"/>
      <c r="V448" s="117" t="n"/>
      <c r="W448" s="117" t="n"/>
    </row>
    <row r="449" hidden="1" ht="52" customHeight="1" s="204" thickBot="1">
      <c r="A449" s="116" t="inlineStr">
        <is>
          <t>Bank Danamon Indonesia Tbk - IDR - Jenis bunga utang bank jangka panjang</t>
        </is>
      </c>
      <c r="B449" s="116" t="n"/>
      <c r="C449" s="117" t="n">
        <v/>
      </c>
      <c r="D449" s="117" t="n">
        <v/>
      </c>
      <c r="E449" s="117" t="n">
        <v/>
      </c>
      <c r="F449" s="117" t="n">
        <v/>
      </c>
      <c r="G449" s="117" t="n"/>
      <c r="H449" s="117" t="n"/>
      <c r="I449" s="117" t="n"/>
      <c r="J449" s="117" t="n"/>
      <c r="K449" s="117" t="n"/>
      <c r="L449" s="117" t="n"/>
      <c r="M449" s="117" t="n"/>
      <c r="N449" s="117" t="n"/>
      <c r="O449" s="117" t="n"/>
      <c r="P449" s="117" t="n"/>
      <c r="Q449" s="117" t="n"/>
      <c r="R449" s="117" t="n"/>
      <c r="S449" s="117" t="n"/>
      <c r="T449" s="117" t="n"/>
      <c r="U449" s="117" t="n"/>
      <c r="V449" s="117" t="n"/>
      <c r="W449" s="117" t="n"/>
    </row>
    <row r="450" hidden="1" ht="52" customHeight="1" s="204" thickBot="1">
      <c r="A450" s="116" t="inlineStr">
        <is>
          <t>Bank Danamon Indonesia Tbk - AUD - Utang bank, nilai dalam mata uang asing</t>
        </is>
      </c>
      <c r="B450" s="116" t="n"/>
      <c r="C450" s="117" t="n">
        <v/>
      </c>
      <c r="D450" s="117" t="n">
        <v/>
      </c>
      <c r="E450" s="117" t="n">
        <v/>
      </c>
      <c r="F450" s="117" t="n">
        <v/>
      </c>
      <c r="G450" s="117" t="n"/>
      <c r="H450" s="117" t="n"/>
      <c r="I450" s="117" t="n"/>
      <c r="J450" s="117" t="n"/>
      <c r="K450" s="117" t="n"/>
      <c r="L450" s="117" t="n"/>
      <c r="M450" s="117" t="n"/>
      <c r="N450" s="117" t="n"/>
      <c r="O450" s="117" t="n"/>
      <c r="P450" s="117" t="n"/>
      <c r="Q450" s="117" t="n"/>
      <c r="R450" s="117" t="n"/>
      <c r="S450" s="117" t="n"/>
      <c r="T450" s="117" t="n"/>
      <c r="U450" s="117" t="n"/>
      <c r="V450" s="117" t="n"/>
      <c r="W450" s="117" t="n"/>
    </row>
    <row r="451" hidden="1" ht="52" customHeight="1" s="204" thickBot="1">
      <c r="A451" s="116" t="inlineStr">
        <is>
          <t>Bank Danamon Indonesia Tbk - AUD - Jatuh tempo utang bank jangka panjang</t>
        </is>
      </c>
      <c r="B451" s="116" t="n"/>
      <c r="C451" s="117" t="n">
        <v/>
      </c>
      <c r="D451" s="117" t="n">
        <v/>
      </c>
      <c r="E451" s="117" t="n">
        <v/>
      </c>
      <c r="F451" s="117" t="n">
        <v/>
      </c>
      <c r="G451" s="117" t="n"/>
      <c r="H451" s="117" t="n"/>
      <c r="I451" s="117" t="n"/>
      <c r="J451" s="117" t="n"/>
      <c r="K451" s="117" t="n"/>
      <c r="L451" s="117" t="n"/>
      <c r="M451" s="117" t="n"/>
      <c r="N451" s="117" t="n"/>
      <c r="O451" s="117" t="n"/>
      <c r="P451" s="117" t="n"/>
      <c r="Q451" s="117" t="n"/>
      <c r="R451" s="117" t="n"/>
      <c r="S451" s="117" t="n"/>
      <c r="T451" s="117" t="n"/>
      <c r="U451" s="117" t="n"/>
      <c r="V451" s="117" t="n"/>
      <c r="W451" s="117" t="n"/>
    </row>
    <row r="452" hidden="1" ht="52" customHeight="1" s="204" thickBot="1">
      <c r="A452" s="116" t="inlineStr">
        <is>
          <t>Bank Danamon Indonesia Tbk - AUD - Bunga utang bank jangka panjang</t>
        </is>
      </c>
      <c r="B452" s="116" t="n"/>
      <c r="C452" s="117" t="n">
        <v/>
      </c>
      <c r="D452" s="117" t="n">
        <v/>
      </c>
      <c r="E452" s="117" t="n">
        <v/>
      </c>
      <c r="F452" s="117" t="n">
        <v/>
      </c>
      <c r="G452" s="117" t="n"/>
      <c r="H452" s="117" t="n"/>
      <c r="I452" s="117" t="n"/>
      <c r="J452" s="117" t="n"/>
      <c r="K452" s="117" t="n"/>
      <c r="L452" s="117" t="n"/>
      <c r="M452" s="117" t="n"/>
      <c r="N452" s="117" t="n"/>
      <c r="O452" s="117" t="n"/>
      <c r="P452" s="117" t="n"/>
      <c r="Q452" s="117" t="n"/>
      <c r="R452" s="117" t="n"/>
      <c r="S452" s="117" t="n"/>
      <c r="T452" s="117" t="n"/>
      <c r="U452" s="117" t="n"/>
      <c r="V452" s="117" t="n"/>
      <c r="W452" s="117" t="n"/>
    </row>
    <row r="453" hidden="1" ht="52" customHeight="1" s="204" thickBot="1">
      <c r="A453" s="116" t="inlineStr">
        <is>
          <t>Bank Danamon Indonesia Tbk - AUD - Jenis bunga utang bank jangka panjang</t>
        </is>
      </c>
      <c r="B453" s="116" t="n"/>
      <c r="C453" s="117" t="n">
        <v/>
      </c>
      <c r="D453" s="117" t="n">
        <v/>
      </c>
      <c r="E453" s="117" t="n">
        <v/>
      </c>
      <c r="F453" s="117" t="n">
        <v/>
      </c>
      <c r="G453" s="117" t="n"/>
      <c r="H453" s="117" t="n"/>
      <c r="I453" s="117" t="n"/>
      <c r="J453" s="117" t="n"/>
      <c r="K453" s="117" t="n"/>
      <c r="L453" s="117" t="n"/>
      <c r="M453" s="117" t="n"/>
      <c r="N453" s="117" t="n"/>
      <c r="O453" s="117" t="n"/>
      <c r="P453" s="117" t="n"/>
      <c r="Q453" s="117" t="n"/>
      <c r="R453" s="117" t="n"/>
      <c r="S453" s="117" t="n"/>
      <c r="T453" s="117" t="n"/>
      <c r="U453" s="117" t="n"/>
      <c r="V453" s="117" t="n"/>
      <c r="W453" s="117" t="n"/>
    </row>
    <row r="454" hidden="1" ht="52" customHeight="1" s="204" thickBot="1">
      <c r="A454" s="116" t="inlineStr">
        <is>
          <t>Bank Danamon Indonesia Tbk - CAD - Utang bank, nilai dalam mata uang asing</t>
        </is>
      </c>
      <c r="B454" s="116" t="n"/>
      <c r="C454" s="117" t="n">
        <v/>
      </c>
      <c r="D454" s="117" t="n">
        <v/>
      </c>
      <c r="E454" s="117" t="n">
        <v/>
      </c>
      <c r="F454" s="117" t="n">
        <v/>
      </c>
      <c r="G454" s="117" t="n"/>
      <c r="H454" s="117" t="n"/>
      <c r="I454" s="117" t="n"/>
      <c r="J454" s="117" t="n"/>
      <c r="K454" s="117" t="n"/>
      <c r="L454" s="117" t="n"/>
      <c r="M454" s="117" t="n"/>
      <c r="N454" s="117" t="n"/>
      <c r="O454" s="117" t="n"/>
      <c r="P454" s="117" t="n"/>
      <c r="Q454" s="117" t="n"/>
      <c r="R454" s="117" t="n"/>
      <c r="S454" s="117" t="n"/>
      <c r="T454" s="117" t="n"/>
      <c r="U454" s="117" t="n"/>
      <c r="V454" s="117" t="n"/>
      <c r="W454" s="117" t="n"/>
    </row>
    <row r="455" hidden="1" ht="52" customHeight="1" s="204" thickBot="1">
      <c r="A455" s="116" t="inlineStr">
        <is>
          <t>Bank Danamon Indonesia Tbk - CAD - Jatuh tempo utang bank jangka panjang</t>
        </is>
      </c>
      <c r="B455" s="116" t="n"/>
      <c r="C455" s="117" t="n">
        <v/>
      </c>
      <c r="D455" s="117" t="n">
        <v/>
      </c>
      <c r="E455" s="117" t="n">
        <v/>
      </c>
      <c r="F455" s="117" t="n">
        <v/>
      </c>
      <c r="G455" s="117" t="n"/>
      <c r="H455" s="117" t="n"/>
      <c r="I455" s="117" t="n"/>
      <c r="J455" s="117" t="n"/>
      <c r="K455" s="117" t="n"/>
      <c r="L455" s="117" t="n"/>
      <c r="M455" s="117" t="n"/>
      <c r="N455" s="117" t="n"/>
      <c r="O455" s="117" t="n"/>
      <c r="P455" s="117" t="n"/>
      <c r="Q455" s="117" t="n"/>
      <c r="R455" s="117" t="n"/>
      <c r="S455" s="117" t="n"/>
      <c r="T455" s="117" t="n"/>
      <c r="U455" s="117" t="n"/>
      <c r="V455" s="117" t="n"/>
      <c r="W455" s="117" t="n"/>
    </row>
    <row r="456" hidden="1" ht="52" customHeight="1" s="204" thickBot="1">
      <c r="A456" s="116" t="inlineStr">
        <is>
          <t>Bank Danamon Indonesia Tbk - CAD - Bunga utang bank jangka panjang</t>
        </is>
      </c>
      <c r="B456" s="116" t="n"/>
      <c r="C456" s="117" t="n">
        <v/>
      </c>
      <c r="D456" s="117" t="n">
        <v/>
      </c>
      <c r="E456" s="117" t="n">
        <v/>
      </c>
      <c r="F456" s="117" t="n">
        <v/>
      </c>
      <c r="G456" s="117" t="n"/>
      <c r="H456" s="117" t="n"/>
      <c r="I456" s="117" t="n"/>
      <c r="J456" s="117" t="n"/>
      <c r="K456" s="117" t="n"/>
      <c r="L456" s="117" t="n"/>
      <c r="M456" s="117" t="n"/>
      <c r="N456" s="117" t="n"/>
      <c r="O456" s="117" t="n"/>
      <c r="P456" s="117" t="n"/>
      <c r="Q456" s="117" t="n"/>
      <c r="R456" s="117" t="n"/>
      <c r="S456" s="117" t="n"/>
      <c r="T456" s="117" t="n"/>
      <c r="U456" s="117" t="n"/>
      <c r="V456" s="117" t="n"/>
      <c r="W456" s="117" t="n"/>
    </row>
    <row r="457" hidden="1" ht="52" customHeight="1" s="204" thickBot="1">
      <c r="A457" s="116" t="inlineStr">
        <is>
          <t>Bank Danamon Indonesia Tbk - CAD - Jenis bunga utang bank jangka panjang</t>
        </is>
      </c>
      <c r="B457" s="116" t="n"/>
      <c r="C457" s="117" t="n">
        <v/>
      </c>
      <c r="D457" s="117" t="n">
        <v/>
      </c>
      <c r="E457" s="117" t="n">
        <v/>
      </c>
      <c r="F457" s="117" t="n">
        <v/>
      </c>
      <c r="G457" s="117" t="n"/>
      <c r="H457" s="117" t="n"/>
      <c r="I457" s="117" t="n"/>
      <c r="J457" s="117" t="n"/>
      <c r="K457" s="117" t="n"/>
      <c r="L457" s="117" t="n"/>
      <c r="M457" s="117" t="n"/>
      <c r="N457" s="117" t="n"/>
      <c r="O457" s="117" t="n"/>
      <c r="P457" s="117" t="n"/>
      <c r="Q457" s="117" t="n"/>
      <c r="R457" s="117" t="n"/>
      <c r="S457" s="117" t="n"/>
      <c r="T457" s="117" t="n"/>
      <c r="U457" s="117" t="n"/>
      <c r="V457" s="117" t="n"/>
      <c r="W457" s="117" t="n"/>
    </row>
    <row r="458" hidden="1" ht="52" customHeight="1" s="204" thickBot="1">
      <c r="A458" s="116" t="inlineStr">
        <is>
          <t>Bank Danamon Indonesia Tbk - CNY - Utang bank, nilai dalam mata uang asing</t>
        </is>
      </c>
      <c r="B458" s="116" t="n"/>
      <c r="C458" s="117" t="n">
        <v/>
      </c>
      <c r="D458" s="117" t="n">
        <v/>
      </c>
      <c r="E458" s="117" t="n">
        <v/>
      </c>
      <c r="F458" s="117" t="n">
        <v/>
      </c>
      <c r="G458" s="117" t="n"/>
      <c r="H458" s="117" t="n"/>
      <c r="I458" s="117" t="n"/>
      <c r="J458" s="117" t="n"/>
      <c r="K458" s="117" t="n"/>
      <c r="L458" s="117" t="n"/>
      <c r="M458" s="117" t="n"/>
      <c r="N458" s="117" t="n"/>
      <c r="O458" s="117" t="n"/>
      <c r="P458" s="117" t="n"/>
      <c r="Q458" s="117" t="n"/>
      <c r="R458" s="117" t="n"/>
      <c r="S458" s="117" t="n"/>
      <c r="T458" s="117" t="n"/>
      <c r="U458" s="117" t="n"/>
      <c r="V458" s="117" t="n"/>
      <c r="W458" s="117" t="n"/>
    </row>
    <row r="459" hidden="1" ht="52" customHeight="1" s="204" thickBot="1">
      <c r="A459" s="116" t="inlineStr">
        <is>
          <t>Bank Danamon Indonesia Tbk - CNY - Jatuh tempo utang bank jangka panjang</t>
        </is>
      </c>
      <c r="B459" s="116" t="n"/>
      <c r="C459" s="117" t="n">
        <v/>
      </c>
      <c r="D459" s="117" t="n">
        <v/>
      </c>
      <c r="E459" s="117" t="n">
        <v/>
      </c>
      <c r="F459" s="117" t="n">
        <v/>
      </c>
      <c r="G459" s="117" t="n"/>
      <c r="H459" s="117" t="n"/>
      <c r="I459" s="117" t="n"/>
      <c r="J459" s="117" t="n"/>
      <c r="K459" s="117" t="n"/>
      <c r="L459" s="117" t="n"/>
      <c r="M459" s="117" t="n"/>
      <c r="N459" s="117" t="n"/>
      <c r="O459" s="117" t="n"/>
      <c r="P459" s="117" t="n"/>
      <c r="Q459" s="117" t="n"/>
      <c r="R459" s="117" t="n"/>
      <c r="S459" s="117" t="n"/>
      <c r="T459" s="117" t="n"/>
      <c r="U459" s="117" t="n"/>
      <c r="V459" s="117" t="n"/>
      <c r="W459" s="117" t="n"/>
    </row>
    <row r="460" hidden="1" ht="52" customHeight="1" s="204" thickBot="1">
      <c r="A460" s="116" t="inlineStr">
        <is>
          <t>Bank Danamon Indonesia Tbk - CNY - Bunga utang bank jangka panjang</t>
        </is>
      </c>
      <c r="B460" s="116" t="n"/>
      <c r="C460" s="117" t="n">
        <v/>
      </c>
      <c r="D460" s="117" t="n">
        <v/>
      </c>
      <c r="E460" s="117" t="n">
        <v/>
      </c>
      <c r="F460" s="117" t="n">
        <v/>
      </c>
      <c r="G460" s="117" t="n"/>
      <c r="H460" s="117" t="n"/>
      <c r="I460" s="117" t="n"/>
      <c r="J460" s="117" t="n"/>
      <c r="K460" s="117" t="n"/>
      <c r="L460" s="117" t="n"/>
      <c r="M460" s="117" t="n"/>
      <c r="N460" s="117" t="n"/>
      <c r="O460" s="117" t="n"/>
      <c r="P460" s="117" t="n"/>
      <c r="Q460" s="117" t="n"/>
      <c r="R460" s="117" t="n"/>
      <c r="S460" s="117" t="n"/>
      <c r="T460" s="117" t="n"/>
      <c r="U460" s="117" t="n"/>
      <c r="V460" s="117" t="n"/>
      <c r="W460" s="117" t="n"/>
    </row>
    <row r="461" hidden="1" ht="52" customHeight="1" s="204" thickBot="1">
      <c r="A461" s="116" t="inlineStr">
        <is>
          <t>Bank Danamon Indonesia Tbk - CNY - Jenis bunga utang bank jangka panjang</t>
        </is>
      </c>
      <c r="B461" s="116" t="n"/>
      <c r="C461" s="117" t="n">
        <v/>
      </c>
      <c r="D461" s="117" t="n">
        <v/>
      </c>
      <c r="E461" s="117" t="n">
        <v/>
      </c>
      <c r="F461" s="117" t="n">
        <v/>
      </c>
      <c r="G461" s="117" t="n"/>
      <c r="H461" s="117" t="n"/>
      <c r="I461" s="117" t="n"/>
      <c r="J461" s="117" t="n"/>
      <c r="K461" s="117" t="n"/>
      <c r="L461" s="117" t="n"/>
      <c r="M461" s="117" t="n"/>
      <c r="N461" s="117" t="n"/>
      <c r="O461" s="117" t="n"/>
      <c r="P461" s="117" t="n"/>
      <c r="Q461" s="117" t="n"/>
      <c r="R461" s="117" t="n"/>
      <c r="S461" s="117" t="n"/>
      <c r="T461" s="117" t="n"/>
      <c r="U461" s="117" t="n"/>
      <c r="V461" s="117" t="n"/>
      <c r="W461" s="117" t="n"/>
    </row>
    <row r="462" hidden="1" ht="52" customHeight="1" s="204" thickBot="1">
      <c r="A462" s="116" t="inlineStr">
        <is>
          <t>Bank Danamon Indonesia Tbk - EUR - Utang bank, nilai dalam mata uang asing</t>
        </is>
      </c>
      <c r="B462" s="116" t="n"/>
      <c r="C462" s="117" t="n">
        <v/>
      </c>
      <c r="D462" s="117" t="n">
        <v/>
      </c>
      <c r="E462" s="117" t="n">
        <v/>
      </c>
      <c r="F462" s="117" t="n">
        <v/>
      </c>
      <c r="G462" s="117" t="n"/>
      <c r="H462" s="117" t="n"/>
      <c r="I462" s="117" t="n"/>
      <c r="J462" s="117" t="n"/>
      <c r="K462" s="117" t="n"/>
      <c r="L462" s="117" t="n"/>
      <c r="M462" s="117" t="n"/>
      <c r="N462" s="117" t="n"/>
      <c r="O462" s="117" t="n"/>
      <c r="P462" s="117" t="n"/>
      <c r="Q462" s="117" t="n"/>
      <c r="R462" s="117" t="n"/>
      <c r="S462" s="117" t="n"/>
      <c r="T462" s="117" t="n"/>
      <c r="U462" s="117" t="n"/>
      <c r="V462" s="117" t="n"/>
      <c r="W462" s="117" t="n"/>
    </row>
    <row r="463" hidden="1" ht="52" customHeight="1" s="204" thickBot="1">
      <c r="A463" s="116" t="inlineStr">
        <is>
          <t>Bank Danamon Indonesia Tbk - EUR - Jatuh tempo utang bank jangka panjang</t>
        </is>
      </c>
      <c r="B463" s="116" t="n"/>
      <c r="C463" s="117" t="n">
        <v/>
      </c>
      <c r="D463" s="117" t="n">
        <v/>
      </c>
      <c r="E463" s="117" t="n">
        <v/>
      </c>
      <c r="F463" s="117" t="n">
        <v/>
      </c>
      <c r="G463" s="117" t="n"/>
      <c r="H463" s="117" t="n"/>
      <c r="I463" s="117" t="n"/>
      <c r="J463" s="117" t="n"/>
      <c r="K463" s="117" t="n"/>
      <c r="L463" s="117" t="n"/>
      <c r="M463" s="117" t="n"/>
      <c r="N463" s="117" t="n"/>
      <c r="O463" s="117" t="n"/>
      <c r="P463" s="117" t="n"/>
      <c r="Q463" s="117" t="n"/>
      <c r="R463" s="117" t="n"/>
      <c r="S463" s="117" t="n"/>
      <c r="T463" s="117" t="n"/>
      <c r="U463" s="117" t="n"/>
      <c r="V463" s="117" t="n"/>
      <c r="W463" s="117" t="n"/>
    </row>
    <row r="464" hidden="1" ht="52" customHeight="1" s="204" thickBot="1">
      <c r="A464" s="116" t="inlineStr">
        <is>
          <t>Bank Danamon Indonesia Tbk - EUR - Bunga utang bank jangka panjang</t>
        </is>
      </c>
      <c r="B464" s="116" t="n"/>
      <c r="C464" s="117" t="n">
        <v/>
      </c>
      <c r="D464" s="117" t="n">
        <v/>
      </c>
      <c r="E464" s="117" t="n">
        <v/>
      </c>
      <c r="F464" s="117" t="n">
        <v/>
      </c>
      <c r="G464" s="117" t="n"/>
      <c r="H464" s="117" t="n"/>
      <c r="I464" s="117" t="n"/>
      <c r="J464" s="117" t="n"/>
      <c r="K464" s="117" t="n"/>
      <c r="L464" s="117" t="n"/>
      <c r="M464" s="117" t="n"/>
      <c r="N464" s="117" t="n"/>
      <c r="O464" s="117" t="n"/>
      <c r="P464" s="117" t="n"/>
      <c r="Q464" s="117" t="n"/>
      <c r="R464" s="117" t="n"/>
      <c r="S464" s="117" t="n"/>
      <c r="T464" s="117" t="n"/>
      <c r="U464" s="117" t="n"/>
      <c r="V464" s="117" t="n"/>
      <c r="W464" s="117" t="n"/>
    </row>
    <row r="465" hidden="1" ht="52" customHeight="1" s="204" thickBot="1">
      <c r="A465" s="116" t="inlineStr">
        <is>
          <t>Bank Danamon Indonesia Tbk - EUR - Jenis bunga utang bank jangka panjang</t>
        </is>
      </c>
      <c r="B465" s="116" t="n"/>
      <c r="C465" s="117" t="n">
        <v/>
      </c>
      <c r="D465" s="117" t="n">
        <v/>
      </c>
      <c r="E465" s="117" t="n">
        <v/>
      </c>
      <c r="F465" s="117" t="n">
        <v/>
      </c>
      <c r="G465" s="117" t="n"/>
      <c r="H465" s="117" t="n"/>
      <c r="I465" s="117" t="n"/>
      <c r="J465" s="117" t="n"/>
      <c r="K465" s="117" t="n"/>
      <c r="L465" s="117" t="n"/>
      <c r="M465" s="117" t="n"/>
      <c r="N465" s="117" t="n"/>
      <c r="O465" s="117" t="n"/>
      <c r="P465" s="117" t="n"/>
      <c r="Q465" s="117" t="n"/>
      <c r="R465" s="117" t="n"/>
      <c r="S465" s="117" t="n"/>
      <c r="T465" s="117" t="n"/>
      <c r="U465" s="117" t="n"/>
      <c r="V465" s="117" t="n"/>
      <c r="W465" s="117" t="n"/>
    </row>
    <row r="466" hidden="1" ht="52" customHeight="1" s="204" thickBot="1">
      <c r="A466" s="116" t="inlineStr">
        <is>
          <t>Bank Danamon Indonesia Tbk - HKD - Utang bank, nilai dalam mata uang asing</t>
        </is>
      </c>
      <c r="B466" s="116" t="n"/>
      <c r="C466" s="117" t="n">
        <v/>
      </c>
      <c r="D466" s="117" t="n">
        <v/>
      </c>
      <c r="E466" s="117" t="n">
        <v/>
      </c>
      <c r="F466" s="117" t="n">
        <v/>
      </c>
      <c r="G466" s="117" t="n"/>
      <c r="H466" s="117" t="n"/>
      <c r="I466" s="117" t="n"/>
      <c r="J466" s="117" t="n"/>
      <c r="K466" s="117" t="n"/>
      <c r="L466" s="117" t="n"/>
      <c r="M466" s="117" t="n"/>
      <c r="N466" s="117" t="n"/>
      <c r="O466" s="117" t="n"/>
      <c r="P466" s="117" t="n"/>
      <c r="Q466" s="117" t="n"/>
      <c r="R466" s="117" t="n"/>
      <c r="S466" s="117" t="n"/>
      <c r="T466" s="117" t="n"/>
      <c r="U466" s="117" t="n"/>
      <c r="V466" s="117" t="n"/>
      <c r="W466" s="117" t="n"/>
    </row>
    <row r="467" hidden="1" ht="52" customHeight="1" s="204" thickBot="1">
      <c r="A467" s="116" t="inlineStr">
        <is>
          <t>Bank Danamon Indonesia Tbk - HKD - Jatuh tempo utang bank jangka panjang</t>
        </is>
      </c>
      <c r="B467" s="116" t="n"/>
      <c r="C467" s="117" t="n">
        <v/>
      </c>
      <c r="D467" s="117" t="n">
        <v/>
      </c>
      <c r="E467" s="117" t="n">
        <v/>
      </c>
      <c r="F467" s="117" t="n">
        <v/>
      </c>
      <c r="G467" s="117" t="n"/>
      <c r="H467" s="117" t="n"/>
      <c r="I467" s="117" t="n"/>
      <c r="J467" s="117" t="n"/>
      <c r="K467" s="117" t="n"/>
      <c r="L467" s="117" t="n"/>
      <c r="M467" s="117" t="n"/>
      <c r="N467" s="117" t="n"/>
      <c r="O467" s="117" t="n"/>
      <c r="P467" s="117" t="n"/>
      <c r="Q467" s="117" t="n"/>
      <c r="R467" s="117" t="n"/>
      <c r="S467" s="117" t="n"/>
      <c r="T467" s="117" t="n"/>
      <c r="U467" s="117" t="n"/>
      <c r="V467" s="117" t="n"/>
      <c r="W467" s="117" t="n"/>
    </row>
    <row r="468" hidden="1" ht="52" customHeight="1" s="204" thickBot="1">
      <c r="A468" s="116" t="inlineStr">
        <is>
          <t>Bank Danamon Indonesia Tbk - HKD - Bunga utang bank jangka panjang</t>
        </is>
      </c>
      <c r="B468" s="116" t="n"/>
      <c r="C468" s="117" t="n">
        <v/>
      </c>
      <c r="D468" s="117" t="n">
        <v/>
      </c>
      <c r="E468" s="117" t="n">
        <v/>
      </c>
      <c r="F468" s="117" t="n">
        <v/>
      </c>
      <c r="G468" s="117" t="n"/>
      <c r="H468" s="117" t="n"/>
      <c r="I468" s="117" t="n"/>
      <c r="J468" s="117" t="n"/>
      <c r="K468" s="117" t="n"/>
      <c r="L468" s="117" t="n"/>
      <c r="M468" s="117" t="n"/>
      <c r="N468" s="117" t="n"/>
      <c r="O468" s="117" t="n"/>
      <c r="P468" s="117" t="n"/>
      <c r="Q468" s="117" t="n"/>
      <c r="R468" s="117" t="n"/>
      <c r="S468" s="117" t="n"/>
      <c r="T468" s="117" t="n"/>
      <c r="U468" s="117" t="n"/>
      <c r="V468" s="117" t="n"/>
      <c r="W468" s="117" t="n"/>
    </row>
    <row r="469" hidden="1" ht="52" customHeight="1" s="204" thickBot="1">
      <c r="A469" s="116" t="inlineStr">
        <is>
          <t>Bank Danamon Indonesia Tbk - HKD - Jenis bunga utang bank jangka panjang</t>
        </is>
      </c>
      <c r="B469" s="116" t="n"/>
      <c r="C469" s="117" t="n">
        <v/>
      </c>
      <c r="D469" s="117" t="n">
        <v/>
      </c>
      <c r="E469" s="117" t="n">
        <v/>
      </c>
      <c r="F469" s="117" t="n">
        <v/>
      </c>
      <c r="G469" s="117" t="n"/>
      <c r="H469" s="117" t="n"/>
      <c r="I469" s="117" t="n"/>
      <c r="J469" s="117" t="n"/>
      <c r="K469" s="117" t="n"/>
      <c r="L469" s="117" t="n"/>
      <c r="M469" s="117" t="n"/>
      <c r="N469" s="117" t="n"/>
      <c r="O469" s="117" t="n"/>
      <c r="P469" s="117" t="n"/>
      <c r="Q469" s="117" t="n"/>
      <c r="R469" s="117" t="n"/>
      <c r="S469" s="117" t="n"/>
      <c r="T469" s="117" t="n"/>
      <c r="U469" s="117" t="n"/>
      <c r="V469" s="117" t="n"/>
      <c r="W469" s="117" t="n"/>
    </row>
    <row r="470" hidden="1" ht="52" customHeight="1" s="204" thickBot="1">
      <c r="A470" s="116" t="inlineStr">
        <is>
          <t>Bank Danamon Indonesia Tbk - GBP - Utang bank, nilai dalam mata uang asing</t>
        </is>
      </c>
      <c r="B470" s="116" t="n"/>
      <c r="C470" s="117" t="n">
        <v/>
      </c>
      <c r="D470" s="117" t="n">
        <v/>
      </c>
      <c r="E470" s="117" t="n">
        <v/>
      </c>
      <c r="F470" s="117" t="n">
        <v/>
      </c>
      <c r="G470" s="117" t="n"/>
      <c r="H470" s="117" t="n"/>
      <c r="I470" s="117" t="n"/>
      <c r="J470" s="117" t="n"/>
      <c r="K470" s="117" t="n"/>
      <c r="L470" s="117" t="n"/>
      <c r="M470" s="117" t="n"/>
      <c r="N470" s="117" t="n"/>
      <c r="O470" s="117" t="n"/>
      <c r="P470" s="117" t="n"/>
      <c r="Q470" s="117" t="n"/>
      <c r="R470" s="117" t="n"/>
      <c r="S470" s="117" t="n"/>
      <c r="T470" s="117" t="n"/>
      <c r="U470" s="117" t="n"/>
      <c r="V470" s="117" t="n"/>
      <c r="W470" s="117" t="n"/>
    </row>
    <row r="471" hidden="1" ht="52" customHeight="1" s="204" thickBot="1">
      <c r="A471" s="116" t="inlineStr">
        <is>
          <t>Bank Danamon Indonesia Tbk - GBP - Jatuh tempo utang bank jangka panjang</t>
        </is>
      </c>
      <c r="B471" s="116" t="n"/>
      <c r="C471" s="117" t="n">
        <v/>
      </c>
      <c r="D471" s="117" t="n">
        <v/>
      </c>
      <c r="E471" s="117" t="n">
        <v/>
      </c>
      <c r="F471" s="117" t="n">
        <v/>
      </c>
      <c r="G471" s="117" t="n"/>
      <c r="H471" s="117" t="n"/>
      <c r="I471" s="117" t="n"/>
      <c r="J471" s="117" t="n"/>
      <c r="K471" s="117" t="n"/>
      <c r="L471" s="117" t="n"/>
      <c r="M471" s="117" t="n"/>
      <c r="N471" s="117" t="n"/>
      <c r="O471" s="117" t="n"/>
      <c r="P471" s="117" t="n"/>
      <c r="Q471" s="117" t="n"/>
      <c r="R471" s="117" t="n"/>
      <c r="S471" s="117" t="n"/>
      <c r="T471" s="117" t="n"/>
      <c r="U471" s="117" t="n"/>
      <c r="V471" s="117" t="n"/>
      <c r="W471" s="117" t="n"/>
    </row>
    <row r="472" hidden="1" ht="52" customHeight="1" s="204" thickBot="1">
      <c r="A472" s="116" t="inlineStr">
        <is>
          <t>Bank Danamon Indonesia Tbk - GBP - Bunga utang bank jangka panjang</t>
        </is>
      </c>
      <c r="B472" s="116" t="n"/>
      <c r="C472" s="117" t="n">
        <v/>
      </c>
      <c r="D472" s="117" t="n">
        <v/>
      </c>
      <c r="E472" s="117" t="n">
        <v/>
      </c>
      <c r="F472" s="117" t="n">
        <v/>
      </c>
      <c r="G472" s="117" t="n"/>
      <c r="H472" s="117" t="n"/>
      <c r="I472" s="117" t="n"/>
      <c r="J472" s="117" t="n"/>
      <c r="K472" s="117" t="n"/>
      <c r="L472" s="117" t="n"/>
      <c r="M472" s="117" t="n"/>
      <c r="N472" s="117" t="n"/>
      <c r="O472" s="117" t="n"/>
      <c r="P472" s="117" t="n"/>
      <c r="Q472" s="117" t="n"/>
      <c r="R472" s="117" t="n"/>
      <c r="S472" s="117" t="n"/>
      <c r="T472" s="117" t="n"/>
      <c r="U472" s="117" t="n"/>
      <c r="V472" s="117" t="n"/>
      <c r="W472" s="117" t="n"/>
    </row>
    <row r="473" hidden="1" ht="52" customHeight="1" s="204" thickBot="1">
      <c r="A473" s="116" t="inlineStr">
        <is>
          <t>Bank Danamon Indonesia Tbk - GBP - Jenis bunga utang bank jangka panjang</t>
        </is>
      </c>
      <c r="B473" s="116" t="n"/>
      <c r="C473" s="117" t="n">
        <v/>
      </c>
      <c r="D473" s="117" t="n">
        <v/>
      </c>
      <c r="E473" s="117" t="n">
        <v/>
      </c>
      <c r="F473" s="117" t="n">
        <v/>
      </c>
      <c r="G473" s="117" t="n"/>
      <c r="H473" s="117" t="n"/>
      <c r="I473" s="117" t="n"/>
      <c r="J473" s="117" t="n"/>
      <c r="K473" s="117" t="n"/>
      <c r="L473" s="117" t="n"/>
      <c r="M473" s="117" t="n"/>
      <c r="N473" s="117" t="n"/>
      <c r="O473" s="117" t="n"/>
      <c r="P473" s="117" t="n"/>
      <c r="Q473" s="117" t="n"/>
      <c r="R473" s="117" t="n"/>
      <c r="S473" s="117" t="n"/>
      <c r="T473" s="117" t="n"/>
      <c r="U473" s="117" t="n"/>
      <c r="V473" s="117" t="n"/>
      <c r="W473" s="117" t="n"/>
    </row>
    <row r="474" hidden="1" ht="52" customHeight="1" s="204" thickBot="1">
      <c r="A474" s="116" t="inlineStr">
        <is>
          <t>Bank Danamon Indonesia Tbk - JPY - Utang bank, nilai dalam mata uang asing</t>
        </is>
      </c>
      <c r="B474" s="116" t="n"/>
      <c r="C474" s="117" t="n">
        <v/>
      </c>
      <c r="D474" s="117" t="n">
        <v/>
      </c>
      <c r="E474" s="117" t="n">
        <v/>
      </c>
      <c r="F474" s="117" t="n">
        <v/>
      </c>
      <c r="G474" s="117" t="n"/>
      <c r="H474" s="117" t="n"/>
      <c r="I474" s="117" t="n"/>
      <c r="J474" s="117" t="n"/>
      <c r="K474" s="117" t="n"/>
      <c r="L474" s="117" t="n"/>
      <c r="M474" s="117" t="n"/>
      <c r="N474" s="117" t="n"/>
      <c r="O474" s="117" t="n"/>
      <c r="P474" s="117" t="n"/>
      <c r="Q474" s="117" t="n"/>
      <c r="R474" s="117" t="n"/>
      <c r="S474" s="117" t="n"/>
      <c r="T474" s="117" t="n"/>
      <c r="U474" s="117" t="n"/>
      <c r="V474" s="117" t="n"/>
      <c r="W474" s="117" t="n"/>
    </row>
    <row r="475" hidden="1" ht="52" customHeight="1" s="204" thickBot="1">
      <c r="A475" s="116" t="inlineStr">
        <is>
          <t>Bank Danamon Indonesia Tbk - JPY - Jatuh tempo utang bank jangka panjang</t>
        </is>
      </c>
      <c r="B475" s="116" t="n"/>
      <c r="C475" s="117" t="n">
        <v/>
      </c>
      <c r="D475" s="117" t="n">
        <v/>
      </c>
      <c r="E475" s="117" t="n">
        <v/>
      </c>
      <c r="F475" s="117" t="n">
        <v/>
      </c>
      <c r="G475" s="117" t="n"/>
      <c r="H475" s="117" t="n"/>
      <c r="I475" s="117" t="n"/>
      <c r="J475" s="117" t="n"/>
      <c r="K475" s="117" t="n"/>
      <c r="L475" s="117" t="n"/>
      <c r="M475" s="117" t="n"/>
      <c r="N475" s="117" t="n"/>
      <c r="O475" s="117" t="n"/>
      <c r="P475" s="117" t="n"/>
      <c r="Q475" s="117" t="n"/>
      <c r="R475" s="117" t="n"/>
      <c r="S475" s="117" t="n"/>
      <c r="T475" s="117" t="n"/>
      <c r="U475" s="117" t="n"/>
      <c r="V475" s="117" t="n"/>
      <c r="W475" s="117" t="n"/>
    </row>
    <row r="476" hidden="1" ht="52" customHeight="1" s="204" thickBot="1">
      <c r="A476" s="116" t="inlineStr">
        <is>
          <t>Bank Danamon Indonesia Tbk - JPY - Bunga utang bank jangka panjang</t>
        </is>
      </c>
      <c r="B476" s="116" t="n"/>
      <c r="C476" s="117" t="n">
        <v/>
      </c>
      <c r="D476" s="117" t="n">
        <v/>
      </c>
      <c r="E476" s="117" t="n">
        <v/>
      </c>
      <c r="F476" s="117" t="n">
        <v/>
      </c>
      <c r="G476" s="117" t="n"/>
      <c r="H476" s="117" t="n"/>
      <c r="I476" s="117" t="n"/>
      <c r="J476" s="117" t="n"/>
      <c r="K476" s="117" t="n"/>
      <c r="L476" s="117" t="n"/>
      <c r="M476" s="117" t="n"/>
      <c r="N476" s="117" t="n"/>
      <c r="O476" s="117" t="n"/>
      <c r="P476" s="117" t="n"/>
      <c r="Q476" s="117" t="n"/>
      <c r="R476" s="117" t="n"/>
      <c r="S476" s="117" t="n"/>
      <c r="T476" s="117" t="n"/>
      <c r="U476" s="117" t="n"/>
      <c r="V476" s="117" t="n"/>
      <c r="W476" s="117" t="n"/>
    </row>
    <row r="477" hidden="1" ht="52" customHeight="1" s="204" thickBot="1">
      <c r="A477" s="116" t="inlineStr">
        <is>
          <t>Bank Danamon Indonesia Tbk - JPY - Jenis bunga utang bank jangka panjang</t>
        </is>
      </c>
      <c r="B477" s="116" t="n"/>
      <c r="C477" s="117" t="n">
        <v/>
      </c>
      <c r="D477" s="117" t="n">
        <v/>
      </c>
      <c r="E477" s="117" t="n">
        <v/>
      </c>
      <c r="F477" s="117" t="n">
        <v/>
      </c>
      <c r="G477" s="117" t="n"/>
      <c r="H477" s="117" t="n"/>
      <c r="I477" s="117" t="n"/>
      <c r="J477" s="117" t="n"/>
      <c r="K477" s="117" t="n"/>
      <c r="L477" s="117" t="n"/>
      <c r="M477" s="117" t="n"/>
      <c r="N477" s="117" t="n"/>
      <c r="O477" s="117" t="n"/>
      <c r="P477" s="117" t="n"/>
      <c r="Q477" s="117" t="n"/>
      <c r="R477" s="117" t="n"/>
      <c r="S477" s="117" t="n"/>
      <c r="T477" s="117" t="n"/>
      <c r="U477" s="117" t="n"/>
      <c r="V477" s="117" t="n"/>
      <c r="W477" s="117" t="n"/>
    </row>
    <row r="478" hidden="1" ht="52" customHeight="1" s="204" thickBot="1">
      <c r="A478" s="116" t="inlineStr">
        <is>
          <t>Bank Danamon Indonesia Tbk - SGD - Utang bank, nilai dalam mata uang asing</t>
        </is>
      </c>
      <c r="B478" s="116" t="n"/>
      <c r="C478" s="117" t="n">
        <v/>
      </c>
      <c r="D478" s="117" t="n">
        <v/>
      </c>
      <c r="E478" s="117" t="n">
        <v/>
      </c>
      <c r="F478" s="117" t="n">
        <v/>
      </c>
      <c r="G478" s="117" t="n"/>
      <c r="H478" s="117" t="n"/>
      <c r="I478" s="117" t="n"/>
      <c r="J478" s="117" t="n"/>
      <c r="K478" s="117" t="n"/>
      <c r="L478" s="117" t="n"/>
      <c r="M478" s="117" t="n"/>
      <c r="N478" s="117" t="n"/>
      <c r="O478" s="117" t="n"/>
      <c r="P478" s="117" t="n"/>
      <c r="Q478" s="117" t="n"/>
      <c r="R478" s="117" t="n"/>
      <c r="S478" s="117" t="n"/>
      <c r="T478" s="117" t="n"/>
      <c r="U478" s="117" t="n"/>
      <c r="V478" s="117" t="n"/>
      <c r="W478" s="117" t="n"/>
    </row>
    <row r="479" hidden="1" ht="52" customHeight="1" s="204" thickBot="1">
      <c r="A479" s="116" t="inlineStr">
        <is>
          <t>Bank Danamon Indonesia Tbk - SGD - Jatuh tempo utang bank jangka panjang</t>
        </is>
      </c>
      <c r="B479" s="116" t="n"/>
      <c r="C479" s="117" t="n">
        <v/>
      </c>
      <c r="D479" s="117" t="n">
        <v/>
      </c>
      <c r="E479" s="117" t="n">
        <v/>
      </c>
      <c r="F479" s="117" t="n">
        <v/>
      </c>
      <c r="G479" s="117" t="n"/>
      <c r="H479" s="117" t="n"/>
      <c r="I479" s="117" t="n"/>
      <c r="J479" s="117" t="n"/>
      <c r="K479" s="117" t="n"/>
      <c r="L479" s="117" t="n"/>
      <c r="M479" s="117" t="n"/>
      <c r="N479" s="117" t="n"/>
      <c r="O479" s="117" t="n"/>
      <c r="P479" s="117" t="n"/>
      <c r="Q479" s="117" t="n"/>
      <c r="R479" s="117" t="n"/>
      <c r="S479" s="117" t="n"/>
      <c r="T479" s="117" t="n"/>
      <c r="U479" s="117" t="n"/>
      <c r="V479" s="117" t="n"/>
      <c r="W479" s="117" t="n"/>
    </row>
    <row r="480" hidden="1" ht="52" customHeight="1" s="204" thickBot="1">
      <c r="A480" s="116" t="inlineStr">
        <is>
          <t>Bank Danamon Indonesia Tbk - SGD - Bunga utang bank jangka panjang</t>
        </is>
      </c>
      <c r="B480" s="116" t="n"/>
      <c r="C480" s="117" t="n">
        <v/>
      </c>
      <c r="D480" s="117" t="n">
        <v/>
      </c>
      <c r="E480" s="117" t="n">
        <v/>
      </c>
      <c r="F480" s="117" t="n">
        <v/>
      </c>
      <c r="G480" s="117" t="n"/>
      <c r="H480" s="117" t="n"/>
      <c r="I480" s="117" t="n"/>
      <c r="J480" s="117" t="n"/>
      <c r="K480" s="117" t="n"/>
      <c r="L480" s="117" t="n"/>
      <c r="M480" s="117" t="n"/>
      <c r="N480" s="117" t="n"/>
      <c r="O480" s="117" t="n"/>
      <c r="P480" s="117" t="n"/>
      <c r="Q480" s="117" t="n"/>
      <c r="R480" s="117" t="n"/>
      <c r="S480" s="117" t="n"/>
      <c r="T480" s="117" t="n"/>
      <c r="U480" s="117" t="n"/>
      <c r="V480" s="117" t="n"/>
      <c r="W480" s="117" t="n"/>
    </row>
    <row r="481" hidden="1" ht="52" customHeight="1" s="204" thickBot="1">
      <c r="A481" s="116" t="inlineStr">
        <is>
          <t>Bank Danamon Indonesia Tbk - SGD - Jenis bunga utang bank jangka panjang</t>
        </is>
      </c>
      <c r="B481" s="116" t="n"/>
      <c r="C481" s="117" t="n">
        <v/>
      </c>
      <c r="D481" s="117" t="n">
        <v/>
      </c>
      <c r="E481" s="117" t="n">
        <v/>
      </c>
      <c r="F481" s="117" t="n">
        <v/>
      </c>
      <c r="G481" s="117" t="n"/>
      <c r="H481" s="117" t="n"/>
      <c r="I481" s="117" t="n"/>
      <c r="J481" s="117" t="n"/>
      <c r="K481" s="117" t="n"/>
      <c r="L481" s="117" t="n"/>
      <c r="M481" s="117" t="n"/>
      <c r="N481" s="117" t="n"/>
      <c r="O481" s="117" t="n"/>
      <c r="P481" s="117" t="n"/>
      <c r="Q481" s="117" t="n"/>
      <c r="R481" s="117" t="n"/>
      <c r="S481" s="117" t="n"/>
      <c r="T481" s="117" t="n"/>
      <c r="U481" s="117" t="n"/>
      <c r="V481" s="117" t="n"/>
      <c r="W481" s="117" t="n"/>
    </row>
    <row r="482" hidden="1" ht="52" customHeight="1" s="204" thickBot="1">
      <c r="A482" s="116" t="inlineStr">
        <is>
          <t>Bank Danamon Indonesia Tbk - THB - Utang bank, nilai dalam mata uang asing</t>
        </is>
      </c>
      <c r="B482" s="116" t="n"/>
      <c r="C482" s="117" t="n">
        <v/>
      </c>
      <c r="D482" s="117" t="n">
        <v/>
      </c>
      <c r="E482" s="117" t="n">
        <v/>
      </c>
      <c r="F482" s="117" t="n">
        <v/>
      </c>
      <c r="G482" s="117" t="n"/>
      <c r="H482" s="117" t="n"/>
      <c r="I482" s="117" t="n"/>
      <c r="J482" s="117" t="n"/>
      <c r="K482" s="117" t="n"/>
      <c r="L482" s="117" t="n"/>
      <c r="M482" s="117" t="n"/>
      <c r="N482" s="117" t="n"/>
      <c r="O482" s="117" t="n"/>
      <c r="P482" s="117" t="n"/>
      <c r="Q482" s="117" t="n"/>
      <c r="R482" s="117" t="n"/>
      <c r="S482" s="117" t="n"/>
      <c r="T482" s="117" t="n"/>
      <c r="U482" s="117" t="n"/>
      <c r="V482" s="117" t="n"/>
      <c r="W482" s="117" t="n"/>
    </row>
    <row r="483" hidden="1" ht="52" customHeight="1" s="204" thickBot="1">
      <c r="A483" s="116" t="inlineStr">
        <is>
          <t>Bank Danamon Indonesia Tbk - THB - Jatuh tempo utang bank jangka panjang</t>
        </is>
      </c>
      <c r="B483" s="116" t="n"/>
      <c r="C483" s="117" t="n">
        <v/>
      </c>
      <c r="D483" s="117" t="n">
        <v/>
      </c>
      <c r="E483" s="117" t="n">
        <v/>
      </c>
      <c r="F483" s="117" t="n">
        <v/>
      </c>
      <c r="G483" s="117" t="n"/>
      <c r="H483" s="117" t="n"/>
      <c r="I483" s="117" t="n"/>
      <c r="J483" s="117" t="n"/>
      <c r="K483" s="117" t="n"/>
      <c r="L483" s="117" t="n"/>
      <c r="M483" s="117" t="n"/>
      <c r="N483" s="117" t="n"/>
      <c r="O483" s="117" t="n"/>
      <c r="P483" s="117" t="n"/>
      <c r="Q483" s="117" t="n"/>
      <c r="R483" s="117" t="n"/>
      <c r="S483" s="117" t="n"/>
      <c r="T483" s="117" t="n"/>
      <c r="U483" s="117" t="n"/>
      <c r="V483" s="117" t="n"/>
      <c r="W483" s="117" t="n"/>
    </row>
    <row r="484" hidden="1" ht="52" customHeight="1" s="204" thickBot="1">
      <c r="A484" s="116" t="inlineStr">
        <is>
          <t>Bank Danamon Indonesia Tbk - THB - Bunga utang bank jangka panjang</t>
        </is>
      </c>
      <c r="B484" s="116" t="n"/>
      <c r="C484" s="117" t="n">
        <v/>
      </c>
      <c r="D484" s="117" t="n">
        <v/>
      </c>
      <c r="E484" s="117" t="n">
        <v/>
      </c>
      <c r="F484" s="117" t="n">
        <v/>
      </c>
      <c r="G484" s="117" t="n"/>
      <c r="H484" s="117" t="n"/>
      <c r="I484" s="117" t="n"/>
      <c r="J484" s="117" t="n"/>
      <c r="K484" s="117" t="n"/>
      <c r="L484" s="117" t="n"/>
      <c r="M484" s="117" t="n"/>
      <c r="N484" s="117" t="n"/>
      <c r="O484" s="117" t="n"/>
      <c r="P484" s="117" t="n"/>
      <c r="Q484" s="117" t="n"/>
      <c r="R484" s="117" t="n"/>
      <c r="S484" s="117" t="n"/>
      <c r="T484" s="117" t="n"/>
      <c r="U484" s="117" t="n"/>
      <c r="V484" s="117" t="n"/>
      <c r="W484" s="117" t="n"/>
    </row>
    <row r="485" hidden="1" ht="52" customHeight="1" s="204" thickBot="1">
      <c r="A485" s="116" t="inlineStr">
        <is>
          <t>Bank Danamon Indonesia Tbk - THB - Jenis bunga utang bank jangka panjang</t>
        </is>
      </c>
      <c r="B485" s="116" t="n"/>
      <c r="C485" s="117" t="n">
        <v/>
      </c>
      <c r="D485" s="117" t="n">
        <v/>
      </c>
      <c r="E485" s="117" t="n">
        <v/>
      </c>
      <c r="F485" s="117" t="n">
        <v/>
      </c>
      <c r="G485" s="117" t="n"/>
      <c r="H485" s="117" t="n"/>
      <c r="I485" s="117" t="n"/>
      <c r="J485" s="117" t="n"/>
      <c r="K485" s="117" t="n"/>
      <c r="L485" s="117" t="n"/>
      <c r="M485" s="117" t="n"/>
      <c r="N485" s="117" t="n"/>
      <c r="O485" s="117" t="n"/>
      <c r="P485" s="117" t="n"/>
      <c r="Q485" s="117" t="n"/>
      <c r="R485" s="117" t="n"/>
      <c r="S485" s="117" t="n"/>
      <c r="T485" s="117" t="n"/>
      <c r="U485" s="117" t="n"/>
      <c r="V485" s="117" t="n"/>
      <c r="W485" s="117" t="n"/>
    </row>
    <row r="486" hidden="1" ht="52" customHeight="1" s="204" thickBot="1">
      <c r="A486" s="116" t="inlineStr">
        <is>
          <t>Bank Danamon Indonesia Tbk - USD - Utang bank, nilai dalam mata uang asing</t>
        </is>
      </c>
      <c r="B486" s="116" t="n"/>
      <c r="C486" s="117" t="n">
        <v/>
      </c>
      <c r="D486" s="117" t="n">
        <v/>
      </c>
      <c r="E486" s="117" t="n">
        <v/>
      </c>
      <c r="F486" s="117" t="n">
        <v/>
      </c>
      <c r="G486" s="117" t="n"/>
      <c r="H486" s="117" t="n"/>
      <c r="I486" s="117" t="n"/>
      <c r="J486" s="117" t="n"/>
      <c r="K486" s="117" t="n"/>
      <c r="L486" s="117" t="n"/>
      <c r="M486" s="117" t="n"/>
      <c r="N486" s="117" t="n"/>
      <c r="O486" s="117" t="n"/>
      <c r="P486" s="117" t="n"/>
      <c r="Q486" s="117" t="n"/>
      <c r="R486" s="117" t="n"/>
      <c r="S486" s="117" t="n"/>
      <c r="T486" s="117" t="n"/>
      <c r="U486" s="117" t="n"/>
      <c r="V486" s="117" t="n"/>
      <c r="W486" s="117" t="n"/>
    </row>
    <row r="487" hidden="1" ht="52" customHeight="1" s="204" thickBot="1">
      <c r="A487" s="116" t="inlineStr">
        <is>
          <t>Bank Danamon Indonesia Tbk - USD - Jatuh tempo utang bank jangka panjang</t>
        </is>
      </c>
      <c r="B487" s="116" t="n"/>
      <c r="C487" s="117" t="n">
        <v/>
      </c>
      <c r="D487" s="117" t="n">
        <v/>
      </c>
      <c r="E487" s="117" t="n">
        <v/>
      </c>
      <c r="F487" s="117" t="n">
        <v/>
      </c>
      <c r="G487" s="117" t="n"/>
      <c r="H487" s="117" t="n"/>
      <c r="I487" s="117" t="n"/>
      <c r="J487" s="117" t="n"/>
      <c r="K487" s="117" t="n"/>
      <c r="L487" s="117" t="n"/>
      <c r="M487" s="117" t="n"/>
      <c r="N487" s="117" t="n"/>
      <c r="O487" s="117" t="n"/>
      <c r="P487" s="117" t="n"/>
      <c r="Q487" s="117" t="n"/>
      <c r="R487" s="117" t="n"/>
      <c r="S487" s="117" t="n"/>
      <c r="T487" s="117" t="n"/>
      <c r="U487" s="117" t="n"/>
      <c r="V487" s="117" t="n"/>
      <c r="W487" s="117" t="n"/>
    </row>
    <row r="488" hidden="1" ht="52" customHeight="1" s="204" thickBot="1">
      <c r="A488" s="116" t="inlineStr">
        <is>
          <t>Bank Danamon Indonesia Tbk - USD - Bunga utang bank jangka panjang</t>
        </is>
      </c>
      <c r="B488" s="116" t="n"/>
      <c r="C488" s="117" t="n">
        <v/>
      </c>
      <c r="D488" s="117" t="n">
        <v/>
      </c>
      <c r="E488" s="117" t="n">
        <v/>
      </c>
      <c r="F488" s="117" t="n">
        <v/>
      </c>
      <c r="G488" s="117" t="n"/>
      <c r="H488" s="117" t="n"/>
      <c r="I488" s="117" t="n"/>
      <c r="J488" s="117" t="n"/>
      <c r="K488" s="117" t="n"/>
      <c r="L488" s="117" t="n"/>
      <c r="M488" s="117" t="n"/>
      <c r="N488" s="117" t="n"/>
      <c r="O488" s="117" t="n"/>
      <c r="P488" s="117" t="n"/>
      <c r="Q488" s="117" t="n"/>
      <c r="R488" s="117" t="n"/>
      <c r="S488" s="117" t="n"/>
      <c r="T488" s="117" t="n"/>
      <c r="U488" s="117" t="n"/>
      <c r="V488" s="117" t="n"/>
      <c r="W488" s="117" t="n"/>
    </row>
    <row r="489" hidden="1" ht="52" customHeight="1" s="204" thickBot="1">
      <c r="A489" s="116" t="inlineStr">
        <is>
          <t>Bank Danamon Indonesia Tbk - USD - Jenis bunga utang bank jangka panjang</t>
        </is>
      </c>
      <c r="B489" s="116" t="n"/>
      <c r="C489" s="117" t="n">
        <v/>
      </c>
      <c r="D489" s="117" t="n">
        <v/>
      </c>
      <c r="E489" s="117" t="n">
        <v/>
      </c>
      <c r="F489" s="117" t="n">
        <v/>
      </c>
      <c r="G489" s="117" t="n"/>
      <c r="H489" s="117" t="n"/>
      <c r="I489" s="117" t="n"/>
      <c r="J489" s="117" t="n"/>
      <c r="K489" s="117" t="n"/>
      <c r="L489" s="117" t="n"/>
      <c r="M489" s="117" t="n"/>
      <c r="N489" s="117" t="n"/>
      <c r="O489" s="117" t="n"/>
      <c r="P489" s="117" t="n"/>
      <c r="Q489" s="117" t="n"/>
      <c r="R489" s="117" t="n"/>
      <c r="S489" s="117" t="n"/>
      <c r="T489" s="117" t="n"/>
      <c r="U489" s="117" t="n"/>
      <c r="V489" s="117" t="n"/>
      <c r="W489" s="117" t="n"/>
    </row>
    <row r="490" hidden="1" ht="52" customHeight="1" s="204" thickBot="1">
      <c r="A490" s="116" t="inlineStr">
        <is>
          <t>Bank Danamon Indonesia Tbk - Mata uang lainnya - Utang bank, nilai dalam mata uang asing</t>
        </is>
      </c>
      <c r="B490" s="116" t="n"/>
      <c r="C490" s="117" t="n">
        <v/>
      </c>
      <c r="D490" s="117" t="n">
        <v/>
      </c>
      <c r="E490" s="117" t="n">
        <v/>
      </c>
      <c r="F490" s="117" t="n">
        <v/>
      </c>
      <c r="G490" s="117" t="n"/>
      <c r="H490" s="117" t="n"/>
      <c r="I490" s="117" t="n"/>
      <c r="J490" s="117" t="n"/>
      <c r="K490" s="117" t="n"/>
      <c r="L490" s="117" t="n"/>
      <c r="M490" s="117" t="n"/>
      <c r="N490" s="117" t="n"/>
      <c r="O490" s="117" t="n"/>
      <c r="P490" s="117" t="n"/>
      <c r="Q490" s="117" t="n"/>
      <c r="R490" s="117" t="n"/>
      <c r="S490" s="117" t="n"/>
      <c r="T490" s="117" t="n"/>
      <c r="U490" s="117" t="n"/>
      <c r="V490" s="117" t="n"/>
      <c r="W490" s="117" t="n"/>
    </row>
    <row r="491" hidden="1" ht="52" customHeight="1" s="204" thickBot="1">
      <c r="A491" s="116" t="inlineStr">
        <is>
          <t>Bank Danamon Indonesia Tbk - Mata uang lainnya - Jatuh tempo utang bank jangka panjang</t>
        </is>
      </c>
      <c r="B491" s="116" t="n"/>
      <c r="C491" s="117" t="n">
        <v/>
      </c>
      <c r="D491" s="117" t="n">
        <v/>
      </c>
      <c r="E491" s="117" t="n">
        <v/>
      </c>
      <c r="F491" s="117" t="n">
        <v/>
      </c>
      <c r="G491" s="117" t="n"/>
      <c r="H491" s="117" t="n"/>
      <c r="I491" s="117" t="n"/>
      <c r="J491" s="117" t="n"/>
      <c r="K491" s="117" t="n"/>
      <c r="L491" s="117" t="n"/>
      <c r="M491" s="117" t="n"/>
      <c r="N491" s="117" t="n"/>
      <c r="O491" s="117" t="n"/>
      <c r="P491" s="117" t="n"/>
      <c r="Q491" s="117" t="n"/>
      <c r="R491" s="117" t="n"/>
      <c r="S491" s="117" t="n"/>
      <c r="T491" s="117" t="n"/>
      <c r="U491" s="117" t="n"/>
      <c r="V491" s="117" t="n"/>
      <c r="W491" s="117" t="n"/>
    </row>
    <row r="492" hidden="1" ht="52" customHeight="1" s="204" thickBot="1">
      <c r="A492" s="116" t="inlineStr">
        <is>
          <t>Bank Danamon Indonesia Tbk - Mata uang lainnya - Bunga utang bank jangka panjang</t>
        </is>
      </c>
      <c r="B492" s="116" t="n"/>
      <c r="C492" s="117" t="n">
        <v/>
      </c>
      <c r="D492" s="117" t="n">
        <v/>
      </c>
      <c r="E492" s="117" t="n">
        <v/>
      </c>
      <c r="F492" s="117" t="n">
        <v/>
      </c>
      <c r="G492" s="117" t="n"/>
      <c r="H492" s="117" t="n"/>
      <c r="I492" s="117" t="n"/>
      <c r="J492" s="117" t="n"/>
      <c r="K492" s="117" t="n"/>
      <c r="L492" s="117" t="n"/>
      <c r="M492" s="117" t="n"/>
      <c r="N492" s="117" t="n"/>
      <c r="O492" s="117" t="n"/>
      <c r="P492" s="117" t="n"/>
      <c r="Q492" s="117" t="n"/>
      <c r="R492" s="117" t="n"/>
      <c r="S492" s="117" t="n"/>
      <c r="T492" s="117" t="n"/>
      <c r="U492" s="117" t="n"/>
      <c r="V492" s="117" t="n"/>
      <c r="W492" s="117" t="n"/>
    </row>
    <row r="493" hidden="1" ht="52" customHeight="1" s="204" thickBot="1">
      <c r="A493" s="116" t="inlineStr">
        <is>
          <t>Bank Danamon Indonesia Tbk - Mata uang lainnya - Jenis bunga utang bank jangka panjang</t>
        </is>
      </c>
      <c r="B493" s="116" t="n"/>
      <c r="C493" s="117" t="n">
        <v/>
      </c>
      <c r="D493" s="117" t="n">
        <v/>
      </c>
      <c r="E493" s="117" t="n">
        <v/>
      </c>
      <c r="F493" s="117" t="n">
        <v/>
      </c>
      <c r="G493" s="117" t="n"/>
      <c r="H493" s="117" t="n"/>
      <c r="I493" s="117" t="n"/>
      <c r="J493" s="117" t="n"/>
      <c r="K493" s="117" t="n"/>
      <c r="L493" s="117" t="n"/>
      <c r="M493" s="117" t="n"/>
      <c r="N493" s="117" t="n"/>
      <c r="O493" s="117" t="n"/>
      <c r="P493" s="117" t="n"/>
      <c r="Q493" s="117" t="n"/>
      <c r="R493" s="117" t="n"/>
      <c r="S493" s="117" t="n"/>
      <c r="T493" s="117" t="n"/>
      <c r="U493" s="117" t="n"/>
      <c r="V493" s="117" t="n"/>
      <c r="W493" s="117" t="n"/>
    </row>
    <row r="494" ht="18" customHeight="1" s="204" thickBot="1">
      <c r="A494" s="179" t="inlineStr">
        <is>
          <t>Bank BTPN Syariah Tbk</t>
        </is>
      </c>
      <c r="B494" s="180" t="n"/>
      <c r="C494" s="181" t="n"/>
      <c r="D494" s="181" t="n"/>
      <c r="E494" s="181" t="n"/>
      <c r="F494" s="181" t="n"/>
      <c r="G494" s="181" t="n"/>
      <c r="H494" s="181" t="n"/>
      <c r="I494" s="181" t="n"/>
      <c r="J494" s="181" t="n"/>
      <c r="K494" s="181" t="n"/>
      <c r="L494" s="181" t="n"/>
      <c r="M494" s="181" t="n"/>
      <c r="N494" s="181" t="n"/>
      <c r="O494" s="181" t="n"/>
      <c r="P494" s="181" t="n"/>
      <c r="Q494" s="181" t="n"/>
      <c r="R494" s="181" t="n"/>
      <c r="S494" s="181" t="n"/>
      <c r="T494" s="181" t="n"/>
      <c r="U494" s="181" t="n"/>
      <c r="V494" s="181" t="n"/>
      <c r="W494" s="181" t="n"/>
    </row>
    <row r="495" hidden="1" ht="52" customHeight="1" s="204" thickBot="1">
      <c r="A495" s="116" t="inlineStr">
        <is>
          <t>Bank BTPN Syariah Tbk - IDR - Utang bank, nilai dalam mata uang asing</t>
        </is>
      </c>
      <c r="B495" s="116" t="n"/>
      <c r="C495" s="117" t="n">
        <v/>
      </c>
      <c r="D495" s="117" t="n">
        <v/>
      </c>
      <c r="E495" s="117" t="n">
        <v/>
      </c>
      <c r="F495" s="117" t="n">
        <v/>
      </c>
      <c r="G495" s="117" t="n"/>
      <c r="H495" s="117" t="n"/>
      <c r="I495" s="117" t="n"/>
      <c r="J495" s="117" t="n"/>
      <c r="K495" s="117" t="n"/>
      <c r="L495" s="117" t="n"/>
      <c r="M495" s="117" t="n"/>
      <c r="N495" s="117" t="n"/>
      <c r="O495" s="117" t="n"/>
      <c r="P495" s="117" t="n"/>
      <c r="Q495" s="117" t="n"/>
      <c r="R495" s="117" t="n"/>
      <c r="S495" s="117" t="n"/>
      <c r="T495" s="117" t="n"/>
      <c r="U495" s="117" t="n"/>
      <c r="V495" s="117" t="n"/>
      <c r="W495" s="117" t="n"/>
    </row>
    <row r="496" hidden="1" ht="52" customHeight="1" s="204" thickBot="1">
      <c r="A496" s="116" t="inlineStr">
        <is>
          <t>Bank BTPN Syariah Tbk - IDR - Jatuh tempo utang bank jangka panjang</t>
        </is>
      </c>
      <c r="B496" s="116" t="n"/>
      <c r="C496" s="117" t="n">
        <v/>
      </c>
      <c r="D496" s="117" t="n">
        <v/>
      </c>
      <c r="E496" s="117" t="n">
        <v/>
      </c>
      <c r="F496" s="117" t="n">
        <v/>
      </c>
      <c r="G496" s="117" t="n"/>
      <c r="H496" s="117" t="n"/>
      <c r="I496" s="117" t="n"/>
      <c r="J496" s="117" t="n"/>
      <c r="K496" s="117" t="n"/>
      <c r="L496" s="117" t="n"/>
      <c r="M496" s="117" t="n"/>
      <c r="N496" s="117" t="n"/>
      <c r="O496" s="117" t="n"/>
      <c r="P496" s="117" t="n"/>
      <c r="Q496" s="117" t="n"/>
      <c r="R496" s="117" t="n"/>
      <c r="S496" s="117" t="n"/>
      <c r="T496" s="117" t="n"/>
      <c r="U496" s="117" t="n"/>
      <c r="V496" s="117" t="n"/>
      <c r="W496" s="117" t="n"/>
    </row>
    <row r="497" hidden="1" ht="35" customHeight="1" s="204" thickBot="1">
      <c r="A497" s="116" t="inlineStr">
        <is>
          <t>Bank BTPN Syariah Tbk - IDR - Bunga utang bank jangka panjang</t>
        </is>
      </c>
      <c r="B497" s="116" t="n"/>
      <c r="C497" s="117" t="n">
        <v/>
      </c>
      <c r="D497" s="117" t="n">
        <v/>
      </c>
      <c r="E497" s="117" t="n">
        <v/>
      </c>
      <c r="F497" s="117" t="n">
        <v/>
      </c>
      <c r="G497" s="117" t="n"/>
      <c r="H497" s="117" t="n"/>
      <c r="I497" s="117" t="n"/>
      <c r="J497" s="117" t="n"/>
      <c r="K497" s="117" t="n"/>
      <c r="L497" s="117" t="n"/>
      <c r="M497" s="117" t="n"/>
      <c r="N497" s="117" t="n"/>
      <c r="O497" s="117" t="n"/>
      <c r="P497" s="117" t="n"/>
      <c r="Q497" s="117" t="n"/>
      <c r="R497" s="117" t="n"/>
      <c r="S497" s="117" t="n"/>
      <c r="T497" s="117" t="n"/>
      <c r="U497" s="117" t="n"/>
      <c r="V497" s="117" t="n"/>
      <c r="W497" s="117" t="n"/>
    </row>
    <row r="498" hidden="1" ht="52" customHeight="1" s="204" thickBot="1">
      <c r="A498" s="116" t="inlineStr">
        <is>
          <t>Bank BTPN Syariah Tbk - IDR - Jenis bunga utang bank jangka panjang</t>
        </is>
      </c>
      <c r="B498" s="116" t="n"/>
      <c r="C498" s="117" t="n">
        <v/>
      </c>
      <c r="D498" s="117" t="n">
        <v/>
      </c>
      <c r="E498" s="117" t="n">
        <v/>
      </c>
      <c r="F498" s="117" t="n">
        <v/>
      </c>
      <c r="G498" s="117" t="n"/>
      <c r="H498" s="117" t="n"/>
      <c r="I498" s="117" t="n"/>
      <c r="J498" s="117" t="n"/>
      <c r="K498" s="117" t="n"/>
      <c r="L498" s="117" t="n"/>
      <c r="M498" s="117" t="n"/>
      <c r="N498" s="117" t="n"/>
      <c r="O498" s="117" t="n"/>
      <c r="P498" s="117" t="n"/>
      <c r="Q498" s="117" t="n"/>
      <c r="R498" s="117" t="n"/>
      <c r="S498" s="117" t="n"/>
      <c r="T498" s="117" t="n"/>
      <c r="U498" s="117" t="n"/>
      <c r="V498" s="117" t="n"/>
      <c r="W498" s="117" t="n"/>
    </row>
    <row r="499" hidden="1" ht="52" customHeight="1" s="204" thickBot="1">
      <c r="A499" s="116" t="inlineStr">
        <is>
          <t>Bank BTPN Syariah Tbk - AUD - Utang bank, nilai dalam mata uang asing</t>
        </is>
      </c>
      <c r="B499" s="116" t="n"/>
      <c r="C499" s="117" t="n">
        <v/>
      </c>
      <c r="D499" s="117" t="n">
        <v/>
      </c>
      <c r="E499" s="117" t="n">
        <v/>
      </c>
      <c r="F499" s="117" t="n">
        <v/>
      </c>
      <c r="G499" s="117" t="n"/>
      <c r="H499" s="117" t="n"/>
      <c r="I499" s="117" t="n"/>
      <c r="J499" s="117" t="n"/>
      <c r="K499" s="117" t="n"/>
      <c r="L499" s="117" t="n"/>
      <c r="M499" s="117" t="n"/>
      <c r="N499" s="117" t="n"/>
      <c r="O499" s="117" t="n"/>
      <c r="P499" s="117" t="n"/>
      <c r="Q499" s="117" t="n"/>
      <c r="R499" s="117" t="n"/>
      <c r="S499" s="117" t="n"/>
      <c r="T499" s="117" t="n"/>
      <c r="U499" s="117" t="n"/>
      <c r="V499" s="117" t="n"/>
      <c r="W499" s="117" t="n"/>
    </row>
    <row r="500" hidden="1" ht="52" customHeight="1" s="204" thickBot="1">
      <c r="A500" s="116" t="inlineStr">
        <is>
          <t>Bank BTPN Syariah Tbk - AUD - Jatuh tempo utang bank jangka panjang</t>
        </is>
      </c>
      <c r="B500" s="116" t="n"/>
      <c r="C500" s="117" t="n">
        <v/>
      </c>
      <c r="D500" s="117" t="n">
        <v/>
      </c>
      <c r="E500" s="117" t="n">
        <v/>
      </c>
      <c r="F500" s="117" t="n">
        <v/>
      </c>
      <c r="G500" s="117" t="n"/>
      <c r="H500" s="117" t="n"/>
      <c r="I500" s="117" t="n"/>
      <c r="J500" s="117" t="n"/>
      <c r="K500" s="117" t="n"/>
      <c r="L500" s="117" t="n"/>
      <c r="M500" s="117" t="n"/>
      <c r="N500" s="117" t="n"/>
      <c r="O500" s="117" t="n"/>
      <c r="P500" s="117" t="n"/>
      <c r="Q500" s="117" t="n"/>
      <c r="R500" s="117" t="n"/>
      <c r="S500" s="117" t="n"/>
      <c r="T500" s="117" t="n"/>
      <c r="U500" s="117" t="n"/>
      <c r="V500" s="117" t="n"/>
      <c r="W500" s="117" t="n"/>
    </row>
    <row r="501" hidden="1" ht="35" customHeight="1" s="204" thickBot="1">
      <c r="A501" s="116" t="inlineStr">
        <is>
          <t>Bank BTPN Syariah Tbk - AUD - Bunga utang bank jangka panjang</t>
        </is>
      </c>
      <c r="B501" s="116" t="n"/>
      <c r="C501" s="117" t="n">
        <v/>
      </c>
      <c r="D501" s="117" t="n">
        <v/>
      </c>
      <c r="E501" s="117" t="n">
        <v/>
      </c>
      <c r="F501" s="117" t="n">
        <v/>
      </c>
      <c r="G501" s="117" t="n"/>
      <c r="H501" s="117" t="n"/>
      <c r="I501" s="117" t="n"/>
      <c r="J501" s="117" t="n"/>
      <c r="K501" s="117" t="n"/>
      <c r="L501" s="117" t="n"/>
      <c r="M501" s="117" t="n"/>
      <c r="N501" s="117" t="n"/>
      <c r="O501" s="117" t="n"/>
      <c r="P501" s="117" t="n"/>
      <c r="Q501" s="117" t="n"/>
      <c r="R501" s="117" t="n"/>
      <c r="S501" s="117" t="n"/>
      <c r="T501" s="117" t="n"/>
      <c r="U501" s="117" t="n"/>
      <c r="V501" s="117" t="n"/>
      <c r="W501" s="117" t="n"/>
    </row>
    <row r="502" hidden="1" ht="52" customHeight="1" s="204" thickBot="1">
      <c r="A502" s="116" t="inlineStr">
        <is>
          <t>Bank BTPN Syariah Tbk - AUD - Jenis bunga utang bank jangka panjang</t>
        </is>
      </c>
      <c r="B502" s="116" t="n"/>
      <c r="C502" s="117" t="n">
        <v/>
      </c>
      <c r="D502" s="117" t="n">
        <v/>
      </c>
      <c r="E502" s="117" t="n">
        <v/>
      </c>
      <c r="F502" s="117" t="n">
        <v/>
      </c>
      <c r="G502" s="117" t="n"/>
      <c r="H502" s="117" t="n"/>
      <c r="I502" s="117" t="n"/>
      <c r="J502" s="117" t="n"/>
      <c r="K502" s="117" t="n"/>
      <c r="L502" s="117" t="n"/>
      <c r="M502" s="117" t="n"/>
      <c r="N502" s="117" t="n"/>
      <c r="O502" s="117" t="n"/>
      <c r="P502" s="117" t="n"/>
      <c r="Q502" s="117" t="n"/>
      <c r="R502" s="117" t="n"/>
      <c r="S502" s="117" t="n"/>
      <c r="T502" s="117" t="n"/>
      <c r="U502" s="117" t="n"/>
      <c r="V502" s="117" t="n"/>
      <c r="W502" s="117" t="n"/>
    </row>
    <row r="503" hidden="1" ht="52" customHeight="1" s="204" thickBot="1">
      <c r="A503" s="116" t="inlineStr">
        <is>
          <t>Bank BTPN Syariah Tbk - CAD - Utang bank, nilai dalam mata uang asing</t>
        </is>
      </c>
      <c r="B503" s="116" t="n"/>
      <c r="C503" s="117" t="n">
        <v/>
      </c>
      <c r="D503" s="117" t="n">
        <v/>
      </c>
      <c r="E503" s="117" t="n">
        <v/>
      </c>
      <c r="F503" s="117" t="n">
        <v/>
      </c>
      <c r="G503" s="117" t="n"/>
      <c r="H503" s="117" t="n"/>
      <c r="I503" s="117" t="n"/>
      <c r="J503" s="117" t="n"/>
      <c r="K503" s="117" t="n"/>
      <c r="L503" s="117" t="n"/>
      <c r="M503" s="117" t="n"/>
      <c r="N503" s="117" t="n"/>
      <c r="O503" s="117" t="n"/>
      <c r="P503" s="117" t="n"/>
      <c r="Q503" s="117" t="n"/>
      <c r="R503" s="117" t="n"/>
      <c r="S503" s="117" t="n"/>
      <c r="T503" s="117" t="n"/>
      <c r="U503" s="117" t="n"/>
      <c r="V503" s="117" t="n"/>
      <c r="W503" s="117" t="n"/>
    </row>
    <row r="504" hidden="1" ht="52" customHeight="1" s="204" thickBot="1">
      <c r="A504" s="116" t="inlineStr">
        <is>
          <t>Bank BTPN Syariah Tbk - CAD - Jatuh tempo utang bank jangka panjang</t>
        </is>
      </c>
      <c r="B504" s="116" t="n"/>
      <c r="C504" s="117" t="n">
        <v/>
      </c>
      <c r="D504" s="117" t="n">
        <v/>
      </c>
      <c r="E504" s="117" t="n">
        <v/>
      </c>
      <c r="F504" s="117" t="n">
        <v/>
      </c>
      <c r="G504" s="117" t="n"/>
      <c r="H504" s="117" t="n"/>
      <c r="I504" s="117" t="n"/>
      <c r="J504" s="117" t="n"/>
      <c r="K504" s="117" t="n"/>
      <c r="L504" s="117" t="n"/>
      <c r="M504" s="117" t="n"/>
      <c r="N504" s="117" t="n"/>
      <c r="O504" s="117" t="n"/>
      <c r="P504" s="117" t="n"/>
      <c r="Q504" s="117" t="n"/>
      <c r="R504" s="117" t="n"/>
      <c r="S504" s="117" t="n"/>
      <c r="T504" s="117" t="n"/>
      <c r="U504" s="117" t="n"/>
      <c r="V504" s="117" t="n"/>
      <c r="W504" s="117" t="n"/>
    </row>
    <row r="505" hidden="1" ht="35" customHeight="1" s="204" thickBot="1">
      <c r="A505" s="116" t="inlineStr">
        <is>
          <t>Bank BTPN Syariah Tbk - CAD - Bunga utang bank jangka panjang</t>
        </is>
      </c>
      <c r="B505" s="116" t="n"/>
      <c r="C505" s="117" t="n">
        <v/>
      </c>
      <c r="D505" s="117" t="n">
        <v/>
      </c>
      <c r="E505" s="117" t="n">
        <v/>
      </c>
      <c r="F505" s="117" t="n">
        <v/>
      </c>
      <c r="G505" s="117" t="n"/>
      <c r="H505" s="117" t="n"/>
      <c r="I505" s="117" t="n"/>
      <c r="J505" s="117" t="n"/>
      <c r="K505" s="117" t="n"/>
      <c r="L505" s="117" t="n"/>
      <c r="M505" s="117" t="n"/>
      <c r="N505" s="117" t="n"/>
      <c r="O505" s="117" t="n"/>
      <c r="P505" s="117" t="n"/>
      <c r="Q505" s="117" t="n"/>
      <c r="R505" s="117" t="n"/>
      <c r="S505" s="117" t="n"/>
      <c r="T505" s="117" t="n"/>
      <c r="U505" s="117" t="n"/>
      <c r="V505" s="117" t="n"/>
      <c r="W505" s="117" t="n"/>
    </row>
    <row r="506" hidden="1" ht="52" customHeight="1" s="204" thickBot="1">
      <c r="A506" s="116" t="inlineStr">
        <is>
          <t>Bank BTPN Syariah Tbk - CAD - Jenis bunga utang bank jangka panjang</t>
        </is>
      </c>
      <c r="B506" s="116" t="n"/>
      <c r="C506" s="117" t="n">
        <v/>
      </c>
      <c r="D506" s="117" t="n">
        <v/>
      </c>
      <c r="E506" s="117" t="n">
        <v/>
      </c>
      <c r="F506" s="117" t="n">
        <v/>
      </c>
      <c r="G506" s="117" t="n"/>
      <c r="H506" s="117" t="n"/>
      <c r="I506" s="117" t="n"/>
      <c r="J506" s="117" t="n"/>
      <c r="K506" s="117" t="n"/>
      <c r="L506" s="117" t="n"/>
      <c r="M506" s="117" t="n"/>
      <c r="N506" s="117" t="n"/>
      <c r="O506" s="117" t="n"/>
      <c r="P506" s="117" t="n"/>
      <c r="Q506" s="117" t="n"/>
      <c r="R506" s="117" t="n"/>
      <c r="S506" s="117" t="n"/>
      <c r="T506" s="117" t="n"/>
      <c r="U506" s="117" t="n"/>
      <c r="V506" s="117" t="n"/>
      <c r="W506" s="117" t="n"/>
    </row>
    <row r="507" hidden="1" ht="52" customHeight="1" s="204" thickBot="1">
      <c r="A507" s="116" t="inlineStr">
        <is>
          <t>Bank BTPN Syariah Tbk - CNY - Utang bank, nilai dalam mata uang asing</t>
        </is>
      </c>
      <c r="B507" s="116" t="n"/>
      <c r="C507" s="117" t="n">
        <v/>
      </c>
      <c r="D507" s="117" t="n">
        <v/>
      </c>
      <c r="E507" s="117" t="n">
        <v/>
      </c>
      <c r="F507" s="117" t="n">
        <v/>
      </c>
      <c r="G507" s="117" t="n"/>
      <c r="H507" s="117" t="n"/>
      <c r="I507" s="117" t="n"/>
      <c r="J507" s="117" t="n"/>
      <c r="K507" s="117" t="n"/>
      <c r="L507" s="117" t="n"/>
      <c r="M507" s="117" t="n"/>
      <c r="N507" s="117" t="n"/>
      <c r="O507" s="117" t="n"/>
      <c r="P507" s="117" t="n"/>
      <c r="Q507" s="117" t="n"/>
      <c r="R507" s="117" t="n"/>
      <c r="S507" s="117" t="n"/>
      <c r="T507" s="117" t="n"/>
      <c r="U507" s="117" t="n"/>
      <c r="V507" s="117" t="n"/>
      <c r="W507" s="117" t="n"/>
    </row>
    <row r="508" hidden="1" ht="52" customHeight="1" s="204" thickBot="1">
      <c r="A508" s="116" t="inlineStr">
        <is>
          <t>Bank BTPN Syariah Tbk - CNY - Jatuh tempo utang bank jangka panjang</t>
        </is>
      </c>
      <c r="B508" s="116" t="n"/>
      <c r="C508" s="117" t="n">
        <v/>
      </c>
      <c r="D508" s="117" t="n">
        <v/>
      </c>
      <c r="E508" s="117" t="n">
        <v/>
      </c>
      <c r="F508" s="117" t="n">
        <v/>
      </c>
      <c r="G508" s="117" t="n"/>
      <c r="H508" s="117" t="n"/>
      <c r="I508" s="117" t="n"/>
      <c r="J508" s="117" t="n"/>
      <c r="K508" s="117" t="n"/>
      <c r="L508" s="117" t="n"/>
      <c r="M508" s="117" t="n"/>
      <c r="N508" s="117" t="n"/>
      <c r="O508" s="117" t="n"/>
      <c r="P508" s="117" t="n"/>
      <c r="Q508" s="117" t="n"/>
      <c r="R508" s="117" t="n"/>
      <c r="S508" s="117" t="n"/>
      <c r="T508" s="117" t="n"/>
      <c r="U508" s="117" t="n"/>
      <c r="V508" s="117" t="n"/>
      <c r="W508" s="117" t="n"/>
    </row>
    <row r="509" hidden="1" ht="35" customHeight="1" s="204" thickBot="1">
      <c r="A509" s="116" t="inlineStr">
        <is>
          <t>Bank BTPN Syariah Tbk - CNY - Bunga utang bank jangka panjang</t>
        </is>
      </c>
      <c r="B509" s="116" t="n"/>
      <c r="C509" s="117" t="n">
        <v/>
      </c>
      <c r="D509" s="117" t="n">
        <v/>
      </c>
      <c r="E509" s="117" t="n">
        <v/>
      </c>
      <c r="F509" s="117" t="n">
        <v/>
      </c>
      <c r="G509" s="117" t="n"/>
      <c r="H509" s="117" t="n"/>
      <c r="I509" s="117" t="n"/>
      <c r="J509" s="117" t="n"/>
      <c r="K509" s="117" t="n"/>
      <c r="L509" s="117" t="n"/>
      <c r="M509" s="117" t="n"/>
      <c r="N509" s="117" t="n"/>
      <c r="O509" s="117" t="n"/>
      <c r="P509" s="117" t="n"/>
      <c r="Q509" s="117" t="n"/>
      <c r="R509" s="117" t="n"/>
      <c r="S509" s="117" t="n"/>
      <c r="T509" s="117" t="n"/>
      <c r="U509" s="117" t="n"/>
      <c r="V509" s="117" t="n"/>
      <c r="W509" s="117" t="n"/>
    </row>
    <row r="510" hidden="1" ht="52" customHeight="1" s="204" thickBot="1">
      <c r="A510" s="116" t="inlineStr">
        <is>
          <t>Bank BTPN Syariah Tbk - CNY - Jenis bunga utang bank jangka panjang</t>
        </is>
      </c>
      <c r="B510" s="116" t="n"/>
      <c r="C510" s="117" t="n">
        <v/>
      </c>
      <c r="D510" s="117" t="n">
        <v/>
      </c>
      <c r="E510" s="117" t="n">
        <v/>
      </c>
      <c r="F510" s="117" t="n">
        <v/>
      </c>
      <c r="G510" s="117" t="n"/>
      <c r="H510" s="117" t="n"/>
      <c r="I510" s="117" t="n"/>
      <c r="J510" s="117" t="n"/>
      <c r="K510" s="117" t="n"/>
      <c r="L510" s="117" t="n"/>
      <c r="M510" s="117" t="n"/>
      <c r="N510" s="117" t="n"/>
      <c r="O510" s="117" t="n"/>
      <c r="P510" s="117" t="n"/>
      <c r="Q510" s="117" t="n"/>
      <c r="R510" s="117" t="n"/>
      <c r="S510" s="117" t="n"/>
      <c r="T510" s="117" t="n"/>
      <c r="U510" s="117" t="n"/>
      <c r="V510" s="117" t="n"/>
      <c r="W510" s="117" t="n"/>
    </row>
    <row r="511" hidden="1" ht="52" customHeight="1" s="204" thickBot="1">
      <c r="A511" s="116" t="inlineStr">
        <is>
          <t>Bank BTPN Syariah Tbk - EUR - Utang bank, nilai dalam mata uang asing</t>
        </is>
      </c>
      <c r="B511" s="116" t="n"/>
      <c r="C511" s="117" t="n">
        <v/>
      </c>
      <c r="D511" s="117" t="n">
        <v/>
      </c>
      <c r="E511" s="117" t="n">
        <v/>
      </c>
      <c r="F511" s="117" t="n">
        <v/>
      </c>
      <c r="G511" s="117" t="n"/>
      <c r="H511" s="117" t="n"/>
      <c r="I511" s="117" t="n"/>
      <c r="J511" s="117" t="n"/>
      <c r="K511" s="117" t="n"/>
      <c r="L511" s="117" t="n"/>
      <c r="M511" s="117" t="n"/>
      <c r="N511" s="117" t="n"/>
      <c r="O511" s="117" t="n"/>
      <c r="P511" s="117" t="n"/>
      <c r="Q511" s="117" t="n"/>
      <c r="R511" s="117" t="n"/>
      <c r="S511" s="117" t="n"/>
      <c r="T511" s="117" t="n"/>
      <c r="U511" s="117" t="n"/>
      <c r="V511" s="117" t="n"/>
      <c r="W511" s="117" t="n"/>
    </row>
    <row r="512" hidden="1" ht="52" customHeight="1" s="204" thickBot="1">
      <c r="A512" s="116" t="inlineStr">
        <is>
          <t>Bank BTPN Syariah Tbk - EUR - Jatuh tempo utang bank jangka panjang</t>
        </is>
      </c>
      <c r="B512" s="116" t="n"/>
      <c r="C512" s="117" t="n">
        <v/>
      </c>
      <c r="D512" s="117" t="n">
        <v/>
      </c>
      <c r="E512" s="117" t="n">
        <v/>
      </c>
      <c r="F512" s="117" t="n">
        <v/>
      </c>
      <c r="G512" s="117" t="n"/>
      <c r="H512" s="117" t="n"/>
      <c r="I512" s="117" t="n"/>
      <c r="J512" s="117" t="n"/>
      <c r="K512" s="117" t="n"/>
      <c r="L512" s="117" t="n"/>
      <c r="M512" s="117" t="n"/>
      <c r="N512" s="117" t="n"/>
      <c r="O512" s="117" t="n"/>
      <c r="P512" s="117" t="n"/>
      <c r="Q512" s="117" t="n"/>
      <c r="R512" s="117" t="n"/>
      <c r="S512" s="117" t="n"/>
      <c r="T512" s="117" t="n"/>
      <c r="U512" s="117" t="n"/>
      <c r="V512" s="117" t="n"/>
      <c r="W512" s="117" t="n"/>
    </row>
    <row r="513" hidden="1" ht="35" customHeight="1" s="204" thickBot="1">
      <c r="A513" s="116" t="inlineStr">
        <is>
          <t>Bank BTPN Syariah Tbk - EUR - Bunga utang bank jangka panjang</t>
        </is>
      </c>
      <c r="B513" s="116" t="n"/>
      <c r="C513" s="117" t="n">
        <v/>
      </c>
      <c r="D513" s="117" t="n">
        <v/>
      </c>
      <c r="E513" s="117" t="n">
        <v/>
      </c>
      <c r="F513" s="117" t="n">
        <v/>
      </c>
      <c r="G513" s="117" t="n"/>
      <c r="H513" s="117" t="n"/>
      <c r="I513" s="117" t="n"/>
      <c r="J513" s="117" t="n"/>
      <c r="K513" s="117" t="n"/>
      <c r="L513" s="117" t="n"/>
      <c r="M513" s="117" t="n"/>
      <c r="N513" s="117" t="n"/>
      <c r="O513" s="117" t="n"/>
      <c r="P513" s="117" t="n"/>
      <c r="Q513" s="117" t="n"/>
      <c r="R513" s="117" t="n"/>
      <c r="S513" s="117" t="n"/>
      <c r="T513" s="117" t="n"/>
      <c r="U513" s="117" t="n"/>
      <c r="V513" s="117" t="n"/>
      <c r="W513" s="117" t="n"/>
    </row>
    <row r="514" hidden="1" ht="52" customHeight="1" s="204" thickBot="1">
      <c r="A514" s="116" t="inlineStr">
        <is>
          <t>Bank BTPN Syariah Tbk - EUR - Jenis bunga utang bank jangka panjang</t>
        </is>
      </c>
      <c r="B514" s="116" t="n"/>
      <c r="C514" s="117" t="n">
        <v/>
      </c>
      <c r="D514" s="117" t="n">
        <v/>
      </c>
      <c r="E514" s="117" t="n">
        <v/>
      </c>
      <c r="F514" s="117" t="n">
        <v/>
      </c>
      <c r="G514" s="117" t="n"/>
      <c r="H514" s="117" t="n"/>
      <c r="I514" s="117" t="n"/>
      <c r="J514" s="117" t="n"/>
      <c r="K514" s="117" t="n"/>
      <c r="L514" s="117" t="n"/>
      <c r="M514" s="117" t="n"/>
      <c r="N514" s="117" t="n"/>
      <c r="O514" s="117" t="n"/>
      <c r="P514" s="117" t="n"/>
      <c r="Q514" s="117" t="n"/>
      <c r="R514" s="117" t="n"/>
      <c r="S514" s="117" t="n"/>
      <c r="T514" s="117" t="n"/>
      <c r="U514" s="117" t="n"/>
      <c r="V514" s="117" t="n"/>
      <c r="W514" s="117" t="n"/>
    </row>
    <row r="515" hidden="1" ht="52" customHeight="1" s="204" thickBot="1">
      <c r="A515" s="116" t="inlineStr">
        <is>
          <t>Bank BTPN Syariah Tbk - HKD - Utang bank, nilai dalam mata uang asing</t>
        </is>
      </c>
      <c r="B515" s="116" t="n"/>
      <c r="C515" s="117" t="n">
        <v/>
      </c>
      <c r="D515" s="117" t="n">
        <v/>
      </c>
      <c r="E515" s="117" t="n">
        <v/>
      </c>
      <c r="F515" s="117" t="n">
        <v/>
      </c>
      <c r="G515" s="117" t="n"/>
      <c r="H515" s="117" t="n"/>
      <c r="I515" s="117" t="n"/>
      <c r="J515" s="117" t="n"/>
      <c r="K515" s="117" t="n"/>
      <c r="L515" s="117" t="n"/>
      <c r="M515" s="117" t="n"/>
      <c r="N515" s="117" t="n"/>
      <c r="O515" s="117" t="n"/>
      <c r="P515" s="117" t="n"/>
      <c r="Q515" s="117" t="n"/>
      <c r="R515" s="117" t="n"/>
      <c r="S515" s="117" t="n"/>
      <c r="T515" s="117" t="n"/>
      <c r="U515" s="117" t="n"/>
      <c r="V515" s="117" t="n"/>
      <c r="W515" s="117" t="n"/>
    </row>
    <row r="516" hidden="1" ht="52" customHeight="1" s="204" thickBot="1">
      <c r="A516" s="116" t="inlineStr">
        <is>
          <t>Bank BTPN Syariah Tbk - HKD - Jatuh tempo utang bank jangka panjang</t>
        </is>
      </c>
      <c r="B516" s="116" t="n"/>
      <c r="C516" s="117" t="n">
        <v/>
      </c>
      <c r="D516" s="117" t="n">
        <v/>
      </c>
      <c r="E516" s="117" t="n">
        <v/>
      </c>
      <c r="F516" s="117" t="n">
        <v/>
      </c>
      <c r="G516" s="117" t="n"/>
      <c r="H516" s="117" t="n"/>
      <c r="I516" s="117" t="n"/>
      <c r="J516" s="117" t="n"/>
      <c r="K516" s="117" t="n"/>
      <c r="L516" s="117" t="n"/>
      <c r="M516" s="117" t="n"/>
      <c r="N516" s="117" t="n"/>
      <c r="O516" s="117" t="n"/>
      <c r="P516" s="117" t="n"/>
      <c r="Q516" s="117" t="n"/>
      <c r="R516" s="117" t="n"/>
      <c r="S516" s="117" t="n"/>
      <c r="T516" s="117" t="n"/>
      <c r="U516" s="117" t="n"/>
      <c r="V516" s="117" t="n"/>
      <c r="W516" s="117" t="n"/>
    </row>
    <row r="517" hidden="1" ht="35" customHeight="1" s="204" thickBot="1">
      <c r="A517" s="116" t="inlineStr">
        <is>
          <t>Bank BTPN Syariah Tbk - HKD - Bunga utang bank jangka panjang</t>
        </is>
      </c>
      <c r="B517" s="116" t="n"/>
      <c r="C517" s="117" t="n">
        <v/>
      </c>
      <c r="D517" s="117" t="n">
        <v/>
      </c>
      <c r="E517" s="117" t="n">
        <v/>
      </c>
      <c r="F517" s="117" t="n">
        <v/>
      </c>
      <c r="G517" s="117" t="n"/>
      <c r="H517" s="117" t="n"/>
      <c r="I517" s="117" t="n"/>
      <c r="J517" s="117" t="n"/>
      <c r="K517" s="117" t="n"/>
      <c r="L517" s="117" t="n"/>
      <c r="M517" s="117" t="n"/>
      <c r="N517" s="117" t="n"/>
      <c r="O517" s="117" t="n"/>
      <c r="P517" s="117" t="n"/>
      <c r="Q517" s="117" t="n"/>
      <c r="R517" s="117" t="n"/>
      <c r="S517" s="117" t="n"/>
      <c r="T517" s="117" t="n"/>
      <c r="U517" s="117" t="n"/>
      <c r="V517" s="117" t="n"/>
      <c r="W517" s="117" t="n"/>
    </row>
    <row r="518" hidden="1" ht="52" customHeight="1" s="204" thickBot="1">
      <c r="A518" s="116" t="inlineStr">
        <is>
          <t>Bank BTPN Syariah Tbk - HKD - Jenis bunga utang bank jangka panjang</t>
        </is>
      </c>
      <c r="B518" s="116" t="n"/>
      <c r="C518" s="117" t="n">
        <v/>
      </c>
      <c r="D518" s="117" t="n">
        <v/>
      </c>
      <c r="E518" s="117" t="n">
        <v/>
      </c>
      <c r="F518" s="117" t="n">
        <v/>
      </c>
      <c r="G518" s="117" t="n"/>
      <c r="H518" s="117" t="n"/>
      <c r="I518" s="117" t="n"/>
      <c r="J518" s="117" t="n"/>
      <c r="K518" s="117" t="n"/>
      <c r="L518" s="117" t="n"/>
      <c r="M518" s="117" t="n"/>
      <c r="N518" s="117" t="n"/>
      <c r="O518" s="117" t="n"/>
      <c r="P518" s="117" t="n"/>
      <c r="Q518" s="117" t="n"/>
      <c r="R518" s="117" t="n"/>
      <c r="S518" s="117" t="n"/>
      <c r="T518" s="117" t="n"/>
      <c r="U518" s="117" t="n"/>
      <c r="V518" s="117" t="n"/>
      <c r="W518" s="117" t="n"/>
    </row>
    <row r="519" hidden="1" ht="52" customHeight="1" s="204" thickBot="1">
      <c r="A519" s="116" t="inlineStr">
        <is>
          <t>Bank BTPN Syariah Tbk - GBP - Utang bank, nilai dalam mata uang asing</t>
        </is>
      </c>
      <c r="B519" s="116" t="n"/>
      <c r="C519" s="117" t="n">
        <v/>
      </c>
      <c r="D519" s="117" t="n">
        <v/>
      </c>
      <c r="E519" s="117" t="n">
        <v/>
      </c>
      <c r="F519" s="117" t="n">
        <v/>
      </c>
      <c r="G519" s="117" t="n"/>
      <c r="H519" s="117" t="n"/>
      <c r="I519" s="117" t="n"/>
      <c r="J519" s="117" t="n"/>
      <c r="K519" s="117" t="n"/>
      <c r="L519" s="117" t="n"/>
      <c r="M519" s="117" t="n"/>
      <c r="N519" s="117" t="n"/>
      <c r="O519" s="117" t="n"/>
      <c r="P519" s="117" t="n"/>
      <c r="Q519" s="117" t="n"/>
      <c r="R519" s="117" t="n"/>
      <c r="S519" s="117" t="n"/>
      <c r="T519" s="117" t="n"/>
      <c r="U519" s="117" t="n"/>
      <c r="V519" s="117" t="n"/>
      <c r="W519" s="117" t="n"/>
    </row>
    <row r="520" hidden="1" ht="52" customHeight="1" s="204" thickBot="1">
      <c r="A520" s="116" t="inlineStr">
        <is>
          <t>Bank BTPN Syariah Tbk - GBP - Jatuh tempo utang bank jangka panjang</t>
        </is>
      </c>
      <c r="B520" s="116" t="n"/>
      <c r="C520" s="117" t="n">
        <v/>
      </c>
      <c r="D520" s="117" t="n">
        <v/>
      </c>
      <c r="E520" s="117" t="n">
        <v/>
      </c>
      <c r="F520" s="117" t="n">
        <v/>
      </c>
      <c r="G520" s="117" t="n"/>
      <c r="H520" s="117" t="n"/>
      <c r="I520" s="117" t="n"/>
      <c r="J520" s="117" t="n"/>
      <c r="K520" s="117" t="n"/>
      <c r="L520" s="117" t="n"/>
      <c r="M520" s="117" t="n"/>
      <c r="N520" s="117" t="n"/>
      <c r="O520" s="117" t="n"/>
      <c r="P520" s="117" t="n"/>
      <c r="Q520" s="117" t="n"/>
      <c r="R520" s="117" t="n"/>
      <c r="S520" s="117" t="n"/>
      <c r="T520" s="117" t="n"/>
      <c r="U520" s="117" t="n"/>
      <c r="V520" s="117" t="n"/>
      <c r="W520" s="117" t="n"/>
    </row>
    <row r="521" hidden="1" ht="35" customHeight="1" s="204" thickBot="1">
      <c r="A521" s="116" t="inlineStr">
        <is>
          <t>Bank BTPN Syariah Tbk - GBP - Bunga utang bank jangka panjang</t>
        </is>
      </c>
      <c r="B521" s="116" t="n"/>
      <c r="C521" s="117" t="n">
        <v/>
      </c>
      <c r="D521" s="117" t="n">
        <v/>
      </c>
      <c r="E521" s="117" t="n">
        <v/>
      </c>
      <c r="F521" s="117" t="n">
        <v/>
      </c>
      <c r="G521" s="117" t="n"/>
      <c r="H521" s="117" t="n"/>
      <c r="I521" s="117" t="n"/>
      <c r="J521" s="117" t="n"/>
      <c r="K521" s="117" t="n"/>
      <c r="L521" s="117" t="n"/>
      <c r="M521" s="117" t="n"/>
      <c r="N521" s="117" t="n"/>
      <c r="O521" s="117" t="n"/>
      <c r="P521" s="117" t="n"/>
      <c r="Q521" s="117" t="n"/>
      <c r="R521" s="117" t="n"/>
      <c r="S521" s="117" t="n"/>
      <c r="T521" s="117" t="n"/>
      <c r="U521" s="117" t="n"/>
      <c r="V521" s="117" t="n"/>
      <c r="W521" s="117" t="n"/>
    </row>
    <row r="522" hidden="1" ht="52" customHeight="1" s="204" thickBot="1">
      <c r="A522" s="116" t="inlineStr">
        <is>
          <t>Bank BTPN Syariah Tbk - GBP - Jenis bunga utang bank jangka panjang</t>
        </is>
      </c>
      <c r="B522" s="116" t="n"/>
      <c r="C522" s="117" t="n">
        <v/>
      </c>
      <c r="D522" s="117" t="n">
        <v/>
      </c>
      <c r="E522" s="117" t="n">
        <v/>
      </c>
      <c r="F522" s="117" t="n">
        <v/>
      </c>
      <c r="G522" s="117" t="n"/>
      <c r="H522" s="117" t="n"/>
      <c r="I522" s="117" t="n"/>
      <c r="J522" s="117" t="n"/>
      <c r="K522" s="117" t="n"/>
      <c r="L522" s="117" t="n"/>
      <c r="M522" s="117" t="n"/>
      <c r="N522" s="117" t="n"/>
      <c r="O522" s="117" t="n"/>
      <c r="P522" s="117" t="n"/>
      <c r="Q522" s="117" t="n"/>
      <c r="R522" s="117" t="n"/>
      <c r="S522" s="117" t="n"/>
      <c r="T522" s="117" t="n"/>
      <c r="U522" s="117" t="n"/>
      <c r="V522" s="117" t="n"/>
      <c r="W522" s="117" t="n"/>
    </row>
    <row r="523" hidden="1" ht="52" customHeight="1" s="204" thickBot="1">
      <c r="A523" s="116" t="inlineStr">
        <is>
          <t>Bank BTPN Syariah Tbk - JPY - Utang bank, nilai dalam mata uang asing</t>
        </is>
      </c>
      <c r="B523" s="116" t="n"/>
      <c r="C523" s="117" t="n">
        <v/>
      </c>
      <c r="D523" s="117" t="n">
        <v/>
      </c>
      <c r="E523" s="117" t="n">
        <v/>
      </c>
      <c r="F523" s="117" t="n">
        <v/>
      </c>
      <c r="G523" s="117" t="n"/>
      <c r="H523" s="117" t="n"/>
      <c r="I523" s="117" t="n"/>
      <c r="J523" s="117" t="n"/>
      <c r="K523" s="117" t="n"/>
      <c r="L523" s="117" t="n"/>
      <c r="M523" s="117" t="n"/>
      <c r="N523" s="117" t="n"/>
      <c r="O523" s="117" t="n"/>
      <c r="P523" s="117" t="n"/>
      <c r="Q523" s="117" t="n"/>
      <c r="R523" s="117" t="n"/>
      <c r="S523" s="117" t="n"/>
      <c r="T523" s="117" t="n"/>
      <c r="U523" s="117" t="n"/>
      <c r="V523" s="117" t="n"/>
      <c r="W523" s="117" t="n"/>
    </row>
    <row r="524" hidden="1" ht="52" customHeight="1" s="204" thickBot="1">
      <c r="A524" s="116" t="inlineStr">
        <is>
          <t>Bank BTPN Syariah Tbk - JPY - Jatuh tempo utang bank jangka panjang</t>
        </is>
      </c>
      <c r="B524" s="116" t="n"/>
      <c r="C524" s="117" t="n">
        <v/>
      </c>
      <c r="D524" s="117" t="n">
        <v/>
      </c>
      <c r="E524" s="117" t="n">
        <v/>
      </c>
      <c r="F524" s="117" t="n">
        <v/>
      </c>
      <c r="G524" s="117" t="n"/>
      <c r="H524" s="117" t="n"/>
      <c r="I524" s="117" t="n"/>
      <c r="J524" s="117" t="n"/>
      <c r="K524" s="117" t="n"/>
      <c r="L524" s="117" t="n"/>
      <c r="M524" s="117" t="n"/>
      <c r="N524" s="117" t="n"/>
      <c r="O524" s="117" t="n"/>
      <c r="P524" s="117" t="n"/>
      <c r="Q524" s="117" t="n"/>
      <c r="R524" s="117" t="n"/>
      <c r="S524" s="117" t="n"/>
      <c r="T524" s="117" t="n"/>
      <c r="U524" s="117" t="n"/>
      <c r="V524" s="117" t="n"/>
      <c r="W524" s="117" t="n"/>
    </row>
    <row r="525" hidden="1" ht="35" customHeight="1" s="204" thickBot="1">
      <c r="A525" s="116" t="inlineStr">
        <is>
          <t>Bank BTPN Syariah Tbk - JPY - Bunga utang bank jangka panjang</t>
        </is>
      </c>
      <c r="B525" s="116" t="n"/>
      <c r="C525" s="117" t="n">
        <v/>
      </c>
      <c r="D525" s="117" t="n">
        <v/>
      </c>
      <c r="E525" s="117" t="n">
        <v/>
      </c>
      <c r="F525" s="117" t="n">
        <v/>
      </c>
      <c r="G525" s="117" t="n"/>
      <c r="H525" s="117" t="n"/>
      <c r="I525" s="117" t="n"/>
      <c r="J525" s="117" t="n"/>
      <c r="K525" s="117" t="n"/>
      <c r="L525" s="117" t="n"/>
      <c r="M525" s="117" t="n"/>
      <c r="N525" s="117" t="n"/>
      <c r="O525" s="117" t="n"/>
      <c r="P525" s="117" t="n"/>
      <c r="Q525" s="117" t="n"/>
      <c r="R525" s="117" t="n"/>
      <c r="S525" s="117" t="n"/>
      <c r="T525" s="117" t="n"/>
      <c r="U525" s="117" t="n"/>
      <c r="V525" s="117" t="n"/>
      <c r="W525" s="117" t="n"/>
    </row>
    <row r="526" hidden="1" ht="52" customHeight="1" s="204" thickBot="1">
      <c r="A526" s="116" t="inlineStr">
        <is>
          <t>Bank BTPN Syariah Tbk - JPY - Jenis bunga utang bank jangka panjang</t>
        </is>
      </c>
      <c r="B526" s="116" t="n"/>
      <c r="C526" s="117" t="n">
        <v/>
      </c>
      <c r="D526" s="117" t="n">
        <v/>
      </c>
      <c r="E526" s="117" t="n">
        <v/>
      </c>
      <c r="F526" s="117" t="n">
        <v/>
      </c>
      <c r="G526" s="117" t="n"/>
      <c r="H526" s="117" t="n"/>
      <c r="I526" s="117" t="n"/>
      <c r="J526" s="117" t="n"/>
      <c r="K526" s="117" t="n"/>
      <c r="L526" s="117" t="n"/>
      <c r="M526" s="117" t="n"/>
      <c r="N526" s="117" t="n"/>
      <c r="O526" s="117" t="n"/>
      <c r="P526" s="117" t="n"/>
      <c r="Q526" s="117" t="n"/>
      <c r="R526" s="117" t="n"/>
      <c r="S526" s="117" t="n"/>
      <c r="T526" s="117" t="n"/>
      <c r="U526" s="117" t="n"/>
      <c r="V526" s="117" t="n"/>
      <c r="W526" s="117" t="n"/>
    </row>
    <row r="527" hidden="1" ht="52" customHeight="1" s="204" thickBot="1">
      <c r="A527" s="116" t="inlineStr">
        <is>
          <t>Bank BTPN Syariah Tbk - SGD - Utang bank, nilai dalam mata uang asing</t>
        </is>
      </c>
      <c r="B527" s="116" t="n"/>
      <c r="C527" s="117" t="n">
        <v/>
      </c>
      <c r="D527" s="117" t="n">
        <v/>
      </c>
      <c r="E527" s="117" t="n">
        <v/>
      </c>
      <c r="F527" s="117" t="n">
        <v/>
      </c>
      <c r="G527" s="117" t="n"/>
      <c r="H527" s="117" t="n"/>
      <c r="I527" s="117" t="n"/>
      <c r="J527" s="117" t="n"/>
      <c r="K527" s="117" t="n"/>
      <c r="L527" s="117" t="n"/>
      <c r="M527" s="117" t="n"/>
      <c r="N527" s="117" t="n"/>
      <c r="O527" s="117" t="n"/>
      <c r="P527" s="117" t="n"/>
      <c r="Q527" s="117" t="n"/>
      <c r="R527" s="117" t="n"/>
      <c r="S527" s="117" t="n"/>
      <c r="T527" s="117" t="n"/>
      <c r="U527" s="117" t="n"/>
      <c r="V527" s="117" t="n"/>
      <c r="W527" s="117" t="n"/>
    </row>
    <row r="528" hidden="1" ht="52" customHeight="1" s="204" thickBot="1">
      <c r="A528" s="116" t="inlineStr">
        <is>
          <t>Bank BTPN Syariah Tbk - SGD - Jatuh tempo utang bank jangka panjang</t>
        </is>
      </c>
      <c r="B528" s="116" t="n"/>
      <c r="C528" s="117" t="n">
        <v/>
      </c>
      <c r="D528" s="117" t="n">
        <v/>
      </c>
      <c r="E528" s="117" t="n">
        <v/>
      </c>
      <c r="F528" s="117" t="n">
        <v/>
      </c>
      <c r="G528" s="117" t="n"/>
      <c r="H528" s="117" t="n"/>
      <c r="I528" s="117" t="n"/>
      <c r="J528" s="117" t="n"/>
      <c r="K528" s="117" t="n"/>
      <c r="L528" s="117" t="n"/>
      <c r="M528" s="117" t="n"/>
      <c r="N528" s="117" t="n"/>
      <c r="O528" s="117" t="n"/>
      <c r="P528" s="117" t="n"/>
      <c r="Q528" s="117" t="n"/>
      <c r="R528" s="117" t="n"/>
      <c r="S528" s="117" t="n"/>
      <c r="T528" s="117" t="n"/>
      <c r="U528" s="117" t="n"/>
      <c r="V528" s="117" t="n"/>
      <c r="W528" s="117" t="n"/>
    </row>
    <row r="529" hidden="1" ht="35" customHeight="1" s="204" thickBot="1">
      <c r="A529" s="116" t="inlineStr">
        <is>
          <t>Bank BTPN Syariah Tbk - SGD - Bunga utang bank jangka panjang</t>
        </is>
      </c>
      <c r="B529" s="116" t="n"/>
      <c r="C529" s="117" t="n">
        <v/>
      </c>
      <c r="D529" s="117" t="n">
        <v/>
      </c>
      <c r="E529" s="117" t="n">
        <v/>
      </c>
      <c r="F529" s="117" t="n">
        <v/>
      </c>
      <c r="G529" s="117" t="n"/>
      <c r="H529" s="117" t="n"/>
      <c r="I529" s="117" t="n"/>
      <c r="J529" s="117" t="n"/>
      <c r="K529" s="117" t="n"/>
      <c r="L529" s="117" t="n"/>
      <c r="M529" s="117" t="n"/>
      <c r="N529" s="117" t="n"/>
      <c r="O529" s="117" t="n"/>
      <c r="P529" s="117" t="n"/>
      <c r="Q529" s="117" t="n"/>
      <c r="R529" s="117" t="n"/>
      <c r="S529" s="117" t="n"/>
      <c r="T529" s="117" t="n"/>
      <c r="U529" s="117" t="n"/>
      <c r="V529" s="117" t="n"/>
      <c r="W529" s="117" t="n"/>
    </row>
    <row r="530" hidden="1" ht="52" customHeight="1" s="204" thickBot="1">
      <c r="A530" s="116" t="inlineStr">
        <is>
          <t>Bank BTPN Syariah Tbk - SGD - Jenis bunga utang bank jangka panjang</t>
        </is>
      </c>
      <c r="B530" s="116" t="n"/>
      <c r="C530" s="117" t="n">
        <v/>
      </c>
      <c r="D530" s="117" t="n">
        <v/>
      </c>
      <c r="E530" s="117" t="n">
        <v/>
      </c>
      <c r="F530" s="117" t="n">
        <v/>
      </c>
      <c r="G530" s="117" t="n"/>
      <c r="H530" s="117" t="n"/>
      <c r="I530" s="117" t="n"/>
      <c r="J530" s="117" t="n"/>
      <c r="K530" s="117" t="n"/>
      <c r="L530" s="117" t="n"/>
      <c r="M530" s="117" t="n"/>
      <c r="N530" s="117" t="n"/>
      <c r="O530" s="117" t="n"/>
      <c r="P530" s="117" t="n"/>
      <c r="Q530" s="117" t="n"/>
      <c r="R530" s="117" t="n"/>
      <c r="S530" s="117" t="n"/>
      <c r="T530" s="117" t="n"/>
      <c r="U530" s="117" t="n"/>
      <c r="V530" s="117" t="n"/>
      <c r="W530" s="117" t="n"/>
    </row>
    <row r="531" hidden="1" ht="52" customHeight="1" s="204" thickBot="1">
      <c r="A531" s="116" t="inlineStr">
        <is>
          <t>Bank BTPN Syariah Tbk - THB - Utang bank, nilai dalam mata uang asing</t>
        </is>
      </c>
      <c r="B531" s="116" t="n"/>
      <c r="C531" s="117" t="n">
        <v/>
      </c>
      <c r="D531" s="117" t="n">
        <v/>
      </c>
      <c r="E531" s="117" t="n">
        <v/>
      </c>
      <c r="F531" s="117" t="n">
        <v/>
      </c>
      <c r="G531" s="117" t="n"/>
      <c r="H531" s="117" t="n"/>
      <c r="I531" s="117" t="n"/>
      <c r="J531" s="117" t="n"/>
      <c r="K531" s="117" t="n"/>
      <c r="L531" s="117" t="n"/>
      <c r="M531" s="117" t="n"/>
      <c r="N531" s="117" t="n"/>
      <c r="O531" s="117" t="n"/>
      <c r="P531" s="117" t="n"/>
      <c r="Q531" s="117" t="n"/>
      <c r="R531" s="117" t="n"/>
      <c r="S531" s="117" t="n"/>
      <c r="T531" s="117" t="n"/>
      <c r="U531" s="117" t="n"/>
      <c r="V531" s="117" t="n"/>
      <c r="W531" s="117" t="n"/>
    </row>
    <row r="532" hidden="1" ht="52" customHeight="1" s="204" thickBot="1">
      <c r="A532" s="116" t="inlineStr">
        <is>
          <t>Bank BTPN Syariah Tbk - THB - Jatuh tempo utang bank jangka panjang</t>
        </is>
      </c>
      <c r="B532" s="116" t="n"/>
      <c r="C532" s="117" t="n">
        <v/>
      </c>
      <c r="D532" s="117" t="n">
        <v/>
      </c>
      <c r="E532" s="117" t="n">
        <v/>
      </c>
      <c r="F532" s="117" t="n">
        <v/>
      </c>
      <c r="G532" s="117" t="n"/>
      <c r="H532" s="117" t="n"/>
      <c r="I532" s="117" t="n"/>
      <c r="J532" s="117" t="n"/>
      <c r="K532" s="117" t="n"/>
      <c r="L532" s="117" t="n"/>
      <c r="M532" s="117" t="n"/>
      <c r="N532" s="117" t="n"/>
      <c r="O532" s="117" t="n"/>
      <c r="P532" s="117" t="n"/>
      <c r="Q532" s="117" t="n"/>
      <c r="R532" s="117" t="n"/>
      <c r="S532" s="117" t="n"/>
      <c r="T532" s="117" t="n"/>
      <c r="U532" s="117" t="n"/>
      <c r="V532" s="117" t="n"/>
      <c r="W532" s="117" t="n"/>
    </row>
    <row r="533" hidden="1" ht="35" customHeight="1" s="204" thickBot="1">
      <c r="A533" s="116" t="inlineStr">
        <is>
          <t>Bank BTPN Syariah Tbk - THB - Bunga utang bank jangka panjang</t>
        </is>
      </c>
      <c r="B533" s="116" t="n"/>
      <c r="C533" s="117" t="n">
        <v/>
      </c>
      <c r="D533" s="117" t="n">
        <v/>
      </c>
      <c r="E533" s="117" t="n">
        <v/>
      </c>
      <c r="F533" s="117" t="n">
        <v/>
      </c>
      <c r="G533" s="117" t="n"/>
      <c r="H533" s="117" t="n"/>
      <c r="I533" s="117" t="n"/>
      <c r="J533" s="117" t="n"/>
      <c r="K533" s="117" t="n"/>
      <c r="L533" s="117" t="n"/>
      <c r="M533" s="117" t="n"/>
      <c r="N533" s="117" t="n"/>
      <c r="O533" s="117" t="n"/>
      <c r="P533" s="117" t="n"/>
      <c r="Q533" s="117" t="n"/>
      <c r="R533" s="117" t="n"/>
      <c r="S533" s="117" t="n"/>
      <c r="T533" s="117" t="n"/>
      <c r="U533" s="117" t="n"/>
      <c r="V533" s="117" t="n"/>
      <c r="W533" s="117" t="n"/>
    </row>
    <row r="534" hidden="1" ht="52" customHeight="1" s="204" thickBot="1">
      <c r="A534" s="116" t="inlineStr">
        <is>
          <t>Bank BTPN Syariah Tbk - THB - Jenis bunga utang bank jangka panjang</t>
        </is>
      </c>
      <c r="B534" s="116" t="n"/>
      <c r="C534" s="117" t="n">
        <v/>
      </c>
      <c r="D534" s="117" t="n">
        <v/>
      </c>
      <c r="E534" s="117" t="n">
        <v/>
      </c>
      <c r="F534" s="117" t="n">
        <v/>
      </c>
      <c r="G534" s="117" t="n"/>
      <c r="H534" s="117" t="n"/>
      <c r="I534" s="117" t="n"/>
      <c r="J534" s="117" t="n"/>
      <c r="K534" s="117" t="n"/>
      <c r="L534" s="117" t="n"/>
      <c r="M534" s="117" t="n"/>
      <c r="N534" s="117" t="n"/>
      <c r="O534" s="117" t="n"/>
      <c r="P534" s="117" t="n"/>
      <c r="Q534" s="117" t="n"/>
      <c r="R534" s="117" t="n"/>
      <c r="S534" s="117" t="n"/>
      <c r="T534" s="117" t="n"/>
      <c r="U534" s="117" t="n"/>
      <c r="V534" s="117" t="n"/>
      <c r="W534" s="117" t="n"/>
    </row>
    <row r="535" hidden="1" ht="52" customHeight="1" s="204" thickBot="1">
      <c r="A535" s="116" t="inlineStr">
        <is>
          <t>Bank BTPN Syariah Tbk - USD - Utang bank, nilai dalam mata uang asing</t>
        </is>
      </c>
      <c r="B535" s="116" t="n"/>
      <c r="C535" s="117" t="n">
        <v/>
      </c>
      <c r="D535" s="117" t="n">
        <v/>
      </c>
      <c r="E535" s="117" t="n">
        <v/>
      </c>
      <c r="F535" s="117" t="n">
        <v/>
      </c>
      <c r="G535" s="117" t="n"/>
      <c r="H535" s="117" t="n"/>
      <c r="I535" s="117" t="n"/>
      <c r="J535" s="117" t="n"/>
      <c r="K535" s="117" t="n"/>
      <c r="L535" s="117" t="n"/>
      <c r="M535" s="117" t="n"/>
      <c r="N535" s="117" t="n"/>
      <c r="O535" s="117" t="n"/>
      <c r="P535" s="117" t="n"/>
      <c r="Q535" s="117" t="n"/>
      <c r="R535" s="117" t="n"/>
      <c r="S535" s="117" t="n"/>
      <c r="T535" s="117" t="n"/>
      <c r="U535" s="117" t="n"/>
      <c r="V535" s="117" t="n"/>
      <c r="W535" s="117" t="n"/>
    </row>
    <row r="536" hidden="1" ht="52" customHeight="1" s="204" thickBot="1">
      <c r="A536" s="116" t="inlineStr">
        <is>
          <t>Bank BTPN Syariah Tbk - USD - Jatuh tempo utang bank jangka panjang</t>
        </is>
      </c>
      <c r="B536" s="116" t="n"/>
      <c r="C536" s="117" t="n">
        <v/>
      </c>
      <c r="D536" s="117" t="n">
        <v/>
      </c>
      <c r="E536" s="117" t="n">
        <v/>
      </c>
      <c r="F536" s="117" t="n">
        <v/>
      </c>
      <c r="G536" s="117" t="n"/>
      <c r="H536" s="117" t="n"/>
      <c r="I536" s="117" t="n"/>
      <c r="J536" s="117" t="n"/>
      <c r="K536" s="117" t="n"/>
      <c r="L536" s="117" t="n"/>
      <c r="M536" s="117" t="n"/>
      <c r="N536" s="117" t="n"/>
      <c r="O536" s="117" t="n"/>
      <c r="P536" s="117" t="n"/>
      <c r="Q536" s="117" t="n"/>
      <c r="R536" s="117" t="n"/>
      <c r="S536" s="117" t="n"/>
      <c r="T536" s="117" t="n"/>
      <c r="U536" s="117" t="n"/>
      <c r="V536" s="117" t="n"/>
      <c r="W536" s="117" t="n"/>
    </row>
    <row r="537" hidden="1" ht="35" customHeight="1" s="204" thickBot="1">
      <c r="A537" s="116" t="inlineStr">
        <is>
          <t>Bank BTPN Syariah Tbk - USD - Bunga utang bank jangka panjang</t>
        </is>
      </c>
      <c r="B537" s="116" t="n"/>
      <c r="C537" s="117" t="n">
        <v/>
      </c>
      <c r="D537" s="117" t="n">
        <v/>
      </c>
      <c r="E537" s="117" t="n">
        <v/>
      </c>
      <c r="F537" s="117" t="n">
        <v/>
      </c>
      <c r="G537" s="117" t="n"/>
      <c r="H537" s="117" t="n"/>
      <c r="I537" s="117" t="n"/>
      <c r="J537" s="117" t="n"/>
      <c r="K537" s="117" t="n"/>
      <c r="L537" s="117" t="n"/>
      <c r="M537" s="117" t="n"/>
      <c r="N537" s="117" t="n"/>
      <c r="O537" s="117" t="n"/>
      <c r="P537" s="117" t="n"/>
      <c r="Q537" s="117" t="n"/>
      <c r="R537" s="117" t="n"/>
      <c r="S537" s="117" t="n"/>
      <c r="T537" s="117" t="n"/>
      <c r="U537" s="117" t="n"/>
      <c r="V537" s="117" t="n"/>
      <c r="W537" s="117" t="n"/>
    </row>
    <row r="538" hidden="1" ht="52" customHeight="1" s="204" thickBot="1">
      <c r="A538" s="116" t="inlineStr">
        <is>
          <t>Bank BTPN Syariah Tbk - USD - Jenis bunga utang bank jangka panjang</t>
        </is>
      </c>
      <c r="B538" s="116" t="n"/>
      <c r="C538" s="117" t="n">
        <v/>
      </c>
      <c r="D538" s="117" t="n">
        <v/>
      </c>
      <c r="E538" s="117" t="n">
        <v/>
      </c>
      <c r="F538" s="117" t="n">
        <v/>
      </c>
      <c r="G538" s="117" t="n"/>
      <c r="H538" s="117" t="n"/>
      <c r="I538" s="117" t="n"/>
      <c r="J538" s="117" t="n"/>
      <c r="K538" s="117" t="n"/>
      <c r="L538" s="117" t="n"/>
      <c r="M538" s="117" t="n"/>
      <c r="N538" s="117" t="n"/>
      <c r="O538" s="117" t="n"/>
      <c r="P538" s="117" t="n"/>
      <c r="Q538" s="117" t="n"/>
      <c r="R538" s="117" t="n"/>
      <c r="S538" s="117" t="n"/>
      <c r="T538" s="117" t="n"/>
      <c r="U538" s="117" t="n"/>
      <c r="V538" s="117" t="n"/>
      <c r="W538" s="117" t="n"/>
    </row>
    <row r="539" hidden="1" ht="52" customHeight="1" s="204" thickBot="1">
      <c r="A539" s="116" t="inlineStr">
        <is>
          <t>Bank BTPN Syariah Tbk - Mata uang lainnya - Utang bank, nilai dalam mata uang asing</t>
        </is>
      </c>
      <c r="B539" s="116" t="n"/>
      <c r="C539" s="117" t="n">
        <v/>
      </c>
      <c r="D539" s="117" t="n">
        <v/>
      </c>
      <c r="E539" s="117" t="n">
        <v/>
      </c>
      <c r="F539" s="117" t="n">
        <v/>
      </c>
      <c r="G539" s="117" t="n"/>
      <c r="H539" s="117" t="n"/>
      <c r="I539" s="117" t="n"/>
      <c r="J539" s="117" t="n"/>
      <c r="K539" s="117" t="n"/>
      <c r="L539" s="117" t="n"/>
      <c r="M539" s="117" t="n"/>
      <c r="N539" s="117" t="n"/>
      <c r="O539" s="117" t="n"/>
      <c r="P539" s="117" t="n"/>
      <c r="Q539" s="117" t="n"/>
      <c r="R539" s="117" t="n"/>
      <c r="S539" s="117" t="n"/>
      <c r="T539" s="117" t="n"/>
      <c r="U539" s="117" t="n"/>
      <c r="V539" s="117" t="n"/>
      <c r="W539" s="117" t="n"/>
    </row>
    <row r="540" hidden="1" ht="52" customHeight="1" s="204" thickBot="1">
      <c r="A540" s="116" t="inlineStr">
        <is>
          <t>Bank BTPN Syariah Tbk - Mata uang lainnya - Jatuh tempo utang bank jangka panjang</t>
        </is>
      </c>
      <c r="B540" s="116" t="n"/>
      <c r="C540" s="117" t="n">
        <v/>
      </c>
      <c r="D540" s="117" t="n">
        <v/>
      </c>
      <c r="E540" s="117" t="n">
        <v/>
      </c>
      <c r="F540" s="117" t="n">
        <v/>
      </c>
      <c r="G540" s="117" t="n"/>
      <c r="H540" s="117" t="n"/>
      <c r="I540" s="117" t="n"/>
      <c r="J540" s="117" t="n"/>
      <c r="K540" s="117" t="n"/>
      <c r="L540" s="117" t="n"/>
      <c r="M540" s="117" t="n"/>
      <c r="N540" s="117" t="n"/>
      <c r="O540" s="117" t="n"/>
      <c r="P540" s="117" t="n"/>
      <c r="Q540" s="117" t="n"/>
      <c r="R540" s="117" t="n"/>
      <c r="S540" s="117" t="n"/>
      <c r="T540" s="117" t="n"/>
      <c r="U540" s="117" t="n"/>
      <c r="V540" s="117" t="n"/>
      <c r="W540" s="117" t="n"/>
    </row>
    <row r="541" hidden="1" ht="52" customHeight="1" s="204" thickBot="1">
      <c r="A541" s="116" t="inlineStr">
        <is>
          <t>Bank BTPN Syariah Tbk - Mata uang lainnya - Bunga utang bank jangka panjang</t>
        </is>
      </c>
      <c r="B541" s="116" t="n"/>
      <c r="C541" s="117" t="n">
        <v/>
      </c>
      <c r="D541" s="117" t="n">
        <v/>
      </c>
      <c r="E541" s="117" t="n">
        <v/>
      </c>
      <c r="F541" s="117" t="n">
        <v/>
      </c>
      <c r="G541" s="117" t="n"/>
      <c r="H541" s="117" t="n"/>
      <c r="I541" s="117" t="n"/>
      <c r="J541" s="117" t="n"/>
      <c r="K541" s="117" t="n"/>
      <c r="L541" s="117" t="n"/>
      <c r="M541" s="117" t="n"/>
      <c r="N541" s="117" t="n"/>
      <c r="O541" s="117" t="n"/>
      <c r="P541" s="117" t="n"/>
      <c r="Q541" s="117" t="n"/>
      <c r="R541" s="117" t="n"/>
      <c r="S541" s="117" t="n"/>
      <c r="T541" s="117" t="n"/>
      <c r="U541" s="117" t="n"/>
      <c r="V541" s="117" t="n"/>
      <c r="W541" s="117" t="n"/>
    </row>
    <row r="542" hidden="1" ht="52" customHeight="1" s="204" thickBot="1">
      <c r="A542" s="116" t="inlineStr">
        <is>
          <t>Bank BTPN Syariah Tbk - Mata uang lainnya - Jenis bunga utang bank jangka panjang</t>
        </is>
      </c>
      <c r="B542" s="116" t="n"/>
      <c r="C542" s="117" t="n">
        <v/>
      </c>
      <c r="D542" s="117" t="n">
        <v/>
      </c>
      <c r="E542" s="117" t="n">
        <v/>
      </c>
      <c r="F542" s="117" t="n">
        <v/>
      </c>
      <c r="G542" s="117" t="n"/>
      <c r="H542" s="117" t="n"/>
      <c r="I542" s="117" t="n"/>
      <c r="J542" s="117" t="n"/>
      <c r="K542" s="117" t="n"/>
      <c r="L542" s="117" t="n"/>
      <c r="M542" s="117" t="n"/>
      <c r="N542" s="117" t="n"/>
      <c r="O542" s="117" t="n"/>
      <c r="P542" s="117" t="n"/>
      <c r="Q542" s="117" t="n"/>
      <c r="R542" s="117" t="n"/>
      <c r="S542" s="117" t="n"/>
      <c r="T542" s="117" t="n"/>
      <c r="U542" s="117" t="n"/>
      <c r="V542" s="117" t="n"/>
      <c r="W542" s="117" t="n"/>
    </row>
    <row r="543" ht="18" customHeight="1" s="204" thickBot="1">
      <c r="A543" s="179" t="inlineStr">
        <is>
          <t>Bank Maybank Indonesia Tbk</t>
        </is>
      </c>
      <c r="B543" s="180" t="n"/>
      <c r="C543" s="181" t="n"/>
      <c r="D543" s="181" t="n"/>
      <c r="E543" s="181" t="n"/>
      <c r="F543" s="181" t="n"/>
      <c r="G543" s="181" t="n"/>
      <c r="H543" s="181" t="n"/>
      <c r="I543" s="181" t="n"/>
      <c r="J543" s="181" t="n"/>
      <c r="K543" s="181" t="n"/>
      <c r="L543" s="181" t="n"/>
      <c r="M543" s="181" t="n"/>
      <c r="N543" s="181" t="n"/>
      <c r="O543" s="181" t="n"/>
      <c r="P543" s="181" t="n"/>
      <c r="Q543" s="181" t="n"/>
      <c r="R543" s="181" t="n"/>
      <c r="S543" s="181" t="n"/>
      <c r="T543" s="181" t="n"/>
      <c r="U543" s="181" t="n"/>
      <c r="V543" s="181" t="n"/>
      <c r="W543" s="181" t="n"/>
    </row>
    <row r="544" hidden="1" ht="52" customHeight="1" s="204" thickBot="1">
      <c r="A544" s="116" t="inlineStr">
        <is>
          <t>Bank Maybank Indonesia Tbk - IDR - Utang bank, nilai dalam mata uang asing</t>
        </is>
      </c>
      <c r="B544" s="116" t="n"/>
      <c r="C544" s="117" t="n">
        <v/>
      </c>
      <c r="D544" s="117" t="n">
        <v/>
      </c>
      <c r="E544" s="117" t="n">
        <v/>
      </c>
      <c r="F544" s="117" t="n">
        <v/>
      </c>
      <c r="G544" s="117" t="n"/>
      <c r="H544" s="117" t="n"/>
      <c r="I544" s="117" t="n"/>
      <c r="J544" s="117" t="n"/>
      <c r="K544" s="117" t="n"/>
      <c r="L544" s="117" t="n"/>
      <c r="M544" s="117" t="n"/>
      <c r="N544" s="117" t="n"/>
      <c r="O544" s="117" t="n"/>
      <c r="P544" s="117" t="n"/>
      <c r="Q544" s="117" t="n"/>
      <c r="R544" s="117" t="n"/>
      <c r="S544" s="117" t="n"/>
      <c r="T544" s="117" t="n"/>
      <c r="U544" s="117" t="n"/>
      <c r="V544" s="117" t="n"/>
      <c r="W544" s="117" t="n"/>
    </row>
    <row r="545" hidden="1" ht="52" customHeight="1" s="204" thickBot="1">
      <c r="A545" s="116" t="inlineStr">
        <is>
          <t>Bank Maybank Indonesia Tbk - IDR - Jatuh tempo utang bank jangka panjang</t>
        </is>
      </c>
      <c r="B545" s="116" t="n"/>
      <c r="C545" s="117" t="n">
        <v/>
      </c>
      <c r="D545" s="117" t="n">
        <v/>
      </c>
      <c r="E545" s="117" t="n">
        <v/>
      </c>
      <c r="F545" s="117" t="n">
        <v/>
      </c>
      <c r="G545" s="117" t="n"/>
      <c r="H545" s="117" t="n"/>
      <c r="I545" s="117" t="n"/>
      <c r="J545" s="117" t="n"/>
      <c r="K545" s="117" t="n"/>
      <c r="L545" s="117" t="n"/>
      <c r="M545" s="117" t="n"/>
      <c r="N545" s="117" t="n"/>
      <c r="O545" s="117" t="n"/>
      <c r="P545" s="117" t="n"/>
      <c r="Q545" s="117" t="n"/>
      <c r="R545" s="117" t="n"/>
      <c r="S545" s="117" t="n"/>
      <c r="T545" s="117" t="n"/>
      <c r="U545" s="117" t="n"/>
      <c r="V545" s="117" t="n"/>
      <c r="W545" s="117" t="n"/>
    </row>
    <row r="546" hidden="1" ht="52" customHeight="1" s="204" thickBot="1">
      <c r="A546" s="116" t="inlineStr">
        <is>
          <t>Bank Maybank Indonesia Tbk - IDR - Bunga utang bank jangka panjang</t>
        </is>
      </c>
      <c r="B546" s="116" t="n"/>
      <c r="C546" s="117" t="n">
        <v/>
      </c>
      <c r="D546" s="117" t="n">
        <v/>
      </c>
      <c r="E546" s="117" t="n">
        <v/>
      </c>
      <c r="F546" s="117" t="n">
        <v/>
      </c>
      <c r="G546" s="117" t="n"/>
      <c r="H546" s="117" t="n"/>
      <c r="I546" s="117" t="n"/>
      <c r="J546" s="117" t="n"/>
      <c r="K546" s="117" t="n"/>
      <c r="L546" s="117" t="n"/>
      <c r="M546" s="117" t="n"/>
      <c r="N546" s="117" t="n"/>
      <c r="O546" s="117" t="n"/>
      <c r="P546" s="117" t="n"/>
      <c r="Q546" s="117" t="n"/>
      <c r="R546" s="117" t="n"/>
      <c r="S546" s="117" t="n"/>
      <c r="T546" s="117" t="n"/>
      <c r="U546" s="117" t="n"/>
      <c r="V546" s="117" t="n"/>
      <c r="W546" s="117" t="n"/>
    </row>
    <row r="547" hidden="1" ht="52" customHeight="1" s="204" thickBot="1">
      <c r="A547" s="116" t="inlineStr">
        <is>
          <t>Bank Maybank Indonesia Tbk - IDR - Jenis bunga utang bank jangka panjang</t>
        </is>
      </c>
      <c r="B547" s="116" t="n"/>
      <c r="C547" s="117" t="n">
        <v/>
      </c>
      <c r="D547" s="117" t="n">
        <v/>
      </c>
      <c r="E547" s="117" t="n">
        <v/>
      </c>
      <c r="F547" s="117" t="n">
        <v/>
      </c>
      <c r="G547" s="117" t="n"/>
      <c r="H547" s="117" t="n"/>
      <c r="I547" s="117" t="n"/>
      <c r="J547" s="117" t="n"/>
      <c r="K547" s="117" t="n"/>
      <c r="L547" s="117" t="n"/>
      <c r="M547" s="117" t="n"/>
      <c r="N547" s="117" t="n"/>
      <c r="O547" s="117" t="n"/>
      <c r="P547" s="117" t="n"/>
      <c r="Q547" s="117" t="n"/>
      <c r="R547" s="117" t="n"/>
      <c r="S547" s="117" t="n"/>
      <c r="T547" s="117" t="n"/>
      <c r="U547" s="117" t="n"/>
      <c r="V547" s="117" t="n"/>
      <c r="W547" s="117" t="n"/>
    </row>
    <row r="548" hidden="1" ht="52" customHeight="1" s="204" thickBot="1">
      <c r="A548" s="116" t="inlineStr">
        <is>
          <t>Bank Maybank Indonesia Tbk - AUD - Utang bank, nilai dalam mata uang asing</t>
        </is>
      </c>
      <c r="B548" s="116" t="n"/>
      <c r="C548" s="117" t="n">
        <v/>
      </c>
      <c r="D548" s="117" t="n">
        <v/>
      </c>
      <c r="E548" s="117" t="n">
        <v/>
      </c>
      <c r="F548" s="117" t="n">
        <v/>
      </c>
      <c r="G548" s="117" t="n"/>
      <c r="H548" s="117" t="n"/>
      <c r="I548" s="117" t="n"/>
      <c r="J548" s="117" t="n"/>
      <c r="K548" s="117" t="n"/>
      <c r="L548" s="117" t="n"/>
      <c r="M548" s="117" t="n"/>
      <c r="N548" s="117" t="n"/>
      <c r="O548" s="117" t="n"/>
      <c r="P548" s="117" t="n"/>
      <c r="Q548" s="117" t="n"/>
      <c r="R548" s="117" t="n"/>
      <c r="S548" s="117" t="n"/>
      <c r="T548" s="117" t="n"/>
      <c r="U548" s="117" t="n"/>
      <c r="V548" s="117" t="n"/>
      <c r="W548" s="117" t="n"/>
    </row>
    <row r="549" hidden="1" ht="52" customHeight="1" s="204" thickBot="1">
      <c r="A549" s="116" t="inlineStr">
        <is>
          <t>Bank Maybank Indonesia Tbk - AUD - Jatuh tempo utang bank jangka panjang</t>
        </is>
      </c>
      <c r="B549" s="116" t="n"/>
      <c r="C549" s="117" t="n">
        <v/>
      </c>
      <c r="D549" s="117" t="n">
        <v/>
      </c>
      <c r="E549" s="117" t="n">
        <v/>
      </c>
      <c r="F549" s="117" t="n">
        <v/>
      </c>
      <c r="G549" s="117" t="n"/>
      <c r="H549" s="117" t="n"/>
      <c r="I549" s="117" t="n"/>
      <c r="J549" s="117" t="n"/>
      <c r="K549" s="117" t="n"/>
      <c r="L549" s="117" t="n"/>
      <c r="M549" s="117" t="n"/>
      <c r="N549" s="117" t="n"/>
      <c r="O549" s="117" t="n"/>
      <c r="P549" s="117" t="n"/>
      <c r="Q549" s="117" t="n"/>
      <c r="R549" s="117" t="n"/>
      <c r="S549" s="117" t="n"/>
      <c r="T549" s="117" t="n"/>
      <c r="U549" s="117" t="n"/>
      <c r="V549" s="117" t="n"/>
      <c r="W549" s="117" t="n"/>
    </row>
    <row r="550" hidden="1" ht="52" customHeight="1" s="204" thickBot="1">
      <c r="A550" s="116" t="inlineStr">
        <is>
          <t>Bank Maybank Indonesia Tbk - AUD - Bunga utang bank jangka panjang</t>
        </is>
      </c>
      <c r="B550" s="116" t="n"/>
      <c r="C550" s="117" t="n">
        <v/>
      </c>
      <c r="D550" s="117" t="n">
        <v/>
      </c>
      <c r="E550" s="117" t="n">
        <v/>
      </c>
      <c r="F550" s="117" t="n">
        <v/>
      </c>
      <c r="G550" s="117" t="n"/>
      <c r="H550" s="117" t="n"/>
      <c r="I550" s="117" t="n"/>
      <c r="J550" s="117" t="n"/>
      <c r="K550" s="117" t="n"/>
      <c r="L550" s="117" t="n"/>
      <c r="M550" s="117" t="n"/>
      <c r="N550" s="117" t="n"/>
      <c r="O550" s="117" t="n"/>
      <c r="P550" s="117" t="n"/>
      <c r="Q550" s="117" t="n"/>
      <c r="R550" s="117" t="n"/>
      <c r="S550" s="117" t="n"/>
      <c r="T550" s="117" t="n"/>
      <c r="U550" s="117" t="n"/>
      <c r="V550" s="117" t="n"/>
      <c r="W550" s="117" t="n"/>
    </row>
    <row r="551" hidden="1" ht="52" customHeight="1" s="204" thickBot="1">
      <c r="A551" s="116" t="inlineStr">
        <is>
          <t>Bank Maybank Indonesia Tbk - AUD - Jenis bunga utang bank jangka panjang</t>
        </is>
      </c>
      <c r="B551" s="116" t="n"/>
      <c r="C551" s="117" t="n">
        <v/>
      </c>
      <c r="D551" s="117" t="n">
        <v/>
      </c>
      <c r="E551" s="117" t="n">
        <v/>
      </c>
      <c r="F551" s="117" t="n">
        <v/>
      </c>
      <c r="G551" s="117" t="n"/>
      <c r="H551" s="117" t="n"/>
      <c r="I551" s="117" t="n"/>
      <c r="J551" s="117" t="n"/>
      <c r="K551" s="117" t="n"/>
      <c r="L551" s="117" t="n"/>
      <c r="M551" s="117" t="n"/>
      <c r="N551" s="117" t="n"/>
      <c r="O551" s="117" t="n"/>
      <c r="P551" s="117" t="n"/>
      <c r="Q551" s="117" t="n"/>
      <c r="R551" s="117" t="n"/>
      <c r="S551" s="117" t="n"/>
      <c r="T551" s="117" t="n"/>
      <c r="U551" s="117" t="n"/>
      <c r="V551" s="117" t="n"/>
      <c r="W551" s="117" t="n"/>
    </row>
    <row r="552" hidden="1" ht="52" customHeight="1" s="204" thickBot="1">
      <c r="A552" s="116" t="inlineStr">
        <is>
          <t>Bank Maybank Indonesia Tbk - CAD - Utang bank, nilai dalam mata uang asing</t>
        </is>
      </c>
      <c r="B552" s="116" t="n"/>
      <c r="C552" s="117" t="n">
        <v/>
      </c>
      <c r="D552" s="117" t="n">
        <v/>
      </c>
      <c r="E552" s="117" t="n">
        <v/>
      </c>
      <c r="F552" s="117" t="n">
        <v/>
      </c>
      <c r="G552" s="117" t="n"/>
      <c r="H552" s="117" t="n"/>
      <c r="I552" s="117" t="n"/>
      <c r="J552" s="117" t="n"/>
      <c r="K552" s="117" t="n"/>
      <c r="L552" s="117" t="n"/>
      <c r="M552" s="117" t="n"/>
      <c r="N552" s="117" t="n"/>
      <c r="O552" s="117" t="n"/>
      <c r="P552" s="117" t="n"/>
      <c r="Q552" s="117" t="n"/>
      <c r="R552" s="117" t="n"/>
      <c r="S552" s="117" t="n"/>
      <c r="T552" s="117" t="n"/>
      <c r="U552" s="117" t="n"/>
      <c r="V552" s="117" t="n"/>
      <c r="W552" s="117" t="n"/>
    </row>
    <row r="553" hidden="1" ht="52" customHeight="1" s="204" thickBot="1">
      <c r="A553" s="116" t="inlineStr">
        <is>
          <t>Bank Maybank Indonesia Tbk - CAD - Jatuh tempo utang bank jangka panjang</t>
        </is>
      </c>
      <c r="B553" s="116" t="n"/>
      <c r="C553" s="117" t="n">
        <v/>
      </c>
      <c r="D553" s="117" t="n">
        <v/>
      </c>
      <c r="E553" s="117" t="n">
        <v/>
      </c>
      <c r="F553" s="117" t="n">
        <v/>
      </c>
      <c r="G553" s="117" t="n"/>
      <c r="H553" s="117" t="n"/>
      <c r="I553" s="117" t="n"/>
      <c r="J553" s="117" t="n"/>
      <c r="K553" s="117" t="n"/>
      <c r="L553" s="117" t="n"/>
      <c r="M553" s="117" t="n"/>
      <c r="N553" s="117" t="n"/>
      <c r="O553" s="117" t="n"/>
      <c r="P553" s="117" t="n"/>
      <c r="Q553" s="117" t="n"/>
      <c r="R553" s="117" t="n"/>
      <c r="S553" s="117" t="n"/>
      <c r="T553" s="117" t="n"/>
      <c r="U553" s="117" t="n"/>
      <c r="V553" s="117" t="n"/>
      <c r="W553" s="117" t="n"/>
    </row>
    <row r="554" hidden="1" ht="52" customHeight="1" s="204" thickBot="1">
      <c r="A554" s="116" t="inlineStr">
        <is>
          <t>Bank Maybank Indonesia Tbk - CAD - Bunga utang bank jangka panjang</t>
        </is>
      </c>
      <c r="B554" s="116" t="n"/>
      <c r="C554" s="117" t="n">
        <v/>
      </c>
      <c r="D554" s="117" t="n">
        <v/>
      </c>
      <c r="E554" s="117" t="n">
        <v/>
      </c>
      <c r="F554" s="117" t="n">
        <v/>
      </c>
      <c r="G554" s="117" t="n"/>
      <c r="H554" s="117" t="n"/>
      <c r="I554" s="117" t="n"/>
      <c r="J554" s="117" t="n"/>
      <c r="K554" s="117" t="n"/>
      <c r="L554" s="117" t="n"/>
      <c r="M554" s="117" t="n"/>
      <c r="N554" s="117" t="n"/>
      <c r="O554" s="117" t="n"/>
      <c r="P554" s="117" t="n"/>
      <c r="Q554" s="117" t="n"/>
      <c r="R554" s="117" t="n"/>
      <c r="S554" s="117" t="n"/>
      <c r="T554" s="117" t="n"/>
      <c r="U554" s="117" t="n"/>
      <c r="V554" s="117" t="n"/>
      <c r="W554" s="117" t="n"/>
    </row>
    <row r="555" hidden="1" ht="52" customHeight="1" s="204" thickBot="1">
      <c r="A555" s="116" t="inlineStr">
        <is>
          <t>Bank Maybank Indonesia Tbk - CAD - Jenis bunga utang bank jangka panjang</t>
        </is>
      </c>
      <c r="B555" s="116" t="n"/>
      <c r="C555" s="117" t="n">
        <v/>
      </c>
      <c r="D555" s="117" t="n">
        <v/>
      </c>
      <c r="E555" s="117" t="n">
        <v/>
      </c>
      <c r="F555" s="117" t="n">
        <v/>
      </c>
      <c r="G555" s="117" t="n"/>
      <c r="H555" s="117" t="n"/>
      <c r="I555" s="117" t="n"/>
      <c r="J555" s="117" t="n"/>
      <c r="K555" s="117" t="n"/>
      <c r="L555" s="117" t="n"/>
      <c r="M555" s="117" t="n"/>
      <c r="N555" s="117" t="n"/>
      <c r="O555" s="117" t="n"/>
      <c r="P555" s="117" t="n"/>
      <c r="Q555" s="117" t="n"/>
      <c r="R555" s="117" t="n"/>
      <c r="S555" s="117" t="n"/>
      <c r="T555" s="117" t="n"/>
      <c r="U555" s="117" t="n"/>
      <c r="V555" s="117" t="n"/>
      <c r="W555" s="117" t="n"/>
    </row>
    <row r="556" hidden="1" ht="52" customHeight="1" s="204" thickBot="1">
      <c r="A556" s="116" t="inlineStr">
        <is>
          <t>Bank Maybank Indonesia Tbk - CNY - Utang bank, nilai dalam mata uang asing</t>
        </is>
      </c>
      <c r="B556" s="116" t="n"/>
      <c r="C556" s="117" t="n">
        <v/>
      </c>
      <c r="D556" s="117" t="n">
        <v/>
      </c>
      <c r="E556" s="117" t="n">
        <v/>
      </c>
      <c r="F556" s="117" t="n">
        <v/>
      </c>
      <c r="G556" s="117" t="n"/>
      <c r="H556" s="117" t="n"/>
      <c r="I556" s="117" t="n"/>
      <c r="J556" s="117" t="n"/>
      <c r="K556" s="117" t="n"/>
      <c r="L556" s="117" t="n"/>
      <c r="M556" s="117" t="n"/>
      <c r="N556" s="117" t="n"/>
      <c r="O556" s="117" t="n"/>
      <c r="P556" s="117" t="n"/>
      <c r="Q556" s="117" t="n"/>
      <c r="R556" s="117" t="n"/>
      <c r="S556" s="117" t="n"/>
      <c r="T556" s="117" t="n"/>
      <c r="U556" s="117" t="n"/>
      <c r="V556" s="117" t="n"/>
      <c r="W556" s="117" t="n"/>
    </row>
    <row r="557" hidden="1" ht="52" customHeight="1" s="204" thickBot="1">
      <c r="A557" s="116" t="inlineStr">
        <is>
          <t>Bank Maybank Indonesia Tbk - CNY - Jatuh tempo utang bank jangka panjang</t>
        </is>
      </c>
      <c r="B557" s="116" t="n"/>
      <c r="C557" s="117" t="n">
        <v/>
      </c>
      <c r="D557" s="117" t="n">
        <v/>
      </c>
      <c r="E557" s="117" t="n">
        <v/>
      </c>
      <c r="F557" s="117" t="n">
        <v/>
      </c>
      <c r="G557" s="117" t="n"/>
      <c r="H557" s="117" t="n"/>
      <c r="I557" s="117" t="n"/>
      <c r="J557" s="117" t="n"/>
      <c r="K557" s="117" t="n"/>
      <c r="L557" s="117" t="n"/>
      <c r="M557" s="117" t="n"/>
      <c r="N557" s="117" t="n"/>
      <c r="O557" s="117" t="n"/>
      <c r="P557" s="117" t="n"/>
      <c r="Q557" s="117" t="n"/>
      <c r="R557" s="117" t="n"/>
      <c r="S557" s="117" t="n"/>
      <c r="T557" s="117" t="n"/>
      <c r="U557" s="117" t="n"/>
      <c r="V557" s="117" t="n"/>
      <c r="W557" s="117" t="n"/>
    </row>
    <row r="558" hidden="1" ht="52" customHeight="1" s="204" thickBot="1">
      <c r="A558" s="116" t="inlineStr">
        <is>
          <t>Bank Maybank Indonesia Tbk - CNY - Bunga utang bank jangka panjang</t>
        </is>
      </c>
      <c r="B558" s="116" t="n"/>
      <c r="C558" s="117" t="n">
        <v/>
      </c>
      <c r="D558" s="117" t="n">
        <v/>
      </c>
      <c r="E558" s="117" t="n">
        <v/>
      </c>
      <c r="F558" s="117" t="n">
        <v/>
      </c>
      <c r="G558" s="117" t="n"/>
      <c r="H558" s="117" t="n"/>
      <c r="I558" s="117" t="n"/>
      <c r="J558" s="117" t="n"/>
      <c r="K558" s="117" t="n"/>
      <c r="L558" s="117" t="n"/>
      <c r="M558" s="117" t="n"/>
      <c r="N558" s="117" t="n"/>
      <c r="O558" s="117" t="n"/>
      <c r="P558" s="117" t="n"/>
      <c r="Q558" s="117" t="n"/>
      <c r="R558" s="117" t="n"/>
      <c r="S558" s="117" t="n"/>
      <c r="T558" s="117" t="n"/>
      <c r="U558" s="117" t="n"/>
      <c r="V558" s="117" t="n"/>
      <c r="W558" s="117" t="n"/>
    </row>
    <row r="559" hidden="1" ht="52" customHeight="1" s="204" thickBot="1">
      <c r="A559" s="116" t="inlineStr">
        <is>
          <t>Bank Maybank Indonesia Tbk - CNY - Jenis bunga utang bank jangka panjang</t>
        </is>
      </c>
      <c r="B559" s="116" t="n"/>
      <c r="C559" s="117" t="n">
        <v/>
      </c>
      <c r="D559" s="117" t="n">
        <v/>
      </c>
      <c r="E559" s="117" t="n">
        <v/>
      </c>
      <c r="F559" s="117" t="n">
        <v/>
      </c>
      <c r="G559" s="117" t="n"/>
      <c r="H559" s="117" t="n"/>
      <c r="I559" s="117" t="n"/>
      <c r="J559" s="117" t="n"/>
      <c r="K559" s="117" t="n"/>
      <c r="L559" s="117" t="n"/>
      <c r="M559" s="117" t="n"/>
      <c r="N559" s="117" t="n"/>
      <c r="O559" s="117" t="n"/>
      <c r="P559" s="117" t="n"/>
      <c r="Q559" s="117" t="n"/>
      <c r="R559" s="117" t="n"/>
      <c r="S559" s="117" t="n"/>
      <c r="T559" s="117" t="n"/>
      <c r="U559" s="117" t="n"/>
      <c r="V559" s="117" t="n"/>
      <c r="W559" s="117" t="n"/>
    </row>
    <row r="560" hidden="1" ht="52" customHeight="1" s="204" thickBot="1">
      <c r="A560" s="116" t="inlineStr">
        <is>
          <t>Bank Maybank Indonesia Tbk - EUR - Utang bank, nilai dalam mata uang asing</t>
        </is>
      </c>
      <c r="B560" s="116" t="n"/>
      <c r="C560" s="117" t="n">
        <v/>
      </c>
      <c r="D560" s="117" t="n">
        <v/>
      </c>
      <c r="E560" s="117" t="n">
        <v/>
      </c>
      <c r="F560" s="117" t="n">
        <v/>
      </c>
      <c r="G560" s="117" t="n"/>
      <c r="H560" s="117" t="n"/>
      <c r="I560" s="117" t="n"/>
      <c r="J560" s="117" t="n"/>
      <c r="K560" s="117" t="n"/>
      <c r="L560" s="117" t="n"/>
      <c r="M560" s="117" t="n"/>
      <c r="N560" s="117" t="n"/>
      <c r="O560" s="117" t="n"/>
      <c r="P560" s="117" t="n"/>
      <c r="Q560" s="117" t="n"/>
      <c r="R560" s="117" t="n"/>
      <c r="S560" s="117" t="n"/>
      <c r="T560" s="117" t="n"/>
      <c r="U560" s="117" t="n"/>
      <c r="V560" s="117" t="n"/>
      <c r="W560" s="117" t="n"/>
    </row>
    <row r="561" hidden="1" ht="52" customHeight="1" s="204" thickBot="1">
      <c r="A561" s="116" t="inlineStr">
        <is>
          <t>Bank Maybank Indonesia Tbk - EUR - Jatuh tempo utang bank jangka panjang</t>
        </is>
      </c>
      <c r="B561" s="116" t="n"/>
      <c r="C561" s="117" t="n">
        <v/>
      </c>
      <c r="D561" s="117" t="n">
        <v/>
      </c>
      <c r="E561" s="117" t="n">
        <v/>
      </c>
      <c r="F561" s="117" t="n">
        <v/>
      </c>
      <c r="G561" s="117" t="n"/>
      <c r="H561" s="117" t="n"/>
      <c r="I561" s="117" t="n"/>
      <c r="J561" s="117" t="n"/>
      <c r="K561" s="117" t="n"/>
      <c r="L561" s="117" t="n"/>
      <c r="M561" s="117" t="n"/>
      <c r="N561" s="117" t="n"/>
      <c r="O561" s="117" t="n"/>
      <c r="P561" s="117" t="n"/>
      <c r="Q561" s="117" t="n"/>
      <c r="R561" s="117" t="n"/>
      <c r="S561" s="117" t="n"/>
      <c r="T561" s="117" t="n"/>
      <c r="U561" s="117" t="n"/>
      <c r="V561" s="117" t="n"/>
      <c r="W561" s="117" t="n"/>
    </row>
    <row r="562" hidden="1" ht="52" customHeight="1" s="204" thickBot="1">
      <c r="A562" s="116" t="inlineStr">
        <is>
          <t>Bank Maybank Indonesia Tbk - EUR - Bunga utang bank jangka panjang</t>
        </is>
      </c>
      <c r="B562" s="116" t="n"/>
      <c r="C562" s="117" t="n">
        <v/>
      </c>
      <c r="D562" s="117" t="n">
        <v/>
      </c>
      <c r="E562" s="117" t="n">
        <v/>
      </c>
      <c r="F562" s="117" t="n">
        <v/>
      </c>
      <c r="G562" s="117" t="n"/>
      <c r="H562" s="117" t="n"/>
      <c r="I562" s="117" t="n"/>
      <c r="J562" s="117" t="n"/>
      <c r="K562" s="117" t="n"/>
      <c r="L562" s="117" t="n"/>
      <c r="M562" s="117" t="n"/>
      <c r="N562" s="117" t="n"/>
      <c r="O562" s="117" t="n"/>
      <c r="P562" s="117" t="n"/>
      <c r="Q562" s="117" t="n"/>
      <c r="R562" s="117" t="n"/>
      <c r="S562" s="117" t="n"/>
      <c r="T562" s="117" t="n"/>
      <c r="U562" s="117" t="n"/>
      <c r="V562" s="117" t="n"/>
      <c r="W562" s="117" t="n"/>
    </row>
    <row r="563" hidden="1" ht="52" customHeight="1" s="204" thickBot="1">
      <c r="A563" s="116" t="inlineStr">
        <is>
          <t>Bank Maybank Indonesia Tbk - EUR - Jenis bunga utang bank jangka panjang</t>
        </is>
      </c>
      <c r="B563" s="116" t="n"/>
      <c r="C563" s="117" t="n">
        <v/>
      </c>
      <c r="D563" s="117" t="n">
        <v/>
      </c>
      <c r="E563" s="117" t="n">
        <v/>
      </c>
      <c r="F563" s="117" t="n">
        <v/>
      </c>
      <c r="G563" s="117" t="n"/>
      <c r="H563" s="117" t="n"/>
      <c r="I563" s="117" t="n"/>
      <c r="J563" s="117" t="n"/>
      <c r="K563" s="117" t="n"/>
      <c r="L563" s="117" t="n"/>
      <c r="M563" s="117" t="n"/>
      <c r="N563" s="117" t="n"/>
      <c r="O563" s="117" t="n"/>
      <c r="P563" s="117" t="n"/>
      <c r="Q563" s="117" t="n"/>
      <c r="R563" s="117" t="n"/>
      <c r="S563" s="117" t="n"/>
      <c r="T563" s="117" t="n"/>
      <c r="U563" s="117" t="n"/>
      <c r="V563" s="117" t="n"/>
      <c r="W563" s="117" t="n"/>
    </row>
    <row r="564" hidden="1" ht="52" customHeight="1" s="204" thickBot="1">
      <c r="A564" s="116" t="inlineStr">
        <is>
          <t>Bank Maybank Indonesia Tbk - HKD - Utang bank, nilai dalam mata uang asing</t>
        </is>
      </c>
      <c r="B564" s="116" t="n"/>
      <c r="C564" s="117" t="n">
        <v/>
      </c>
      <c r="D564" s="117" t="n">
        <v/>
      </c>
      <c r="E564" s="117" t="n">
        <v/>
      </c>
      <c r="F564" s="117" t="n">
        <v/>
      </c>
      <c r="G564" s="117" t="n"/>
      <c r="H564" s="117" t="n"/>
      <c r="I564" s="117" t="n"/>
      <c r="J564" s="117" t="n"/>
      <c r="K564" s="117" t="n"/>
      <c r="L564" s="117" t="n"/>
      <c r="M564" s="117" t="n"/>
      <c r="N564" s="117" t="n"/>
      <c r="O564" s="117" t="n"/>
      <c r="P564" s="117" t="n"/>
      <c r="Q564" s="117" t="n"/>
      <c r="R564" s="117" t="n"/>
      <c r="S564" s="117" t="n"/>
      <c r="T564" s="117" t="n"/>
      <c r="U564" s="117" t="n"/>
      <c r="V564" s="117" t="n"/>
      <c r="W564" s="117" t="n"/>
    </row>
    <row r="565" hidden="1" ht="52" customHeight="1" s="204" thickBot="1">
      <c r="A565" s="116" t="inlineStr">
        <is>
          <t>Bank Maybank Indonesia Tbk - HKD - Jatuh tempo utang bank jangka panjang</t>
        </is>
      </c>
      <c r="B565" s="116" t="n"/>
      <c r="C565" s="117" t="n">
        <v/>
      </c>
      <c r="D565" s="117" t="n">
        <v/>
      </c>
      <c r="E565" s="117" t="n">
        <v/>
      </c>
      <c r="F565" s="117" t="n">
        <v/>
      </c>
      <c r="G565" s="117" t="n"/>
      <c r="H565" s="117" t="n"/>
      <c r="I565" s="117" t="n"/>
      <c r="J565" s="117" t="n"/>
      <c r="K565" s="117" t="n"/>
      <c r="L565" s="117" t="n"/>
      <c r="M565" s="117" t="n"/>
      <c r="N565" s="117" t="n"/>
      <c r="O565" s="117" t="n"/>
      <c r="P565" s="117" t="n"/>
      <c r="Q565" s="117" t="n"/>
      <c r="R565" s="117" t="n"/>
      <c r="S565" s="117" t="n"/>
      <c r="T565" s="117" t="n"/>
      <c r="U565" s="117" t="n"/>
      <c r="V565" s="117" t="n"/>
      <c r="W565" s="117" t="n"/>
    </row>
    <row r="566" hidden="1" ht="52" customHeight="1" s="204" thickBot="1">
      <c r="A566" s="116" t="inlineStr">
        <is>
          <t>Bank Maybank Indonesia Tbk - HKD - Bunga utang bank jangka panjang</t>
        </is>
      </c>
      <c r="B566" s="116" t="n"/>
      <c r="C566" s="117" t="n">
        <v/>
      </c>
      <c r="D566" s="117" t="n">
        <v/>
      </c>
      <c r="E566" s="117" t="n">
        <v/>
      </c>
      <c r="F566" s="117" t="n">
        <v/>
      </c>
      <c r="G566" s="117" t="n"/>
      <c r="H566" s="117" t="n"/>
      <c r="I566" s="117" t="n"/>
      <c r="J566" s="117" t="n"/>
      <c r="K566" s="117" t="n"/>
      <c r="L566" s="117" t="n"/>
      <c r="M566" s="117" t="n"/>
      <c r="N566" s="117" t="n"/>
      <c r="O566" s="117" t="n"/>
      <c r="P566" s="117" t="n"/>
      <c r="Q566" s="117" t="n"/>
      <c r="R566" s="117" t="n"/>
      <c r="S566" s="117" t="n"/>
      <c r="T566" s="117" t="n"/>
      <c r="U566" s="117" t="n"/>
      <c r="V566" s="117" t="n"/>
      <c r="W566" s="117" t="n"/>
    </row>
    <row r="567" hidden="1" ht="52" customHeight="1" s="204" thickBot="1">
      <c r="A567" s="116" t="inlineStr">
        <is>
          <t>Bank Maybank Indonesia Tbk - HKD - Jenis bunga utang bank jangka panjang</t>
        </is>
      </c>
      <c r="B567" s="116" t="n"/>
      <c r="C567" s="117" t="n">
        <v/>
      </c>
      <c r="D567" s="117" t="n">
        <v/>
      </c>
      <c r="E567" s="117" t="n">
        <v/>
      </c>
      <c r="F567" s="117" t="n">
        <v/>
      </c>
      <c r="G567" s="117" t="n"/>
      <c r="H567" s="117" t="n"/>
      <c r="I567" s="117" t="n"/>
      <c r="J567" s="117" t="n"/>
      <c r="K567" s="117" t="n"/>
      <c r="L567" s="117" t="n"/>
      <c r="M567" s="117" t="n"/>
      <c r="N567" s="117" t="n"/>
      <c r="O567" s="117" t="n"/>
      <c r="P567" s="117" t="n"/>
      <c r="Q567" s="117" t="n"/>
      <c r="R567" s="117" t="n"/>
      <c r="S567" s="117" t="n"/>
      <c r="T567" s="117" t="n"/>
      <c r="U567" s="117" t="n"/>
      <c r="V567" s="117" t="n"/>
      <c r="W567" s="117" t="n"/>
    </row>
    <row r="568" hidden="1" ht="52" customHeight="1" s="204" thickBot="1">
      <c r="A568" s="116" t="inlineStr">
        <is>
          <t>Bank Maybank Indonesia Tbk - GBP - Utang bank, nilai dalam mata uang asing</t>
        </is>
      </c>
      <c r="B568" s="116" t="n"/>
      <c r="C568" s="117" t="n">
        <v/>
      </c>
      <c r="D568" s="117" t="n">
        <v/>
      </c>
      <c r="E568" s="117" t="n">
        <v/>
      </c>
      <c r="F568" s="117" t="n">
        <v/>
      </c>
      <c r="G568" s="117" t="n"/>
      <c r="H568" s="117" t="n"/>
      <c r="I568" s="117" t="n"/>
      <c r="J568" s="117" t="n"/>
      <c r="K568" s="117" t="n"/>
      <c r="L568" s="117" t="n"/>
      <c r="M568" s="117" t="n"/>
      <c r="N568" s="117" t="n"/>
      <c r="O568" s="117" t="n"/>
      <c r="P568" s="117" t="n"/>
      <c r="Q568" s="117" t="n"/>
      <c r="R568" s="117" t="n"/>
      <c r="S568" s="117" t="n"/>
      <c r="T568" s="117" t="n"/>
      <c r="U568" s="117" t="n"/>
      <c r="V568" s="117" t="n"/>
      <c r="W568" s="117" t="n"/>
    </row>
    <row r="569" hidden="1" ht="52" customHeight="1" s="204" thickBot="1">
      <c r="A569" s="116" t="inlineStr">
        <is>
          <t>Bank Maybank Indonesia Tbk - GBP - Jatuh tempo utang bank jangka panjang</t>
        </is>
      </c>
      <c r="B569" s="116" t="n"/>
      <c r="C569" s="117" t="n">
        <v/>
      </c>
      <c r="D569" s="117" t="n">
        <v/>
      </c>
      <c r="E569" s="117" t="n">
        <v/>
      </c>
      <c r="F569" s="117" t="n">
        <v/>
      </c>
      <c r="G569" s="117" t="n"/>
      <c r="H569" s="117" t="n"/>
      <c r="I569" s="117" t="n"/>
      <c r="J569" s="117" t="n"/>
      <c r="K569" s="117" t="n"/>
      <c r="L569" s="117" t="n"/>
      <c r="M569" s="117" t="n"/>
      <c r="N569" s="117" t="n"/>
      <c r="O569" s="117" t="n"/>
      <c r="P569" s="117" t="n"/>
      <c r="Q569" s="117" t="n"/>
      <c r="R569" s="117" t="n"/>
      <c r="S569" s="117" t="n"/>
      <c r="T569" s="117" t="n"/>
      <c r="U569" s="117" t="n"/>
      <c r="V569" s="117" t="n"/>
      <c r="W569" s="117" t="n"/>
    </row>
    <row r="570" hidden="1" ht="52" customHeight="1" s="204" thickBot="1">
      <c r="A570" s="116" t="inlineStr">
        <is>
          <t>Bank Maybank Indonesia Tbk - GBP - Bunga utang bank jangka panjang</t>
        </is>
      </c>
      <c r="B570" s="116" t="n"/>
      <c r="C570" s="117" t="n">
        <v/>
      </c>
      <c r="D570" s="117" t="n">
        <v/>
      </c>
      <c r="E570" s="117" t="n">
        <v/>
      </c>
      <c r="F570" s="117" t="n">
        <v/>
      </c>
      <c r="G570" s="117" t="n"/>
      <c r="H570" s="117" t="n"/>
      <c r="I570" s="117" t="n"/>
      <c r="J570" s="117" t="n"/>
      <c r="K570" s="117" t="n"/>
      <c r="L570" s="117" t="n"/>
      <c r="M570" s="117" t="n"/>
      <c r="N570" s="117" t="n"/>
      <c r="O570" s="117" t="n"/>
      <c r="P570" s="117" t="n"/>
      <c r="Q570" s="117" t="n"/>
      <c r="R570" s="117" t="n"/>
      <c r="S570" s="117" t="n"/>
      <c r="T570" s="117" t="n"/>
      <c r="U570" s="117" t="n"/>
      <c r="V570" s="117" t="n"/>
      <c r="W570" s="117" t="n"/>
    </row>
    <row r="571" hidden="1" ht="52" customHeight="1" s="204" thickBot="1">
      <c r="A571" s="116" t="inlineStr">
        <is>
          <t>Bank Maybank Indonesia Tbk - GBP - Jenis bunga utang bank jangka panjang</t>
        </is>
      </c>
      <c r="B571" s="116" t="n"/>
      <c r="C571" s="117" t="n">
        <v/>
      </c>
      <c r="D571" s="117" t="n">
        <v/>
      </c>
      <c r="E571" s="117" t="n">
        <v/>
      </c>
      <c r="F571" s="117" t="n">
        <v/>
      </c>
      <c r="G571" s="117" t="n"/>
      <c r="H571" s="117" t="n"/>
      <c r="I571" s="117" t="n"/>
      <c r="J571" s="117" t="n"/>
      <c r="K571" s="117" t="n"/>
      <c r="L571" s="117" t="n"/>
      <c r="M571" s="117" t="n"/>
      <c r="N571" s="117" t="n"/>
      <c r="O571" s="117" t="n"/>
      <c r="P571" s="117" t="n"/>
      <c r="Q571" s="117" t="n"/>
      <c r="R571" s="117" t="n"/>
      <c r="S571" s="117" t="n"/>
      <c r="T571" s="117" t="n"/>
      <c r="U571" s="117" t="n"/>
      <c r="V571" s="117" t="n"/>
      <c r="W571" s="117" t="n"/>
    </row>
    <row r="572" hidden="1" ht="52" customHeight="1" s="204" thickBot="1">
      <c r="A572" s="116" t="inlineStr">
        <is>
          <t>Bank Maybank Indonesia Tbk - JPY - Utang bank, nilai dalam mata uang asing</t>
        </is>
      </c>
      <c r="B572" s="116" t="n"/>
      <c r="C572" s="117" t="n">
        <v/>
      </c>
      <c r="D572" s="117" t="n">
        <v/>
      </c>
      <c r="E572" s="117" t="n">
        <v/>
      </c>
      <c r="F572" s="117" t="n">
        <v/>
      </c>
      <c r="G572" s="117" t="n"/>
      <c r="H572" s="117" t="n"/>
      <c r="I572" s="117" t="n"/>
      <c r="J572" s="117" t="n"/>
      <c r="K572" s="117" t="n"/>
      <c r="L572" s="117" t="n"/>
      <c r="M572" s="117" t="n"/>
      <c r="N572" s="117" t="n"/>
      <c r="O572" s="117" t="n"/>
      <c r="P572" s="117" t="n"/>
      <c r="Q572" s="117" t="n"/>
      <c r="R572" s="117" t="n"/>
      <c r="S572" s="117" t="n"/>
      <c r="T572" s="117" t="n"/>
      <c r="U572" s="117" t="n"/>
      <c r="V572" s="117" t="n"/>
      <c r="W572" s="117" t="n"/>
    </row>
    <row r="573" hidden="1" ht="52" customHeight="1" s="204" thickBot="1">
      <c r="A573" s="116" t="inlineStr">
        <is>
          <t>Bank Maybank Indonesia Tbk - JPY - Jatuh tempo utang bank jangka panjang</t>
        </is>
      </c>
      <c r="B573" s="116" t="n"/>
      <c r="C573" s="117" t="n">
        <v/>
      </c>
      <c r="D573" s="117" t="n">
        <v/>
      </c>
      <c r="E573" s="117" t="n">
        <v/>
      </c>
      <c r="F573" s="117" t="n">
        <v/>
      </c>
      <c r="G573" s="117" t="n"/>
      <c r="H573" s="117" t="n"/>
      <c r="I573" s="117" t="n"/>
      <c r="J573" s="117" t="n"/>
      <c r="K573" s="117" t="n"/>
      <c r="L573" s="117" t="n"/>
      <c r="M573" s="117" t="n"/>
      <c r="N573" s="117" t="n"/>
      <c r="O573" s="117" t="n"/>
      <c r="P573" s="117" t="n"/>
      <c r="Q573" s="117" t="n"/>
      <c r="R573" s="117" t="n"/>
      <c r="S573" s="117" t="n"/>
      <c r="T573" s="117" t="n"/>
      <c r="U573" s="117" t="n"/>
      <c r="V573" s="117" t="n"/>
      <c r="W573" s="117" t="n"/>
    </row>
    <row r="574" hidden="1" ht="52" customHeight="1" s="204" thickBot="1">
      <c r="A574" s="116" t="inlineStr">
        <is>
          <t>Bank Maybank Indonesia Tbk - JPY - Bunga utang bank jangka panjang</t>
        </is>
      </c>
      <c r="B574" s="116" t="n"/>
      <c r="C574" s="117" t="n">
        <v/>
      </c>
      <c r="D574" s="117" t="n">
        <v/>
      </c>
      <c r="E574" s="117" t="n">
        <v/>
      </c>
      <c r="F574" s="117" t="n">
        <v/>
      </c>
      <c r="G574" s="117" t="n"/>
      <c r="H574" s="117" t="n"/>
      <c r="I574" s="117" t="n"/>
      <c r="J574" s="117" t="n"/>
      <c r="K574" s="117" t="n"/>
      <c r="L574" s="117" t="n"/>
      <c r="M574" s="117" t="n"/>
      <c r="N574" s="117" t="n"/>
      <c r="O574" s="117" t="n"/>
      <c r="P574" s="117" t="n"/>
      <c r="Q574" s="117" t="n"/>
      <c r="R574" s="117" t="n"/>
      <c r="S574" s="117" t="n"/>
      <c r="T574" s="117" t="n"/>
      <c r="U574" s="117" t="n"/>
      <c r="V574" s="117" t="n"/>
      <c r="W574" s="117" t="n"/>
    </row>
    <row r="575" hidden="1" ht="52" customHeight="1" s="204" thickBot="1">
      <c r="A575" s="116" t="inlineStr">
        <is>
          <t>Bank Maybank Indonesia Tbk - JPY - Jenis bunga utang bank jangka panjang</t>
        </is>
      </c>
      <c r="B575" s="116" t="n"/>
      <c r="C575" s="117" t="n">
        <v/>
      </c>
      <c r="D575" s="117" t="n">
        <v/>
      </c>
      <c r="E575" s="117" t="n">
        <v/>
      </c>
      <c r="F575" s="117" t="n">
        <v/>
      </c>
      <c r="G575" s="117" t="n"/>
      <c r="H575" s="117" t="n"/>
      <c r="I575" s="117" t="n"/>
      <c r="J575" s="117" t="n"/>
      <c r="K575" s="117" t="n"/>
      <c r="L575" s="117" t="n"/>
      <c r="M575" s="117" t="n"/>
      <c r="N575" s="117" t="n"/>
      <c r="O575" s="117" t="n"/>
      <c r="P575" s="117" t="n"/>
      <c r="Q575" s="117" t="n"/>
      <c r="R575" s="117" t="n"/>
      <c r="S575" s="117" t="n"/>
      <c r="T575" s="117" t="n"/>
      <c r="U575" s="117" t="n"/>
      <c r="V575" s="117" t="n"/>
      <c r="W575" s="117" t="n"/>
    </row>
    <row r="576" hidden="1" ht="52" customHeight="1" s="204" thickBot="1">
      <c r="A576" s="116" t="inlineStr">
        <is>
          <t>Bank Maybank Indonesia Tbk - SGD - Utang bank, nilai dalam mata uang asing</t>
        </is>
      </c>
      <c r="B576" s="116" t="n"/>
      <c r="C576" s="117" t="n">
        <v/>
      </c>
      <c r="D576" s="117" t="n">
        <v/>
      </c>
      <c r="E576" s="117" t="n">
        <v/>
      </c>
      <c r="F576" s="117" t="n">
        <v/>
      </c>
      <c r="G576" s="117" t="n"/>
      <c r="H576" s="117" t="n"/>
      <c r="I576" s="117" t="n"/>
      <c r="J576" s="117" t="n"/>
      <c r="K576" s="117" t="n"/>
      <c r="L576" s="117" t="n"/>
      <c r="M576" s="117" t="n"/>
      <c r="N576" s="117" t="n"/>
      <c r="O576" s="117" t="n"/>
      <c r="P576" s="117" t="n"/>
      <c r="Q576" s="117" t="n"/>
      <c r="R576" s="117" t="n"/>
      <c r="S576" s="117" t="n"/>
      <c r="T576" s="117" t="n"/>
      <c r="U576" s="117" t="n"/>
      <c r="V576" s="117" t="n"/>
      <c r="W576" s="117" t="n"/>
    </row>
    <row r="577" hidden="1" ht="52" customHeight="1" s="204" thickBot="1">
      <c r="A577" s="116" t="inlineStr">
        <is>
          <t>Bank Maybank Indonesia Tbk - SGD - Jatuh tempo utang bank jangka panjang</t>
        </is>
      </c>
      <c r="B577" s="116" t="n"/>
      <c r="C577" s="117" t="n">
        <v/>
      </c>
      <c r="D577" s="117" t="n">
        <v/>
      </c>
      <c r="E577" s="117" t="n">
        <v/>
      </c>
      <c r="F577" s="117" t="n">
        <v/>
      </c>
      <c r="G577" s="117" t="n"/>
      <c r="H577" s="117" t="n"/>
      <c r="I577" s="117" t="n"/>
      <c r="J577" s="117" t="n"/>
      <c r="K577" s="117" t="n"/>
      <c r="L577" s="117" t="n"/>
      <c r="M577" s="117" t="n"/>
      <c r="N577" s="117" t="n"/>
      <c r="O577" s="117" t="n"/>
      <c r="P577" s="117" t="n"/>
      <c r="Q577" s="117" t="n"/>
      <c r="R577" s="117" t="n"/>
      <c r="S577" s="117" t="n"/>
      <c r="T577" s="117" t="n"/>
      <c r="U577" s="117" t="n"/>
      <c r="V577" s="117" t="n"/>
      <c r="W577" s="117" t="n"/>
    </row>
    <row r="578" hidden="1" ht="52" customHeight="1" s="204" thickBot="1">
      <c r="A578" s="116" t="inlineStr">
        <is>
          <t>Bank Maybank Indonesia Tbk - SGD - Bunga utang bank jangka panjang</t>
        </is>
      </c>
      <c r="B578" s="116" t="n"/>
      <c r="C578" s="117" t="n">
        <v/>
      </c>
      <c r="D578" s="117" t="n">
        <v/>
      </c>
      <c r="E578" s="117" t="n">
        <v/>
      </c>
      <c r="F578" s="117" t="n">
        <v/>
      </c>
      <c r="G578" s="117" t="n"/>
      <c r="H578" s="117" t="n"/>
      <c r="I578" s="117" t="n"/>
      <c r="J578" s="117" t="n"/>
      <c r="K578" s="117" t="n"/>
      <c r="L578" s="117" t="n"/>
      <c r="M578" s="117" t="n"/>
      <c r="N578" s="117" t="n"/>
      <c r="O578" s="117" t="n"/>
      <c r="P578" s="117" t="n"/>
      <c r="Q578" s="117" t="n"/>
      <c r="R578" s="117" t="n"/>
      <c r="S578" s="117" t="n"/>
      <c r="T578" s="117" t="n"/>
      <c r="U578" s="117" t="n"/>
      <c r="V578" s="117" t="n"/>
      <c r="W578" s="117" t="n"/>
    </row>
    <row r="579" hidden="1" ht="52" customHeight="1" s="204" thickBot="1">
      <c r="A579" s="116" t="inlineStr">
        <is>
          <t>Bank Maybank Indonesia Tbk - SGD - Jenis bunga utang bank jangka panjang</t>
        </is>
      </c>
      <c r="B579" s="116" t="n"/>
      <c r="C579" s="117" t="n">
        <v/>
      </c>
      <c r="D579" s="117" t="n">
        <v/>
      </c>
      <c r="E579" s="117" t="n">
        <v/>
      </c>
      <c r="F579" s="117" t="n">
        <v/>
      </c>
      <c r="G579" s="117" t="n"/>
      <c r="H579" s="117" t="n"/>
      <c r="I579" s="117" t="n"/>
      <c r="J579" s="117" t="n"/>
      <c r="K579" s="117" t="n"/>
      <c r="L579" s="117" t="n"/>
      <c r="M579" s="117" t="n"/>
      <c r="N579" s="117" t="n"/>
      <c r="O579" s="117" t="n"/>
      <c r="P579" s="117" t="n"/>
      <c r="Q579" s="117" t="n"/>
      <c r="R579" s="117" t="n"/>
      <c r="S579" s="117" t="n"/>
      <c r="T579" s="117" t="n"/>
      <c r="U579" s="117" t="n"/>
      <c r="V579" s="117" t="n"/>
      <c r="W579" s="117" t="n"/>
    </row>
    <row r="580" hidden="1" ht="52" customHeight="1" s="204" thickBot="1">
      <c r="A580" s="116" t="inlineStr">
        <is>
          <t>Bank Maybank Indonesia Tbk - THB - Utang bank, nilai dalam mata uang asing</t>
        </is>
      </c>
      <c r="B580" s="116" t="n"/>
      <c r="C580" s="117" t="n">
        <v/>
      </c>
      <c r="D580" s="117" t="n">
        <v/>
      </c>
      <c r="E580" s="117" t="n">
        <v/>
      </c>
      <c r="F580" s="117" t="n">
        <v/>
      </c>
      <c r="G580" s="117" t="n"/>
      <c r="H580" s="117" t="n"/>
      <c r="I580" s="117" t="n"/>
      <c r="J580" s="117" t="n"/>
      <c r="K580" s="117" t="n"/>
      <c r="L580" s="117" t="n"/>
      <c r="M580" s="117" t="n"/>
      <c r="N580" s="117" t="n"/>
      <c r="O580" s="117" t="n"/>
      <c r="P580" s="117" t="n"/>
      <c r="Q580" s="117" t="n"/>
      <c r="R580" s="117" t="n"/>
      <c r="S580" s="117" t="n"/>
      <c r="T580" s="117" t="n"/>
      <c r="U580" s="117" t="n"/>
      <c r="V580" s="117" t="n"/>
      <c r="W580" s="117" t="n"/>
    </row>
    <row r="581" hidden="1" ht="52" customHeight="1" s="204" thickBot="1">
      <c r="A581" s="116" t="inlineStr">
        <is>
          <t>Bank Maybank Indonesia Tbk - THB - Jatuh tempo utang bank jangka panjang</t>
        </is>
      </c>
      <c r="B581" s="116" t="n"/>
      <c r="C581" s="117" t="n">
        <v/>
      </c>
      <c r="D581" s="117" t="n">
        <v/>
      </c>
      <c r="E581" s="117" t="n">
        <v/>
      </c>
      <c r="F581" s="117" t="n">
        <v/>
      </c>
      <c r="G581" s="117" t="n"/>
      <c r="H581" s="117" t="n"/>
      <c r="I581" s="117" t="n"/>
      <c r="J581" s="117" t="n"/>
      <c r="K581" s="117" t="n"/>
      <c r="L581" s="117" t="n"/>
      <c r="M581" s="117" t="n"/>
      <c r="N581" s="117" t="n"/>
      <c r="O581" s="117" t="n"/>
      <c r="P581" s="117" t="n"/>
      <c r="Q581" s="117" t="n"/>
      <c r="R581" s="117" t="n"/>
      <c r="S581" s="117" t="n"/>
      <c r="T581" s="117" t="n"/>
      <c r="U581" s="117" t="n"/>
      <c r="V581" s="117" t="n"/>
      <c r="W581" s="117" t="n"/>
    </row>
    <row r="582" hidden="1" ht="52" customHeight="1" s="204" thickBot="1">
      <c r="A582" s="116" t="inlineStr">
        <is>
          <t>Bank Maybank Indonesia Tbk - THB - Bunga utang bank jangka panjang</t>
        </is>
      </c>
      <c r="B582" s="116" t="n"/>
      <c r="C582" s="117" t="n">
        <v/>
      </c>
      <c r="D582" s="117" t="n">
        <v/>
      </c>
      <c r="E582" s="117" t="n">
        <v/>
      </c>
      <c r="F582" s="117" t="n">
        <v/>
      </c>
      <c r="G582" s="117" t="n"/>
      <c r="H582" s="117" t="n"/>
      <c r="I582" s="117" t="n"/>
      <c r="J582" s="117" t="n"/>
      <c r="K582" s="117" t="n"/>
      <c r="L582" s="117" t="n"/>
      <c r="M582" s="117" t="n"/>
      <c r="N582" s="117" t="n"/>
      <c r="O582" s="117" t="n"/>
      <c r="P582" s="117" t="n"/>
      <c r="Q582" s="117" t="n"/>
      <c r="R582" s="117" t="n"/>
      <c r="S582" s="117" t="n"/>
      <c r="T582" s="117" t="n"/>
      <c r="U582" s="117" t="n"/>
      <c r="V582" s="117" t="n"/>
      <c r="W582" s="117" t="n"/>
    </row>
    <row r="583" hidden="1" ht="52" customHeight="1" s="204" thickBot="1">
      <c r="A583" s="116" t="inlineStr">
        <is>
          <t>Bank Maybank Indonesia Tbk - THB - Jenis bunga utang bank jangka panjang</t>
        </is>
      </c>
      <c r="B583" s="116" t="n"/>
      <c r="C583" s="117" t="n">
        <v/>
      </c>
      <c r="D583" s="117" t="n">
        <v/>
      </c>
      <c r="E583" s="117" t="n">
        <v/>
      </c>
      <c r="F583" s="117" t="n">
        <v/>
      </c>
      <c r="G583" s="117" t="n"/>
      <c r="H583" s="117" t="n"/>
      <c r="I583" s="117" t="n"/>
      <c r="J583" s="117" t="n"/>
      <c r="K583" s="117" t="n"/>
      <c r="L583" s="117" t="n"/>
      <c r="M583" s="117" t="n"/>
      <c r="N583" s="117" t="n"/>
      <c r="O583" s="117" t="n"/>
      <c r="P583" s="117" t="n"/>
      <c r="Q583" s="117" t="n"/>
      <c r="R583" s="117" t="n"/>
      <c r="S583" s="117" t="n"/>
      <c r="T583" s="117" t="n"/>
      <c r="U583" s="117" t="n"/>
      <c r="V583" s="117" t="n"/>
      <c r="W583" s="117" t="n"/>
    </row>
    <row r="584" ht="52" customHeight="1" s="204" thickBot="1">
      <c r="A584" s="116" t="inlineStr">
        <is>
          <t>Bank Maybank Indonesia Tbk - USD - Utang bank, nilai dalam mata uang asing</t>
        </is>
      </c>
      <c r="B584" s="116" t="n"/>
      <c r="C584" s="117" t="inlineStr">
        <is>
          <t>65250000000000</t>
        </is>
      </c>
      <c r="D584" s="117" t="inlineStr">
        <is>
          <t>26750000000000</t>
        </is>
      </c>
      <c r="E584" s="117" t="inlineStr">
        <is>
          <t>13250000000000</t>
        </is>
      </c>
      <c r="F584" s="117" t="inlineStr">
        <is>
          <t>0</t>
        </is>
      </c>
      <c r="G584" s="117" t="n"/>
      <c r="H584" s="117" t="n"/>
      <c r="I584" s="117" t="n"/>
      <c r="J584" s="117" t="n"/>
      <c r="K584" s="117" t="n"/>
      <c r="L584" s="117" t="n"/>
      <c r="M584" s="117" t="n"/>
      <c r="N584" s="117" t="n"/>
      <c r="O584" s="117" t="n"/>
      <c r="P584" s="117" t="n"/>
      <c r="Q584" s="117" t="n"/>
      <c r="R584" s="117" t="n"/>
      <c r="S584" s="117" t="n"/>
      <c r="T584" s="117" t="n"/>
      <c r="U584" s="117" t="n"/>
      <c r="V584" s="117" t="n"/>
      <c r="W584" s="117" t="n"/>
    </row>
    <row r="585" ht="52" customHeight="1" s="204" thickBot="1">
      <c r="A585" s="116" t="inlineStr">
        <is>
          <t>Bank Maybank Indonesia Tbk - USD - Jatuh tempo utang bank jangka panjang</t>
        </is>
      </c>
      <c r="B585" s="116" t="n"/>
      <c r="C585" s="117" t="n">
        <v/>
      </c>
      <c r="D585" s="117" t="inlineStr">
        <is>
          <t>2024-12-11</t>
        </is>
      </c>
      <c r="E585" s="117" t="inlineStr">
        <is>
          <t>2024-12-11</t>
        </is>
      </c>
      <c r="F585" s="117" t="n">
        <v/>
      </c>
      <c r="G585" s="117" t="n"/>
      <c r="H585" s="117" t="n"/>
      <c r="I585" s="117" t="n"/>
      <c r="J585" s="117" t="n"/>
      <c r="K585" s="117" t="n"/>
      <c r="L585" s="117" t="n"/>
      <c r="M585" s="117" t="n"/>
      <c r="N585" s="117" t="n"/>
      <c r="O585" s="117" t="n"/>
      <c r="P585" s="117" t="n"/>
      <c r="Q585" s="117" t="n"/>
      <c r="R585" s="117" t="n"/>
      <c r="S585" s="117" t="n"/>
      <c r="T585" s="117" t="n"/>
      <c r="U585" s="117" t="n"/>
      <c r="V585" s="117" t="n"/>
      <c r="W585" s="117" t="n"/>
    </row>
    <row r="586" ht="52" customHeight="1" s="204" thickBot="1">
      <c r="A586" s="116" t="inlineStr">
        <is>
          <t>Bank Maybank Indonesia Tbk - USD - Bunga utang bank jangka panjang</t>
        </is>
      </c>
      <c r="B586" s="116" t="n"/>
      <c r="C586" s="117" t="n">
        <v/>
      </c>
      <c r="D586" s="117" t="inlineStr">
        <is>
          <t>LIBOR 3M + 1.8%</t>
        </is>
      </c>
      <c r="E586" s="117" t="inlineStr">
        <is>
          <t>SOFR 3M + 2%</t>
        </is>
      </c>
      <c r="F586" s="117" t="n">
        <v/>
      </c>
      <c r="G586" s="117" t="n"/>
      <c r="H586" s="117" t="n"/>
      <c r="I586" s="117" t="n"/>
      <c r="J586" s="117" t="n"/>
      <c r="K586" s="117" t="n"/>
      <c r="L586" s="117" t="n"/>
      <c r="M586" s="117" t="n"/>
      <c r="N586" s="117" t="n"/>
      <c r="O586" s="117" t="n"/>
      <c r="P586" s="117" t="n"/>
      <c r="Q586" s="117" t="n"/>
      <c r="R586" s="117" t="n"/>
      <c r="S586" s="117" t="n"/>
      <c r="T586" s="117" t="n"/>
      <c r="U586" s="117" t="n"/>
      <c r="V586" s="117" t="n"/>
      <c r="W586" s="117" t="n"/>
    </row>
    <row r="587" ht="52" customHeight="1" s="204" thickBot="1">
      <c r="A587" s="116" t="inlineStr">
        <is>
          <t>Bank Maybank Indonesia Tbk - USD - Jenis bunga utang bank jangka panjang</t>
        </is>
      </c>
      <c r="B587" s="116" t="n"/>
      <c r="C587" s="117" t="inlineStr">
        <is>
          <t>Pinjaman Investasi</t>
        </is>
      </c>
      <c r="D587" s="117" t="inlineStr">
        <is>
          <t>Kredit Investasi</t>
        </is>
      </c>
      <c r="E587" s="117" t="inlineStr">
        <is>
          <t>Kredit Investasi</t>
        </is>
      </c>
      <c r="F587" s="117" t="n">
        <v/>
      </c>
      <c r="G587" s="117" t="n"/>
      <c r="H587" s="117" t="n"/>
      <c r="I587" s="117" t="n"/>
      <c r="J587" s="117" t="n"/>
      <c r="K587" s="117" t="n"/>
      <c r="L587" s="117" t="n"/>
      <c r="M587" s="117" t="n"/>
      <c r="N587" s="117" t="n"/>
      <c r="O587" s="117" t="n"/>
      <c r="P587" s="117" t="n"/>
      <c r="Q587" s="117" t="n"/>
      <c r="R587" s="117" t="n"/>
      <c r="S587" s="117" t="n"/>
      <c r="T587" s="117" t="n"/>
      <c r="U587" s="117" t="n"/>
      <c r="V587" s="117" t="n"/>
      <c r="W587" s="117" t="n"/>
    </row>
    <row r="588" hidden="1" ht="52" customHeight="1" s="204" thickBot="1">
      <c r="A588" s="116" t="inlineStr">
        <is>
          <t>Bank Maybank Indonesia Tbk - Mata uang lainnya - Utang bank, nilai dalam mata uang asing</t>
        </is>
      </c>
      <c r="B588" s="116" t="n"/>
      <c r="C588" s="117" t="n">
        <v/>
      </c>
      <c r="D588" s="117" t="n">
        <v/>
      </c>
      <c r="E588" s="117" t="n">
        <v/>
      </c>
      <c r="F588" s="117" t="n">
        <v/>
      </c>
      <c r="G588" s="117" t="n"/>
      <c r="H588" s="117" t="n"/>
      <c r="I588" s="117" t="n"/>
      <c r="J588" s="117" t="n"/>
      <c r="K588" s="117" t="n"/>
      <c r="L588" s="117" t="n"/>
      <c r="M588" s="117" t="n"/>
      <c r="N588" s="117" t="n"/>
      <c r="O588" s="117" t="n"/>
      <c r="P588" s="117" t="n"/>
      <c r="Q588" s="117" t="n"/>
      <c r="R588" s="117" t="n"/>
      <c r="S588" s="117" t="n"/>
      <c r="T588" s="117" t="n"/>
      <c r="U588" s="117" t="n"/>
      <c r="V588" s="117" t="n"/>
      <c r="W588" s="117" t="n"/>
    </row>
    <row r="589" hidden="1" ht="52" customHeight="1" s="204" thickBot="1">
      <c r="A589" s="116" t="inlineStr">
        <is>
          <t>Bank Maybank Indonesia Tbk - Mata uang lainnya - Jatuh tempo utang bank jangka panjang</t>
        </is>
      </c>
      <c r="B589" s="116" t="n"/>
      <c r="C589" s="117" t="n">
        <v/>
      </c>
      <c r="D589" s="117" t="n">
        <v/>
      </c>
      <c r="E589" s="117" t="n">
        <v/>
      </c>
      <c r="F589" s="117" t="n">
        <v/>
      </c>
      <c r="G589" s="117" t="n"/>
      <c r="H589" s="117" t="n"/>
      <c r="I589" s="117" t="n"/>
      <c r="J589" s="117" t="n"/>
      <c r="K589" s="117" t="n"/>
      <c r="L589" s="117" t="n"/>
      <c r="M589" s="117" t="n"/>
      <c r="N589" s="117" t="n"/>
      <c r="O589" s="117" t="n"/>
      <c r="P589" s="117" t="n"/>
      <c r="Q589" s="117" t="n"/>
      <c r="R589" s="117" t="n"/>
      <c r="S589" s="117" t="n"/>
      <c r="T589" s="117" t="n"/>
      <c r="U589" s="117" t="n"/>
      <c r="V589" s="117" t="n"/>
      <c r="W589" s="117" t="n"/>
    </row>
    <row r="590" hidden="1" ht="52" customHeight="1" s="204" thickBot="1">
      <c r="A590" s="116" t="inlineStr">
        <is>
          <t>Bank Maybank Indonesia Tbk - Mata uang lainnya - Bunga utang bank jangka panjang</t>
        </is>
      </c>
      <c r="B590" s="116" t="n"/>
      <c r="C590" s="117" t="n">
        <v/>
      </c>
      <c r="D590" s="117" t="n">
        <v/>
      </c>
      <c r="E590" s="117" t="n">
        <v/>
      </c>
      <c r="F590" s="117" t="n">
        <v/>
      </c>
      <c r="G590" s="117" t="n"/>
      <c r="H590" s="117" t="n"/>
      <c r="I590" s="117" t="n"/>
      <c r="J590" s="117" t="n"/>
      <c r="K590" s="117" t="n"/>
      <c r="L590" s="117" t="n"/>
      <c r="M590" s="117" t="n"/>
      <c r="N590" s="117" t="n"/>
      <c r="O590" s="117" t="n"/>
      <c r="P590" s="117" t="n"/>
      <c r="Q590" s="117" t="n"/>
      <c r="R590" s="117" t="n"/>
      <c r="S590" s="117" t="n"/>
      <c r="T590" s="117" t="n"/>
      <c r="U590" s="117" t="n"/>
      <c r="V590" s="117" t="n"/>
      <c r="W590" s="117" t="n"/>
    </row>
    <row r="591" hidden="1" ht="52" customHeight="1" s="204" thickBot="1">
      <c r="A591" s="116" t="inlineStr">
        <is>
          <t>Bank Maybank Indonesia Tbk - Mata uang lainnya - Jenis bunga utang bank jangka panjang</t>
        </is>
      </c>
      <c r="B591" s="116" t="n"/>
      <c r="C591" s="117" t="n">
        <v/>
      </c>
      <c r="D591" s="117" t="n">
        <v/>
      </c>
      <c r="E591" s="117" t="n">
        <v/>
      </c>
      <c r="F591" s="117" t="n">
        <v/>
      </c>
      <c r="G591" s="117" t="n"/>
      <c r="H591" s="117" t="n"/>
      <c r="I591" s="117" t="n"/>
      <c r="J591" s="117" t="n"/>
      <c r="K591" s="117" t="n"/>
      <c r="L591" s="117" t="n"/>
      <c r="M591" s="117" t="n"/>
      <c r="N591" s="117" t="n"/>
      <c r="O591" s="117" t="n"/>
      <c r="P591" s="117" t="n"/>
      <c r="Q591" s="117" t="n"/>
      <c r="R591" s="117" t="n"/>
      <c r="S591" s="117" t="n"/>
      <c r="T591" s="117" t="n"/>
      <c r="U591" s="117" t="n"/>
      <c r="V591" s="117" t="n"/>
      <c r="W591" s="117" t="n"/>
    </row>
    <row r="592" ht="18" customHeight="1" s="204" thickBot="1">
      <c r="A592" s="179" t="inlineStr">
        <is>
          <t>Bank Pan Indonesia Tbk</t>
        </is>
      </c>
      <c r="B592" s="180" t="n"/>
      <c r="C592" s="181" t="n"/>
      <c r="D592" s="181" t="n"/>
      <c r="E592" s="181" t="n"/>
      <c r="F592" s="181" t="n"/>
      <c r="G592" s="181" t="n"/>
      <c r="H592" s="181" t="n"/>
      <c r="I592" s="181" t="n"/>
      <c r="J592" s="181" t="n"/>
      <c r="K592" s="181" t="n"/>
      <c r="L592" s="181" t="n"/>
      <c r="M592" s="181" t="n"/>
      <c r="N592" s="181" t="n"/>
      <c r="O592" s="181" t="n"/>
      <c r="P592" s="181" t="n"/>
      <c r="Q592" s="181" t="n"/>
      <c r="R592" s="181" t="n"/>
      <c r="S592" s="181" t="n"/>
      <c r="T592" s="181" t="n"/>
      <c r="U592" s="181" t="n"/>
      <c r="V592" s="181" t="n"/>
      <c r="W592" s="181" t="n"/>
    </row>
    <row r="593" hidden="1" ht="52" customHeight="1" s="204" thickBot="1">
      <c r="A593" s="116" t="inlineStr">
        <is>
          <t>Bank Pan Indonesia Tbk - IDR - Utang bank, nilai dalam mata uang asing</t>
        </is>
      </c>
      <c r="B593" s="116" t="n"/>
      <c r="C593" s="117" t="n">
        <v/>
      </c>
      <c r="D593" s="117" t="n">
        <v/>
      </c>
      <c r="E593" s="117" t="n">
        <v/>
      </c>
      <c r="F593" s="117" t="n">
        <v/>
      </c>
      <c r="G593" s="117" t="n"/>
      <c r="H593" s="117" t="n"/>
      <c r="I593" s="117" t="n"/>
      <c r="J593" s="117" t="n"/>
      <c r="K593" s="117" t="n"/>
      <c r="L593" s="117" t="n"/>
      <c r="M593" s="117" t="n"/>
      <c r="N593" s="117" t="n"/>
      <c r="O593" s="117" t="n"/>
      <c r="P593" s="117" t="n"/>
      <c r="Q593" s="117" t="n"/>
      <c r="R593" s="117" t="n"/>
      <c r="S593" s="117" t="n"/>
      <c r="T593" s="117" t="n"/>
      <c r="U593" s="117" t="n"/>
      <c r="V593" s="117" t="n"/>
      <c r="W593" s="117" t="n"/>
    </row>
    <row r="594" hidden="1" ht="52" customHeight="1" s="204" thickBot="1">
      <c r="A594" s="116" t="inlineStr">
        <is>
          <t>Bank Pan Indonesia Tbk - IDR - Jatuh tempo utang bank jangka panjang</t>
        </is>
      </c>
      <c r="B594" s="116" t="n"/>
      <c r="C594" s="117" t="n">
        <v/>
      </c>
      <c r="D594" s="117" t="n">
        <v/>
      </c>
      <c r="E594" s="117" t="n">
        <v/>
      </c>
      <c r="F594" s="117" t="n">
        <v/>
      </c>
      <c r="G594" s="117" t="n"/>
      <c r="H594" s="117" t="n"/>
      <c r="I594" s="117" t="n"/>
      <c r="J594" s="117" t="n"/>
      <c r="K594" s="117" t="n"/>
      <c r="L594" s="117" t="n"/>
      <c r="M594" s="117" t="n"/>
      <c r="N594" s="117" t="n"/>
      <c r="O594" s="117" t="n"/>
      <c r="P594" s="117" t="n"/>
      <c r="Q594" s="117" t="n"/>
      <c r="R594" s="117" t="n"/>
      <c r="S594" s="117" t="n"/>
      <c r="T594" s="117" t="n"/>
      <c r="U594" s="117" t="n"/>
      <c r="V594" s="117" t="n"/>
      <c r="W594" s="117" t="n"/>
    </row>
    <row r="595" hidden="1" ht="35" customHeight="1" s="204" thickBot="1">
      <c r="A595" s="116" t="inlineStr">
        <is>
          <t>Bank Pan Indonesia Tbk - IDR - Bunga utang bank jangka panjang</t>
        </is>
      </c>
      <c r="B595" s="116" t="n"/>
      <c r="C595" s="117" t="n">
        <v/>
      </c>
      <c r="D595" s="117" t="n">
        <v/>
      </c>
      <c r="E595" s="117" t="n">
        <v/>
      </c>
      <c r="F595" s="117" t="n">
        <v/>
      </c>
      <c r="G595" s="117" t="n"/>
      <c r="H595" s="117" t="n"/>
      <c r="I595" s="117" t="n"/>
      <c r="J595" s="117" t="n"/>
      <c r="K595" s="117" t="n"/>
      <c r="L595" s="117" t="n"/>
      <c r="M595" s="117" t="n"/>
      <c r="N595" s="117" t="n"/>
      <c r="O595" s="117" t="n"/>
      <c r="P595" s="117" t="n"/>
      <c r="Q595" s="117" t="n"/>
      <c r="R595" s="117" t="n"/>
      <c r="S595" s="117" t="n"/>
      <c r="T595" s="117" t="n"/>
      <c r="U595" s="117" t="n"/>
      <c r="V595" s="117" t="n"/>
      <c r="W595" s="117" t="n"/>
    </row>
    <row r="596" hidden="1" ht="52" customHeight="1" s="204" thickBot="1">
      <c r="A596" s="116" t="inlineStr">
        <is>
          <t>Bank Pan Indonesia Tbk - IDR - Jenis bunga utang bank jangka panjang</t>
        </is>
      </c>
      <c r="B596" s="116" t="n"/>
      <c r="C596" s="117" t="n">
        <v/>
      </c>
      <c r="D596" s="117" t="n">
        <v/>
      </c>
      <c r="E596" s="117" t="n">
        <v/>
      </c>
      <c r="F596" s="117" t="n">
        <v/>
      </c>
      <c r="G596" s="117" t="n"/>
      <c r="H596" s="117" t="n"/>
      <c r="I596" s="117" t="n"/>
      <c r="J596" s="117" t="n"/>
      <c r="K596" s="117" t="n"/>
      <c r="L596" s="117" t="n"/>
      <c r="M596" s="117" t="n"/>
      <c r="N596" s="117" t="n"/>
      <c r="O596" s="117" t="n"/>
      <c r="P596" s="117" t="n"/>
      <c r="Q596" s="117" t="n"/>
      <c r="R596" s="117" t="n"/>
      <c r="S596" s="117" t="n"/>
      <c r="T596" s="117" t="n"/>
      <c r="U596" s="117" t="n"/>
      <c r="V596" s="117" t="n"/>
      <c r="W596" s="117" t="n"/>
    </row>
    <row r="597" hidden="1" ht="52" customHeight="1" s="204" thickBot="1">
      <c r="A597" s="116" t="inlineStr">
        <is>
          <t>Bank Pan Indonesia Tbk - AUD - Utang bank, nilai dalam mata uang asing</t>
        </is>
      </c>
      <c r="B597" s="116" t="n"/>
      <c r="C597" s="117" t="n">
        <v/>
      </c>
      <c r="D597" s="117" t="n">
        <v/>
      </c>
      <c r="E597" s="117" t="n">
        <v/>
      </c>
      <c r="F597" s="117" t="n">
        <v/>
      </c>
      <c r="G597" s="117" t="n"/>
      <c r="H597" s="117" t="n"/>
      <c r="I597" s="117" t="n"/>
      <c r="J597" s="117" t="n"/>
      <c r="K597" s="117" t="n"/>
      <c r="L597" s="117" t="n"/>
      <c r="M597" s="117" t="n"/>
      <c r="N597" s="117" t="n"/>
      <c r="O597" s="117" t="n"/>
      <c r="P597" s="117" t="n"/>
      <c r="Q597" s="117" t="n"/>
      <c r="R597" s="117" t="n"/>
      <c r="S597" s="117" t="n"/>
      <c r="T597" s="117" t="n"/>
      <c r="U597" s="117" t="n"/>
      <c r="V597" s="117" t="n"/>
      <c r="W597" s="117" t="n"/>
    </row>
    <row r="598" hidden="1" ht="52" customHeight="1" s="204" thickBot="1">
      <c r="A598" s="116" t="inlineStr">
        <is>
          <t>Bank Pan Indonesia Tbk - AUD - Jatuh tempo utang bank jangka panjang</t>
        </is>
      </c>
      <c r="B598" s="116" t="n"/>
      <c r="C598" s="117" t="n">
        <v/>
      </c>
      <c r="D598" s="117" t="n">
        <v/>
      </c>
      <c r="E598" s="117" t="n">
        <v/>
      </c>
      <c r="F598" s="117" t="n">
        <v/>
      </c>
      <c r="G598" s="117" t="n"/>
      <c r="H598" s="117" t="n"/>
      <c r="I598" s="117" t="n"/>
      <c r="J598" s="117" t="n"/>
      <c r="K598" s="117" t="n"/>
      <c r="L598" s="117" t="n"/>
      <c r="M598" s="117" t="n"/>
      <c r="N598" s="117" t="n"/>
      <c r="O598" s="117" t="n"/>
      <c r="P598" s="117" t="n"/>
      <c r="Q598" s="117" t="n"/>
      <c r="R598" s="117" t="n"/>
      <c r="S598" s="117" t="n"/>
      <c r="T598" s="117" t="n"/>
      <c r="U598" s="117" t="n"/>
      <c r="V598" s="117" t="n"/>
      <c r="W598" s="117" t="n"/>
    </row>
    <row r="599" hidden="1" ht="35" customHeight="1" s="204" thickBot="1">
      <c r="A599" s="116" t="inlineStr">
        <is>
          <t>Bank Pan Indonesia Tbk - AUD - Bunga utang bank jangka panjang</t>
        </is>
      </c>
      <c r="B599" s="116" t="n"/>
      <c r="C599" s="117" t="n">
        <v/>
      </c>
      <c r="D599" s="117" t="n">
        <v/>
      </c>
      <c r="E599" s="117" t="n">
        <v/>
      </c>
      <c r="F599" s="117" t="n">
        <v/>
      </c>
      <c r="G599" s="117" t="n"/>
      <c r="H599" s="117" t="n"/>
      <c r="I599" s="117" t="n"/>
      <c r="J599" s="117" t="n"/>
      <c r="K599" s="117" t="n"/>
      <c r="L599" s="117" t="n"/>
      <c r="M599" s="117" t="n"/>
      <c r="N599" s="117" t="n"/>
      <c r="O599" s="117" t="n"/>
      <c r="P599" s="117" t="n"/>
      <c r="Q599" s="117" t="n"/>
      <c r="R599" s="117" t="n"/>
      <c r="S599" s="117" t="n"/>
      <c r="T599" s="117" t="n"/>
      <c r="U599" s="117" t="n"/>
      <c r="V599" s="117" t="n"/>
      <c r="W599" s="117" t="n"/>
    </row>
    <row r="600" hidden="1" ht="52" customHeight="1" s="204" thickBot="1">
      <c r="A600" s="116" t="inlineStr">
        <is>
          <t>Bank Pan Indonesia Tbk - AUD - Jenis bunga utang bank jangka panjang</t>
        </is>
      </c>
      <c r="B600" s="116" t="n"/>
      <c r="C600" s="117" t="n">
        <v/>
      </c>
      <c r="D600" s="117" t="n">
        <v/>
      </c>
      <c r="E600" s="117" t="n">
        <v/>
      </c>
      <c r="F600" s="117" t="n">
        <v/>
      </c>
      <c r="G600" s="117" t="n"/>
      <c r="H600" s="117" t="n"/>
      <c r="I600" s="117" t="n"/>
      <c r="J600" s="117" t="n"/>
      <c r="K600" s="117" t="n"/>
      <c r="L600" s="117" t="n"/>
      <c r="M600" s="117" t="n"/>
      <c r="N600" s="117" t="n"/>
      <c r="O600" s="117" t="n"/>
      <c r="P600" s="117" t="n"/>
      <c r="Q600" s="117" t="n"/>
      <c r="R600" s="117" t="n"/>
      <c r="S600" s="117" t="n"/>
      <c r="T600" s="117" t="n"/>
      <c r="U600" s="117" t="n"/>
      <c r="V600" s="117" t="n"/>
      <c r="W600" s="117" t="n"/>
    </row>
    <row r="601" hidden="1" ht="52" customHeight="1" s="204" thickBot="1">
      <c r="A601" s="116" t="inlineStr">
        <is>
          <t>Bank Pan Indonesia Tbk - CAD - Utang bank, nilai dalam mata uang asing</t>
        </is>
      </c>
      <c r="B601" s="116" t="n"/>
      <c r="C601" s="117" t="n">
        <v/>
      </c>
      <c r="D601" s="117" t="n">
        <v/>
      </c>
      <c r="E601" s="117" t="n">
        <v/>
      </c>
      <c r="F601" s="117" t="n">
        <v/>
      </c>
      <c r="G601" s="117" t="n"/>
      <c r="H601" s="117" t="n"/>
      <c r="I601" s="117" t="n"/>
      <c r="J601" s="117" t="n"/>
      <c r="K601" s="117" t="n"/>
      <c r="L601" s="117" t="n"/>
      <c r="M601" s="117" t="n"/>
      <c r="N601" s="117" t="n"/>
      <c r="O601" s="117" t="n"/>
      <c r="P601" s="117" t="n"/>
      <c r="Q601" s="117" t="n"/>
      <c r="R601" s="117" t="n"/>
      <c r="S601" s="117" t="n"/>
      <c r="T601" s="117" t="n"/>
      <c r="U601" s="117" t="n"/>
      <c r="V601" s="117" t="n"/>
      <c r="W601" s="117" t="n"/>
    </row>
    <row r="602" hidden="1" ht="52" customHeight="1" s="204" thickBot="1">
      <c r="A602" s="116" t="inlineStr">
        <is>
          <t>Bank Pan Indonesia Tbk - CAD - Jatuh tempo utang bank jangka panjang</t>
        </is>
      </c>
      <c r="B602" s="116" t="n"/>
      <c r="C602" s="117" t="n">
        <v/>
      </c>
      <c r="D602" s="117" t="n">
        <v/>
      </c>
      <c r="E602" s="117" t="n">
        <v/>
      </c>
      <c r="F602" s="117" t="n">
        <v/>
      </c>
      <c r="G602" s="117" t="n"/>
      <c r="H602" s="117" t="n"/>
      <c r="I602" s="117" t="n"/>
      <c r="J602" s="117" t="n"/>
      <c r="K602" s="117" t="n"/>
      <c r="L602" s="117" t="n"/>
      <c r="M602" s="117" t="n"/>
      <c r="N602" s="117" t="n"/>
      <c r="O602" s="117" t="n"/>
      <c r="P602" s="117" t="n"/>
      <c r="Q602" s="117" t="n"/>
      <c r="R602" s="117" t="n"/>
      <c r="S602" s="117" t="n"/>
      <c r="T602" s="117" t="n"/>
      <c r="U602" s="117" t="n"/>
      <c r="V602" s="117" t="n"/>
      <c r="W602" s="117" t="n"/>
    </row>
    <row r="603" hidden="1" ht="35" customHeight="1" s="204" thickBot="1">
      <c r="A603" s="116" t="inlineStr">
        <is>
          <t>Bank Pan Indonesia Tbk - CAD - Bunga utang bank jangka panjang</t>
        </is>
      </c>
      <c r="B603" s="116" t="n"/>
      <c r="C603" s="117" t="n">
        <v/>
      </c>
      <c r="D603" s="117" t="n">
        <v/>
      </c>
      <c r="E603" s="117" t="n">
        <v/>
      </c>
      <c r="F603" s="117" t="n">
        <v/>
      </c>
      <c r="G603" s="117" t="n"/>
      <c r="H603" s="117" t="n"/>
      <c r="I603" s="117" t="n"/>
      <c r="J603" s="117" t="n"/>
      <c r="K603" s="117" t="n"/>
      <c r="L603" s="117" t="n"/>
      <c r="M603" s="117" t="n"/>
      <c r="N603" s="117" t="n"/>
      <c r="O603" s="117" t="n"/>
      <c r="P603" s="117" t="n"/>
      <c r="Q603" s="117" t="n"/>
      <c r="R603" s="117" t="n"/>
      <c r="S603" s="117" t="n"/>
      <c r="T603" s="117" t="n"/>
      <c r="U603" s="117" t="n"/>
      <c r="V603" s="117" t="n"/>
      <c r="W603" s="117" t="n"/>
    </row>
    <row r="604" hidden="1" ht="52" customHeight="1" s="204" thickBot="1">
      <c r="A604" s="116" t="inlineStr">
        <is>
          <t>Bank Pan Indonesia Tbk - CAD - Jenis bunga utang bank jangka panjang</t>
        </is>
      </c>
      <c r="B604" s="116" t="n"/>
      <c r="C604" s="117" t="n">
        <v/>
      </c>
      <c r="D604" s="117" t="n">
        <v/>
      </c>
      <c r="E604" s="117" t="n">
        <v/>
      </c>
      <c r="F604" s="117" t="n">
        <v/>
      </c>
      <c r="G604" s="117" t="n"/>
      <c r="H604" s="117" t="n"/>
      <c r="I604" s="117" t="n"/>
      <c r="J604" s="117" t="n"/>
      <c r="K604" s="117" t="n"/>
      <c r="L604" s="117" t="n"/>
      <c r="M604" s="117" t="n"/>
      <c r="N604" s="117" t="n"/>
      <c r="O604" s="117" t="n"/>
      <c r="P604" s="117" t="n"/>
      <c r="Q604" s="117" t="n"/>
      <c r="R604" s="117" t="n"/>
      <c r="S604" s="117" t="n"/>
      <c r="T604" s="117" t="n"/>
      <c r="U604" s="117" t="n"/>
      <c r="V604" s="117" t="n"/>
      <c r="W604" s="117" t="n"/>
    </row>
    <row r="605" hidden="1" ht="52" customHeight="1" s="204" thickBot="1">
      <c r="A605" s="116" t="inlineStr">
        <is>
          <t>Bank Pan Indonesia Tbk - CNY - Utang bank, nilai dalam mata uang asing</t>
        </is>
      </c>
      <c r="B605" s="116" t="n"/>
      <c r="C605" s="117" t="n">
        <v/>
      </c>
      <c r="D605" s="117" t="n">
        <v/>
      </c>
      <c r="E605" s="117" t="n">
        <v/>
      </c>
      <c r="F605" s="117" t="n">
        <v/>
      </c>
      <c r="G605" s="117" t="n"/>
      <c r="H605" s="117" t="n"/>
      <c r="I605" s="117" t="n"/>
      <c r="J605" s="117" t="n"/>
      <c r="K605" s="117" t="n"/>
      <c r="L605" s="117" t="n"/>
      <c r="M605" s="117" t="n"/>
      <c r="N605" s="117" t="n"/>
      <c r="O605" s="117" t="n"/>
      <c r="P605" s="117" t="n"/>
      <c r="Q605" s="117" t="n"/>
      <c r="R605" s="117" t="n"/>
      <c r="S605" s="117" t="n"/>
      <c r="T605" s="117" t="n"/>
      <c r="U605" s="117" t="n"/>
      <c r="V605" s="117" t="n"/>
      <c r="W605" s="117" t="n"/>
    </row>
    <row r="606" hidden="1" ht="52" customHeight="1" s="204" thickBot="1">
      <c r="A606" s="116" t="inlineStr">
        <is>
          <t>Bank Pan Indonesia Tbk - CNY - Jatuh tempo utang bank jangka panjang</t>
        </is>
      </c>
      <c r="B606" s="116" t="n"/>
      <c r="C606" s="117" t="n">
        <v/>
      </c>
      <c r="D606" s="117" t="n">
        <v/>
      </c>
      <c r="E606" s="117" t="n">
        <v/>
      </c>
      <c r="F606" s="117" t="n">
        <v/>
      </c>
      <c r="G606" s="117" t="n"/>
      <c r="H606" s="117" t="n"/>
      <c r="I606" s="117" t="n"/>
      <c r="J606" s="117" t="n"/>
      <c r="K606" s="117" t="n"/>
      <c r="L606" s="117" t="n"/>
      <c r="M606" s="117" t="n"/>
      <c r="N606" s="117" t="n"/>
      <c r="O606" s="117" t="n"/>
      <c r="P606" s="117" t="n"/>
      <c r="Q606" s="117" t="n"/>
      <c r="R606" s="117" t="n"/>
      <c r="S606" s="117" t="n"/>
      <c r="T606" s="117" t="n"/>
      <c r="U606" s="117" t="n"/>
      <c r="V606" s="117" t="n"/>
      <c r="W606" s="117" t="n"/>
    </row>
    <row r="607" hidden="1" ht="35" customHeight="1" s="204" thickBot="1">
      <c r="A607" s="116" t="inlineStr">
        <is>
          <t>Bank Pan Indonesia Tbk - CNY - Bunga utang bank jangka panjang</t>
        </is>
      </c>
      <c r="B607" s="116" t="n"/>
      <c r="C607" s="117" t="n">
        <v/>
      </c>
      <c r="D607" s="117" t="n">
        <v/>
      </c>
      <c r="E607" s="117" t="n">
        <v/>
      </c>
      <c r="F607" s="117" t="n">
        <v/>
      </c>
      <c r="G607" s="117" t="n"/>
      <c r="H607" s="117" t="n"/>
      <c r="I607" s="117" t="n"/>
      <c r="J607" s="117" t="n"/>
      <c r="K607" s="117" t="n"/>
      <c r="L607" s="117" t="n"/>
      <c r="M607" s="117" t="n"/>
      <c r="N607" s="117" t="n"/>
      <c r="O607" s="117" t="n"/>
      <c r="P607" s="117" t="n"/>
      <c r="Q607" s="117" t="n"/>
      <c r="R607" s="117" t="n"/>
      <c r="S607" s="117" t="n"/>
      <c r="T607" s="117" t="n"/>
      <c r="U607" s="117" t="n"/>
      <c r="V607" s="117" t="n"/>
      <c r="W607" s="117" t="n"/>
    </row>
    <row r="608" hidden="1" ht="52" customHeight="1" s="204" thickBot="1">
      <c r="A608" s="116" t="inlineStr">
        <is>
          <t>Bank Pan Indonesia Tbk - CNY - Jenis bunga utang bank jangka panjang</t>
        </is>
      </c>
      <c r="B608" s="116" t="n"/>
      <c r="C608" s="117" t="n">
        <v/>
      </c>
      <c r="D608" s="117" t="n">
        <v/>
      </c>
      <c r="E608" s="117" t="n">
        <v/>
      </c>
      <c r="F608" s="117" t="n">
        <v/>
      </c>
      <c r="G608" s="117" t="n"/>
      <c r="H608" s="117" t="n"/>
      <c r="I608" s="117" t="n"/>
      <c r="J608" s="117" t="n"/>
      <c r="K608" s="117" t="n"/>
      <c r="L608" s="117" t="n"/>
      <c r="M608" s="117" t="n"/>
      <c r="N608" s="117" t="n"/>
      <c r="O608" s="117" t="n"/>
      <c r="P608" s="117" t="n"/>
      <c r="Q608" s="117" t="n"/>
      <c r="R608" s="117" t="n"/>
      <c r="S608" s="117" t="n"/>
      <c r="T608" s="117" t="n"/>
      <c r="U608" s="117" t="n"/>
      <c r="V608" s="117" t="n"/>
      <c r="W608" s="117" t="n"/>
    </row>
    <row r="609" hidden="1" ht="52" customHeight="1" s="204" thickBot="1">
      <c r="A609" s="116" t="inlineStr">
        <is>
          <t>Bank Pan Indonesia Tbk - EUR - Utang bank, nilai dalam mata uang asing</t>
        </is>
      </c>
      <c r="B609" s="116" t="n"/>
      <c r="C609" s="117" t="n">
        <v/>
      </c>
      <c r="D609" s="117" t="n">
        <v/>
      </c>
      <c r="E609" s="117" t="n">
        <v/>
      </c>
      <c r="F609" s="117" t="n">
        <v/>
      </c>
      <c r="G609" s="117" t="n"/>
      <c r="H609" s="117" t="n"/>
      <c r="I609" s="117" t="n"/>
      <c r="J609" s="117" t="n"/>
      <c r="K609" s="117" t="n"/>
      <c r="L609" s="117" t="n"/>
      <c r="M609" s="117" t="n"/>
      <c r="N609" s="117" t="n"/>
      <c r="O609" s="117" t="n"/>
      <c r="P609" s="117" t="n"/>
      <c r="Q609" s="117" t="n"/>
      <c r="R609" s="117" t="n"/>
      <c r="S609" s="117" t="n"/>
      <c r="T609" s="117" t="n"/>
      <c r="U609" s="117" t="n"/>
      <c r="V609" s="117" t="n"/>
      <c r="W609" s="117" t="n"/>
    </row>
    <row r="610" hidden="1" ht="52" customHeight="1" s="204" thickBot="1">
      <c r="A610" s="116" t="inlineStr">
        <is>
          <t>Bank Pan Indonesia Tbk - EUR - Jatuh tempo utang bank jangka panjang</t>
        </is>
      </c>
      <c r="B610" s="116" t="n"/>
      <c r="C610" s="117" t="n">
        <v/>
      </c>
      <c r="D610" s="117" t="n">
        <v/>
      </c>
      <c r="E610" s="117" t="n">
        <v/>
      </c>
      <c r="F610" s="117" t="n">
        <v/>
      </c>
      <c r="G610" s="117" t="n"/>
      <c r="H610" s="117" t="n"/>
      <c r="I610" s="117" t="n"/>
      <c r="J610" s="117" t="n"/>
      <c r="K610" s="117" t="n"/>
      <c r="L610" s="117" t="n"/>
      <c r="M610" s="117" t="n"/>
      <c r="N610" s="117" t="n"/>
      <c r="O610" s="117" t="n"/>
      <c r="P610" s="117" t="n"/>
      <c r="Q610" s="117" t="n"/>
      <c r="R610" s="117" t="n"/>
      <c r="S610" s="117" t="n"/>
      <c r="T610" s="117" t="n"/>
      <c r="U610" s="117" t="n"/>
      <c r="V610" s="117" t="n"/>
      <c r="W610" s="117" t="n"/>
    </row>
    <row r="611" hidden="1" ht="35" customHeight="1" s="204" thickBot="1">
      <c r="A611" s="116" t="inlineStr">
        <is>
          <t>Bank Pan Indonesia Tbk - EUR - Bunga utang bank jangka panjang</t>
        </is>
      </c>
      <c r="B611" s="116" t="n"/>
      <c r="C611" s="117" t="n">
        <v/>
      </c>
      <c r="D611" s="117" t="n">
        <v/>
      </c>
      <c r="E611" s="117" t="n">
        <v/>
      </c>
      <c r="F611" s="117" t="n">
        <v/>
      </c>
      <c r="G611" s="117" t="n"/>
      <c r="H611" s="117" t="n"/>
      <c r="I611" s="117" t="n"/>
      <c r="J611" s="117" t="n"/>
      <c r="K611" s="117" t="n"/>
      <c r="L611" s="117" t="n"/>
      <c r="M611" s="117" t="n"/>
      <c r="N611" s="117" t="n"/>
      <c r="O611" s="117" t="n"/>
      <c r="P611" s="117" t="n"/>
      <c r="Q611" s="117" t="n"/>
      <c r="R611" s="117" t="n"/>
      <c r="S611" s="117" t="n"/>
      <c r="T611" s="117" t="n"/>
      <c r="U611" s="117" t="n"/>
      <c r="V611" s="117" t="n"/>
      <c r="W611" s="117" t="n"/>
    </row>
    <row r="612" hidden="1" ht="52" customHeight="1" s="204" thickBot="1">
      <c r="A612" s="116" t="inlineStr">
        <is>
          <t>Bank Pan Indonesia Tbk - EUR - Jenis bunga utang bank jangka panjang</t>
        </is>
      </c>
      <c r="B612" s="116" t="n"/>
      <c r="C612" s="117" t="n">
        <v/>
      </c>
      <c r="D612" s="117" t="n">
        <v/>
      </c>
      <c r="E612" s="117" t="n">
        <v/>
      </c>
      <c r="F612" s="117" t="n">
        <v/>
      </c>
      <c r="G612" s="117" t="n"/>
      <c r="H612" s="117" t="n"/>
      <c r="I612" s="117" t="n"/>
      <c r="J612" s="117" t="n"/>
      <c r="K612" s="117" t="n"/>
      <c r="L612" s="117" t="n"/>
      <c r="M612" s="117" t="n"/>
      <c r="N612" s="117" t="n"/>
      <c r="O612" s="117" t="n"/>
      <c r="P612" s="117" t="n"/>
      <c r="Q612" s="117" t="n"/>
      <c r="R612" s="117" t="n"/>
      <c r="S612" s="117" t="n"/>
      <c r="T612" s="117" t="n"/>
      <c r="U612" s="117" t="n"/>
      <c r="V612" s="117" t="n"/>
      <c r="W612" s="117" t="n"/>
    </row>
    <row r="613" hidden="1" ht="52" customHeight="1" s="204" thickBot="1">
      <c r="A613" s="116" t="inlineStr">
        <is>
          <t>Bank Pan Indonesia Tbk - HKD - Utang bank, nilai dalam mata uang asing</t>
        </is>
      </c>
      <c r="B613" s="116" t="n"/>
      <c r="C613" s="117" t="n">
        <v/>
      </c>
      <c r="D613" s="117" t="n">
        <v/>
      </c>
      <c r="E613" s="117" t="n">
        <v/>
      </c>
      <c r="F613" s="117" t="n">
        <v/>
      </c>
      <c r="G613" s="117" t="n"/>
      <c r="H613" s="117" t="n"/>
      <c r="I613" s="117" t="n"/>
      <c r="J613" s="117" t="n"/>
      <c r="K613" s="117" t="n"/>
      <c r="L613" s="117" t="n"/>
      <c r="M613" s="117" t="n"/>
      <c r="N613" s="117" t="n"/>
      <c r="O613" s="117" t="n"/>
      <c r="P613" s="117" t="n"/>
      <c r="Q613" s="117" t="n"/>
      <c r="R613" s="117" t="n"/>
      <c r="S613" s="117" t="n"/>
      <c r="T613" s="117" t="n"/>
      <c r="U613" s="117" t="n"/>
      <c r="V613" s="117" t="n"/>
      <c r="W613" s="117" t="n"/>
    </row>
    <row r="614" hidden="1" ht="52" customHeight="1" s="204" thickBot="1">
      <c r="A614" s="116" t="inlineStr">
        <is>
          <t>Bank Pan Indonesia Tbk - HKD - Jatuh tempo utang bank jangka panjang</t>
        </is>
      </c>
      <c r="B614" s="116" t="n"/>
      <c r="C614" s="117" t="n">
        <v/>
      </c>
      <c r="D614" s="117" t="n">
        <v/>
      </c>
      <c r="E614" s="117" t="n">
        <v/>
      </c>
      <c r="F614" s="117" t="n">
        <v/>
      </c>
      <c r="G614" s="117" t="n"/>
      <c r="H614" s="117" t="n"/>
      <c r="I614" s="117" t="n"/>
      <c r="J614" s="117" t="n"/>
      <c r="K614" s="117" t="n"/>
      <c r="L614" s="117" t="n"/>
      <c r="M614" s="117" t="n"/>
      <c r="N614" s="117" t="n"/>
      <c r="O614" s="117" t="n"/>
      <c r="P614" s="117" t="n"/>
      <c r="Q614" s="117" t="n"/>
      <c r="R614" s="117" t="n"/>
      <c r="S614" s="117" t="n"/>
      <c r="T614" s="117" t="n"/>
      <c r="U614" s="117" t="n"/>
      <c r="V614" s="117" t="n"/>
      <c r="W614" s="117" t="n"/>
    </row>
    <row r="615" hidden="1" ht="35" customHeight="1" s="204" thickBot="1">
      <c r="A615" s="116" t="inlineStr">
        <is>
          <t>Bank Pan Indonesia Tbk - HKD - Bunga utang bank jangka panjang</t>
        </is>
      </c>
      <c r="B615" s="116" t="n"/>
      <c r="C615" s="117" t="n">
        <v/>
      </c>
      <c r="D615" s="117" t="n">
        <v/>
      </c>
      <c r="E615" s="117" t="n">
        <v/>
      </c>
      <c r="F615" s="117" t="n">
        <v/>
      </c>
      <c r="G615" s="117" t="n"/>
      <c r="H615" s="117" t="n"/>
      <c r="I615" s="117" t="n"/>
      <c r="J615" s="117" t="n"/>
      <c r="K615" s="117" t="n"/>
      <c r="L615" s="117" t="n"/>
      <c r="M615" s="117" t="n"/>
      <c r="N615" s="117" t="n"/>
      <c r="O615" s="117" t="n"/>
      <c r="P615" s="117" t="n"/>
      <c r="Q615" s="117" t="n"/>
      <c r="R615" s="117" t="n"/>
      <c r="S615" s="117" t="n"/>
      <c r="T615" s="117" t="n"/>
      <c r="U615" s="117" t="n"/>
      <c r="V615" s="117" t="n"/>
      <c r="W615" s="117" t="n"/>
    </row>
    <row r="616" hidden="1" ht="52" customHeight="1" s="204" thickBot="1">
      <c r="A616" s="116" t="inlineStr">
        <is>
          <t>Bank Pan Indonesia Tbk - HKD - Jenis bunga utang bank jangka panjang</t>
        </is>
      </c>
      <c r="B616" s="116" t="n"/>
      <c r="C616" s="117" t="n">
        <v/>
      </c>
      <c r="D616" s="117" t="n">
        <v/>
      </c>
      <c r="E616" s="117" t="n">
        <v/>
      </c>
      <c r="F616" s="117" t="n">
        <v/>
      </c>
      <c r="G616" s="117" t="n"/>
      <c r="H616" s="117" t="n"/>
      <c r="I616" s="117" t="n"/>
      <c r="J616" s="117" t="n"/>
      <c r="K616" s="117" t="n"/>
      <c r="L616" s="117" t="n"/>
      <c r="M616" s="117" t="n"/>
      <c r="N616" s="117" t="n"/>
      <c r="O616" s="117" t="n"/>
      <c r="P616" s="117" t="n"/>
      <c r="Q616" s="117" t="n"/>
      <c r="R616" s="117" t="n"/>
      <c r="S616" s="117" t="n"/>
      <c r="T616" s="117" t="n"/>
      <c r="U616" s="117" t="n"/>
      <c r="V616" s="117" t="n"/>
      <c r="W616" s="117" t="n"/>
    </row>
    <row r="617" hidden="1" ht="52" customHeight="1" s="204" thickBot="1">
      <c r="A617" s="116" t="inlineStr">
        <is>
          <t>Bank Pan Indonesia Tbk - GBP - Utang bank, nilai dalam mata uang asing</t>
        </is>
      </c>
      <c r="B617" s="116" t="n"/>
      <c r="C617" s="117" t="n">
        <v/>
      </c>
      <c r="D617" s="117" t="n">
        <v/>
      </c>
      <c r="E617" s="117" t="n">
        <v/>
      </c>
      <c r="F617" s="117" t="n">
        <v/>
      </c>
      <c r="G617" s="117" t="n"/>
      <c r="H617" s="117" t="n"/>
      <c r="I617" s="117" t="n"/>
      <c r="J617" s="117" t="n"/>
      <c r="K617" s="117" t="n"/>
      <c r="L617" s="117" t="n"/>
      <c r="M617" s="117" t="n"/>
      <c r="N617" s="117" t="n"/>
      <c r="O617" s="117" t="n"/>
      <c r="P617" s="117" t="n"/>
      <c r="Q617" s="117" t="n"/>
      <c r="R617" s="117" t="n"/>
      <c r="S617" s="117" t="n"/>
      <c r="T617" s="117" t="n"/>
      <c r="U617" s="117" t="n"/>
      <c r="V617" s="117" t="n"/>
      <c r="W617" s="117" t="n"/>
    </row>
    <row r="618" hidden="1" ht="52" customHeight="1" s="204" thickBot="1">
      <c r="A618" s="116" t="inlineStr">
        <is>
          <t>Bank Pan Indonesia Tbk - GBP - Jatuh tempo utang bank jangka panjang</t>
        </is>
      </c>
      <c r="B618" s="116" t="n"/>
      <c r="C618" s="117" t="n">
        <v/>
      </c>
      <c r="D618" s="117" t="n">
        <v/>
      </c>
      <c r="E618" s="117" t="n">
        <v/>
      </c>
      <c r="F618" s="117" t="n">
        <v/>
      </c>
      <c r="G618" s="117" t="n"/>
      <c r="H618" s="117" t="n"/>
      <c r="I618" s="117" t="n"/>
      <c r="J618" s="117" t="n"/>
      <c r="K618" s="117" t="n"/>
      <c r="L618" s="117" t="n"/>
      <c r="M618" s="117" t="n"/>
      <c r="N618" s="117" t="n"/>
      <c r="O618" s="117" t="n"/>
      <c r="P618" s="117" t="n"/>
      <c r="Q618" s="117" t="n"/>
      <c r="R618" s="117" t="n"/>
      <c r="S618" s="117" t="n"/>
      <c r="T618" s="117" t="n"/>
      <c r="U618" s="117" t="n"/>
      <c r="V618" s="117" t="n"/>
      <c r="W618" s="117" t="n"/>
    </row>
    <row r="619" hidden="1" ht="35" customHeight="1" s="204" thickBot="1">
      <c r="A619" s="116" t="inlineStr">
        <is>
          <t>Bank Pan Indonesia Tbk - GBP - Bunga utang bank jangka panjang</t>
        </is>
      </c>
      <c r="B619" s="116" t="n"/>
      <c r="C619" s="117" t="n">
        <v/>
      </c>
      <c r="D619" s="117" t="n">
        <v/>
      </c>
      <c r="E619" s="117" t="n">
        <v/>
      </c>
      <c r="F619" s="117" t="n">
        <v/>
      </c>
      <c r="G619" s="117" t="n"/>
      <c r="H619" s="117" t="n"/>
      <c r="I619" s="117" t="n"/>
      <c r="J619" s="117" t="n"/>
      <c r="K619" s="117" t="n"/>
      <c r="L619" s="117" t="n"/>
      <c r="M619" s="117" t="n"/>
      <c r="N619" s="117" t="n"/>
      <c r="O619" s="117" t="n"/>
      <c r="P619" s="117" t="n"/>
      <c r="Q619" s="117" t="n"/>
      <c r="R619" s="117" t="n"/>
      <c r="S619" s="117" t="n"/>
      <c r="T619" s="117" t="n"/>
      <c r="U619" s="117" t="n"/>
      <c r="V619" s="117" t="n"/>
      <c r="W619" s="117" t="n"/>
    </row>
    <row r="620" hidden="1" ht="52" customHeight="1" s="204" thickBot="1">
      <c r="A620" s="116" t="inlineStr">
        <is>
          <t>Bank Pan Indonesia Tbk - GBP - Jenis bunga utang bank jangka panjang</t>
        </is>
      </c>
      <c r="B620" s="116" t="n"/>
      <c r="C620" s="117" t="n">
        <v/>
      </c>
      <c r="D620" s="117" t="n">
        <v/>
      </c>
      <c r="E620" s="117" t="n">
        <v/>
      </c>
      <c r="F620" s="117" t="n">
        <v/>
      </c>
      <c r="G620" s="117" t="n"/>
      <c r="H620" s="117" t="n"/>
      <c r="I620" s="117" t="n"/>
      <c r="J620" s="117" t="n"/>
      <c r="K620" s="117" t="n"/>
      <c r="L620" s="117" t="n"/>
      <c r="M620" s="117" t="n"/>
      <c r="N620" s="117" t="n"/>
      <c r="O620" s="117" t="n"/>
      <c r="P620" s="117" t="n"/>
      <c r="Q620" s="117" t="n"/>
      <c r="R620" s="117" t="n"/>
      <c r="S620" s="117" t="n"/>
      <c r="T620" s="117" t="n"/>
      <c r="U620" s="117" t="n"/>
      <c r="V620" s="117" t="n"/>
      <c r="W620" s="117" t="n"/>
    </row>
    <row r="621" hidden="1" ht="52" customHeight="1" s="204" thickBot="1">
      <c r="A621" s="116" t="inlineStr">
        <is>
          <t>Bank Pan Indonesia Tbk - JPY - Utang bank, nilai dalam mata uang asing</t>
        </is>
      </c>
      <c r="B621" s="116" t="n"/>
      <c r="C621" s="117" t="n">
        <v/>
      </c>
      <c r="D621" s="117" t="n">
        <v/>
      </c>
      <c r="E621" s="117" t="n">
        <v/>
      </c>
      <c r="F621" s="117" t="n">
        <v/>
      </c>
      <c r="G621" s="117" t="n"/>
      <c r="H621" s="117" t="n"/>
      <c r="I621" s="117" t="n"/>
      <c r="J621" s="117" t="n"/>
      <c r="K621" s="117" t="n"/>
      <c r="L621" s="117" t="n"/>
      <c r="M621" s="117" t="n"/>
      <c r="N621" s="117" t="n"/>
      <c r="O621" s="117" t="n"/>
      <c r="P621" s="117" t="n"/>
      <c r="Q621" s="117" t="n"/>
      <c r="R621" s="117" t="n"/>
      <c r="S621" s="117" t="n"/>
      <c r="T621" s="117" t="n"/>
      <c r="U621" s="117" t="n"/>
      <c r="V621" s="117" t="n"/>
      <c r="W621" s="117" t="n"/>
    </row>
    <row r="622" hidden="1" ht="52" customHeight="1" s="204" thickBot="1">
      <c r="A622" s="116" t="inlineStr">
        <is>
          <t>Bank Pan Indonesia Tbk - JPY - Jatuh tempo utang bank jangka panjang</t>
        </is>
      </c>
      <c r="B622" s="116" t="n"/>
      <c r="C622" s="117" t="n">
        <v/>
      </c>
      <c r="D622" s="117" t="n">
        <v/>
      </c>
      <c r="E622" s="117" t="n">
        <v/>
      </c>
      <c r="F622" s="117" t="n">
        <v/>
      </c>
      <c r="G622" s="117" t="n"/>
      <c r="H622" s="117" t="n"/>
      <c r="I622" s="117" t="n"/>
      <c r="J622" s="117" t="n"/>
      <c r="K622" s="117" t="n"/>
      <c r="L622" s="117" t="n"/>
      <c r="M622" s="117" t="n"/>
      <c r="N622" s="117" t="n"/>
      <c r="O622" s="117" t="n"/>
      <c r="P622" s="117" t="n"/>
      <c r="Q622" s="117" t="n"/>
      <c r="R622" s="117" t="n"/>
      <c r="S622" s="117" t="n"/>
      <c r="T622" s="117" t="n"/>
      <c r="U622" s="117" t="n"/>
      <c r="V622" s="117" t="n"/>
      <c r="W622" s="117" t="n"/>
    </row>
    <row r="623" hidden="1" ht="35" customHeight="1" s="204" thickBot="1">
      <c r="A623" s="116" t="inlineStr">
        <is>
          <t>Bank Pan Indonesia Tbk - JPY - Bunga utang bank jangka panjang</t>
        </is>
      </c>
      <c r="B623" s="116" t="n"/>
      <c r="C623" s="117" t="n">
        <v/>
      </c>
      <c r="D623" s="117" t="n">
        <v/>
      </c>
      <c r="E623" s="117" t="n">
        <v/>
      </c>
      <c r="F623" s="117" t="n">
        <v/>
      </c>
      <c r="G623" s="117" t="n"/>
      <c r="H623" s="117" t="n"/>
      <c r="I623" s="117" t="n"/>
      <c r="J623" s="117" t="n"/>
      <c r="K623" s="117" t="n"/>
      <c r="L623" s="117" t="n"/>
      <c r="M623" s="117" t="n"/>
      <c r="N623" s="117" t="n"/>
      <c r="O623" s="117" t="n"/>
      <c r="P623" s="117" t="n"/>
      <c r="Q623" s="117" t="n"/>
      <c r="R623" s="117" t="n"/>
      <c r="S623" s="117" t="n"/>
      <c r="T623" s="117" t="n"/>
      <c r="U623" s="117" t="n"/>
      <c r="V623" s="117" t="n"/>
      <c r="W623" s="117" t="n"/>
    </row>
    <row r="624" hidden="1" ht="52" customHeight="1" s="204" thickBot="1">
      <c r="A624" s="116" t="inlineStr">
        <is>
          <t>Bank Pan Indonesia Tbk - JPY - Jenis bunga utang bank jangka panjang</t>
        </is>
      </c>
      <c r="B624" s="116" t="n"/>
      <c r="C624" s="117" t="n">
        <v/>
      </c>
      <c r="D624" s="117" t="n">
        <v/>
      </c>
      <c r="E624" s="117" t="n">
        <v/>
      </c>
      <c r="F624" s="117" t="n">
        <v/>
      </c>
      <c r="G624" s="117" t="n"/>
      <c r="H624" s="117" t="n"/>
      <c r="I624" s="117" t="n"/>
      <c r="J624" s="117" t="n"/>
      <c r="K624" s="117" t="n"/>
      <c r="L624" s="117" t="n"/>
      <c r="M624" s="117" t="n"/>
      <c r="N624" s="117" t="n"/>
      <c r="O624" s="117" t="n"/>
      <c r="P624" s="117" t="n"/>
      <c r="Q624" s="117" t="n"/>
      <c r="R624" s="117" t="n"/>
      <c r="S624" s="117" t="n"/>
      <c r="T624" s="117" t="n"/>
      <c r="U624" s="117" t="n"/>
      <c r="V624" s="117" t="n"/>
      <c r="W624" s="117" t="n"/>
    </row>
    <row r="625" hidden="1" ht="52" customHeight="1" s="204" thickBot="1">
      <c r="A625" s="116" t="inlineStr">
        <is>
          <t>Bank Pan Indonesia Tbk - SGD - Utang bank, nilai dalam mata uang asing</t>
        </is>
      </c>
      <c r="B625" s="116" t="n"/>
      <c r="C625" s="117" t="n">
        <v/>
      </c>
      <c r="D625" s="117" t="n">
        <v/>
      </c>
      <c r="E625" s="117" t="n">
        <v/>
      </c>
      <c r="F625" s="117" t="n">
        <v/>
      </c>
      <c r="G625" s="117" t="n"/>
      <c r="H625" s="117" t="n"/>
      <c r="I625" s="117" t="n"/>
      <c r="J625" s="117" t="n"/>
      <c r="K625" s="117" t="n"/>
      <c r="L625" s="117" t="n"/>
      <c r="M625" s="117" t="n"/>
      <c r="N625" s="117" t="n"/>
      <c r="O625" s="117" t="n"/>
      <c r="P625" s="117" t="n"/>
      <c r="Q625" s="117" t="n"/>
      <c r="R625" s="117" t="n"/>
      <c r="S625" s="117" t="n"/>
      <c r="T625" s="117" t="n"/>
      <c r="U625" s="117" t="n"/>
      <c r="V625" s="117" t="n"/>
      <c r="W625" s="117" t="n"/>
    </row>
    <row r="626" hidden="1" ht="52" customHeight="1" s="204" thickBot="1">
      <c r="A626" s="116" t="inlineStr">
        <is>
          <t>Bank Pan Indonesia Tbk - SGD - Jatuh tempo utang bank jangka panjang</t>
        </is>
      </c>
      <c r="B626" s="116" t="n"/>
      <c r="C626" s="117" t="n">
        <v/>
      </c>
      <c r="D626" s="117" t="n">
        <v/>
      </c>
      <c r="E626" s="117" t="n">
        <v/>
      </c>
      <c r="F626" s="117" t="n">
        <v/>
      </c>
      <c r="G626" s="117" t="n"/>
      <c r="H626" s="117" t="n"/>
      <c r="I626" s="117" t="n"/>
      <c r="J626" s="117" t="n"/>
      <c r="K626" s="117" t="n"/>
      <c r="L626" s="117" t="n"/>
      <c r="M626" s="117" t="n"/>
      <c r="N626" s="117" t="n"/>
      <c r="O626" s="117" t="n"/>
      <c r="P626" s="117" t="n"/>
      <c r="Q626" s="117" t="n"/>
      <c r="R626" s="117" t="n"/>
      <c r="S626" s="117" t="n"/>
      <c r="T626" s="117" t="n"/>
      <c r="U626" s="117" t="n"/>
      <c r="V626" s="117" t="n"/>
      <c r="W626" s="117" t="n"/>
    </row>
    <row r="627" hidden="1" ht="35" customHeight="1" s="204" thickBot="1">
      <c r="A627" s="116" t="inlineStr">
        <is>
          <t>Bank Pan Indonesia Tbk - SGD - Bunga utang bank jangka panjang</t>
        </is>
      </c>
      <c r="B627" s="116" t="n"/>
      <c r="C627" s="117" t="n">
        <v/>
      </c>
      <c r="D627" s="117" t="n">
        <v/>
      </c>
      <c r="E627" s="117" t="n">
        <v/>
      </c>
      <c r="F627" s="117" t="n">
        <v/>
      </c>
      <c r="G627" s="117" t="n"/>
      <c r="H627" s="117" t="n"/>
      <c r="I627" s="117" t="n"/>
      <c r="J627" s="117" t="n"/>
      <c r="K627" s="117" t="n"/>
      <c r="L627" s="117" t="n"/>
      <c r="M627" s="117" t="n"/>
      <c r="N627" s="117" t="n"/>
      <c r="O627" s="117" t="n"/>
      <c r="P627" s="117" t="n"/>
      <c r="Q627" s="117" t="n"/>
      <c r="R627" s="117" t="n"/>
      <c r="S627" s="117" t="n"/>
      <c r="T627" s="117" t="n"/>
      <c r="U627" s="117" t="n"/>
      <c r="V627" s="117" t="n"/>
      <c r="W627" s="117" t="n"/>
    </row>
    <row r="628" hidden="1" ht="52" customHeight="1" s="204" thickBot="1">
      <c r="A628" s="116" t="inlineStr">
        <is>
          <t>Bank Pan Indonesia Tbk - SGD - Jenis bunga utang bank jangka panjang</t>
        </is>
      </c>
      <c r="B628" s="116" t="n"/>
      <c r="C628" s="117" t="n">
        <v/>
      </c>
      <c r="D628" s="117" t="n">
        <v/>
      </c>
      <c r="E628" s="117" t="n">
        <v/>
      </c>
      <c r="F628" s="117" t="n">
        <v/>
      </c>
      <c r="G628" s="117" t="n"/>
      <c r="H628" s="117" t="n"/>
      <c r="I628" s="117" t="n"/>
      <c r="J628" s="117" t="n"/>
      <c r="K628" s="117" t="n"/>
      <c r="L628" s="117" t="n"/>
      <c r="M628" s="117" t="n"/>
      <c r="N628" s="117" t="n"/>
      <c r="O628" s="117" t="n"/>
      <c r="P628" s="117" t="n"/>
      <c r="Q628" s="117" t="n"/>
      <c r="R628" s="117" t="n"/>
      <c r="S628" s="117" t="n"/>
      <c r="T628" s="117" t="n"/>
      <c r="U628" s="117" t="n"/>
      <c r="V628" s="117" t="n"/>
      <c r="W628" s="117" t="n"/>
    </row>
    <row r="629" hidden="1" ht="52" customHeight="1" s="204" thickBot="1">
      <c r="A629" s="116" t="inlineStr">
        <is>
          <t>Bank Pan Indonesia Tbk - THB - Utang bank, nilai dalam mata uang asing</t>
        </is>
      </c>
      <c r="B629" s="116" t="n"/>
      <c r="C629" s="117" t="n">
        <v/>
      </c>
      <c r="D629" s="117" t="n">
        <v/>
      </c>
      <c r="E629" s="117" t="n">
        <v/>
      </c>
      <c r="F629" s="117" t="n">
        <v/>
      </c>
      <c r="G629" s="117" t="n"/>
      <c r="H629" s="117" t="n"/>
      <c r="I629" s="117" t="n"/>
      <c r="J629" s="117" t="n"/>
      <c r="K629" s="117" t="n"/>
      <c r="L629" s="117" t="n"/>
      <c r="M629" s="117" t="n"/>
      <c r="N629" s="117" t="n"/>
      <c r="O629" s="117" t="n"/>
      <c r="P629" s="117" t="n"/>
      <c r="Q629" s="117" t="n"/>
      <c r="R629" s="117" t="n"/>
      <c r="S629" s="117" t="n"/>
      <c r="T629" s="117" t="n"/>
      <c r="U629" s="117" t="n"/>
      <c r="V629" s="117" t="n"/>
      <c r="W629" s="117" t="n"/>
    </row>
    <row r="630" hidden="1" ht="52" customHeight="1" s="204" thickBot="1">
      <c r="A630" s="116" t="inlineStr">
        <is>
          <t>Bank Pan Indonesia Tbk - THB - Jatuh tempo utang bank jangka panjang</t>
        </is>
      </c>
      <c r="B630" s="116" t="n"/>
      <c r="C630" s="117" t="n">
        <v/>
      </c>
      <c r="D630" s="117" t="n">
        <v/>
      </c>
      <c r="E630" s="117" t="n">
        <v/>
      </c>
      <c r="F630" s="117" t="n">
        <v/>
      </c>
      <c r="G630" s="117" t="n"/>
      <c r="H630" s="117" t="n"/>
      <c r="I630" s="117" t="n"/>
      <c r="J630" s="117" t="n"/>
      <c r="K630" s="117" t="n"/>
      <c r="L630" s="117" t="n"/>
      <c r="M630" s="117" t="n"/>
      <c r="N630" s="117" t="n"/>
      <c r="O630" s="117" t="n"/>
      <c r="P630" s="117" t="n"/>
      <c r="Q630" s="117" t="n"/>
      <c r="R630" s="117" t="n"/>
      <c r="S630" s="117" t="n"/>
      <c r="T630" s="117" t="n"/>
      <c r="U630" s="117" t="n"/>
      <c r="V630" s="117" t="n"/>
      <c r="W630" s="117" t="n"/>
    </row>
    <row r="631" hidden="1" ht="35" customHeight="1" s="204" thickBot="1">
      <c r="A631" s="116" t="inlineStr">
        <is>
          <t>Bank Pan Indonesia Tbk - THB - Bunga utang bank jangka panjang</t>
        </is>
      </c>
      <c r="B631" s="116" t="n"/>
      <c r="C631" s="117" t="n">
        <v/>
      </c>
      <c r="D631" s="117" t="n">
        <v/>
      </c>
      <c r="E631" s="117" t="n">
        <v/>
      </c>
      <c r="F631" s="117" t="n">
        <v/>
      </c>
      <c r="G631" s="117" t="n"/>
      <c r="H631" s="117" t="n"/>
      <c r="I631" s="117" t="n"/>
      <c r="J631" s="117" t="n"/>
      <c r="K631" s="117" t="n"/>
      <c r="L631" s="117" t="n"/>
      <c r="M631" s="117" t="n"/>
      <c r="N631" s="117" t="n"/>
      <c r="O631" s="117" t="n"/>
      <c r="P631" s="117" t="n"/>
      <c r="Q631" s="117" t="n"/>
      <c r="R631" s="117" t="n"/>
      <c r="S631" s="117" t="n"/>
      <c r="T631" s="117" t="n"/>
      <c r="U631" s="117" t="n"/>
      <c r="V631" s="117" t="n"/>
      <c r="W631" s="117" t="n"/>
    </row>
    <row r="632" hidden="1" ht="52" customHeight="1" s="204" thickBot="1">
      <c r="A632" s="116" t="inlineStr">
        <is>
          <t>Bank Pan Indonesia Tbk - THB - Jenis bunga utang bank jangka panjang</t>
        </is>
      </c>
      <c r="B632" s="116" t="n"/>
      <c r="C632" s="117" t="n">
        <v/>
      </c>
      <c r="D632" s="117" t="n">
        <v/>
      </c>
      <c r="E632" s="117" t="n">
        <v/>
      </c>
      <c r="F632" s="117" t="n">
        <v/>
      </c>
      <c r="G632" s="117" t="n"/>
      <c r="H632" s="117" t="n"/>
      <c r="I632" s="117" t="n"/>
      <c r="J632" s="117" t="n"/>
      <c r="K632" s="117" t="n"/>
      <c r="L632" s="117" t="n"/>
      <c r="M632" s="117" t="n"/>
      <c r="N632" s="117" t="n"/>
      <c r="O632" s="117" t="n"/>
      <c r="P632" s="117" t="n"/>
      <c r="Q632" s="117" t="n"/>
      <c r="R632" s="117" t="n"/>
      <c r="S632" s="117" t="n"/>
      <c r="T632" s="117" t="n"/>
      <c r="U632" s="117" t="n"/>
      <c r="V632" s="117" t="n"/>
      <c r="W632" s="117" t="n"/>
    </row>
    <row r="633" hidden="1" ht="52" customHeight="1" s="204" thickBot="1">
      <c r="A633" s="116" t="inlineStr">
        <is>
          <t>Bank Pan Indonesia Tbk - USD - Utang bank, nilai dalam mata uang asing</t>
        </is>
      </c>
      <c r="B633" s="116" t="n"/>
      <c r="C633" s="117" t="n">
        <v/>
      </c>
      <c r="D633" s="117" t="n">
        <v/>
      </c>
      <c r="E633" s="117" t="n">
        <v/>
      </c>
      <c r="F633" s="117" t="n">
        <v/>
      </c>
      <c r="G633" s="117" t="n"/>
      <c r="H633" s="117" t="n"/>
      <c r="I633" s="117" t="n"/>
      <c r="J633" s="117" t="n"/>
      <c r="K633" s="117" t="n"/>
      <c r="L633" s="117" t="n"/>
      <c r="M633" s="117" t="n"/>
      <c r="N633" s="117" t="n"/>
      <c r="O633" s="117" t="n"/>
      <c r="P633" s="117" t="n"/>
      <c r="Q633" s="117" t="n"/>
      <c r="R633" s="117" t="n"/>
      <c r="S633" s="117" t="n"/>
      <c r="T633" s="117" t="n"/>
      <c r="U633" s="117" t="n"/>
      <c r="V633" s="117" t="n"/>
      <c r="W633" s="117" t="n"/>
    </row>
    <row r="634" hidden="1" ht="52" customHeight="1" s="204" thickBot="1">
      <c r="A634" s="116" t="inlineStr">
        <is>
          <t>Bank Pan Indonesia Tbk - USD - Jatuh tempo utang bank jangka panjang</t>
        </is>
      </c>
      <c r="B634" s="116" t="n"/>
      <c r="C634" s="117" t="n">
        <v/>
      </c>
      <c r="D634" s="117" t="n">
        <v/>
      </c>
      <c r="E634" s="117" t="n">
        <v/>
      </c>
      <c r="F634" s="117" t="n">
        <v/>
      </c>
      <c r="G634" s="117" t="n"/>
      <c r="H634" s="117" t="n"/>
      <c r="I634" s="117" t="n"/>
      <c r="J634" s="117" t="n"/>
      <c r="K634" s="117" t="n"/>
      <c r="L634" s="117" t="n"/>
      <c r="M634" s="117" t="n"/>
      <c r="N634" s="117" t="n"/>
      <c r="O634" s="117" t="n"/>
      <c r="P634" s="117" t="n"/>
      <c r="Q634" s="117" t="n"/>
      <c r="R634" s="117" t="n"/>
      <c r="S634" s="117" t="n"/>
      <c r="T634" s="117" t="n"/>
      <c r="U634" s="117" t="n"/>
      <c r="V634" s="117" t="n"/>
      <c r="W634" s="117" t="n"/>
    </row>
    <row r="635" hidden="1" ht="35" customHeight="1" s="204" thickBot="1">
      <c r="A635" s="116" t="inlineStr">
        <is>
          <t>Bank Pan Indonesia Tbk - USD - Bunga utang bank jangka panjang</t>
        </is>
      </c>
      <c r="B635" s="116" t="n"/>
      <c r="C635" s="117" t="n">
        <v/>
      </c>
      <c r="D635" s="117" t="n">
        <v/>
      </c>
      <c r="E635" s="117" t="n">
        <v/>
      </c>
      <c r="F635" s="117" t="n">
        <v/>
      </c>
      <c r="G635" s="117" t="n"/>
      <c r="H635" s="117" t="n"/>
      <c r="I635" s="117" t="n"/>
      <c r="J635" s="117" t="n"/>
      <c r="K635" s="117" t="n"/>
      <c r="L635" s="117" t="n"/>
      <c r="M635" s="117" t="n"/>
      <c r="N635" s="117" t="n"/>
      <c r="O635" s="117" t="n"/>
      <c r="P635" s="117" t="n"/>
      <c r="Q635" s="117" t="n"/>
      <c r="R635" s="117" t="n"/>
      <c r="S635" s="117" t="n"/>
      <c r="T635" s="117" t="n"/>
      <c r="U635" s="117" t="n"/>
      <c r="V635" s="117" t="n"/>
      <c r="W635" s="117" t="n"/>
    </row>
    <row r="636" hidden="1" ht="52" customHeight="1" s="204" thickBot="1">
      <c r="A636" s="116" t="inlineStr">
        <is>
          <t>Bank Pan Indonesia Tbk - USD - Jenis bunga utang bank jangka panjang</t>
        </is>
      </c>
      <c r="B636" s="116" t="n"/>
      <c r="C636" s="117" t="n">
        <v/>
      </c>
      <c r="D636" s="117" t="n">
        <v/>
      </c>
      <c r="E636" s="117" t="n">
        <v/>
      </c>
      <c r="F636" s="117" t="n">
        <v/>
      </c>
      <c r="G636" s="117" t="n"/>
      <c r="H636" s="117" t="n"/>
      <c r="I636" s="117" t="n"/>
      <c r="J636" s="117" t="n"/>
      <c r="K636" s="117" t="n"/>
      <c r="L636" s="117" t="n"/>
      <c r="M636" s="117" t="n"/>
      <c r="N636" s="117" t="n"/>
      <c r="O636" s="117" t="n"/>
      <c r="P636" s="117" t="n"/>
      <c r="Q636" s="117" t="n"/>
      <c r="R636" s="117" t="n"/>
      <c r="S636" s="117" t="n"/>
      <c r="T636" s="117" t="n"/>
      <c r="U636" s="117" t="n"/>
      <c r="V636" s="117" t="n"/>
      <c r="W636" s="117" t="n"/>
    </row>
    <row r="637" hidden="1" ht="52" customHeight="1" s="204" thickBot="1">
      <c r="A637" s="116" t="inlineStr">
        <is>
          <t>Bank Pan Indonesia Tbk - Mata uang lainnya - Utang bank, nilai dalam mata uang asing</t>
        </is>
      </c>
      <c r="B637" s="116" t="n"/>
      <c r="C637" s="117" t="n">
        <v/>
      </c>
      <c r="D637" s="117" t="n">
        <v/>
      </c>
      <c r="E637" s="117" t="n">
        <v/>
      </c>
      <c r="F637" s="117" t="n">
        <v/>
      </c>
      <c r="G637" s="117" t="n"/>
      <c r="H637" s="117" t="n"/>
      <c r="I637" s="117" t="n"/>
      <c r="J637" s="117" t="n"/>
      <c r="K637" s="117" t="n"/>
      <c r="L637" s="117" t="n"/>
      <c r="M637" s="117" t="n"/>
      <c r="N637" s="117" t="n"/>
      <c r="O637" s="117" t="n"/>
      <c r="P637" s="117" t="n"/>
      <c r="Q637" s="117" t="n"/>
      <c r="R637" s="117" t="n"/>
      <c r="S637" s="117" t="n"/>
      <c r="T637" s="117" t="n"/>
      <c r="U637" s="117" t="n"/>
      <c r="V637" s="117" t="n"/>
      <c r="W637" s="117" t="n"/>
    </row>
    <row r="638" hidden="1" ht="52" customHeight="1" s="204" thickBot="1">
      <c r="A638" s="116" t="inlineStr">
        <is>
          <t>Bank Pan Indonesia Tbk - Mata uang lainnya - Jatuh tempo utang bank jangka panjang</t>
        </is>
      </c>
      <c r="B638" s="116" t="n"/>
      <c r="C638" s="117" t="n">
        <v/>
      </c>
      <c r="D638" s="117" t="n">
        <v/>
      </c>
      <c r="E638" s="117" t="n">
        <v/>
      </c>
      <c r="F638" s="117" t="n">
        <v/>
      </c>
      <c r="G638" s="117" t="n"/>
      <c r="H638" s="117" t="n"/>
      <c r="I638" s="117" t="n"/>
      <c r="J638" s="117" t="n"/>
      <c r="K638" s="117" t="n"/>
      <c r="L638" s="117" t="n"/>
      <c r="M638" s="117" t="n"/>
      <c r="N638" s="117" t="n"/>
      <c r="O638" s="117" t="n"/>
      <c r="P638" s="117" t="n"/>
      <c r="Q638" s="117" t="n"/>
      <c r="R638" s="117" t="n"/>
      <c r="S638" s="117" t="n"/>
      <c r="T638" s="117" t="n"/>
      <c r="U638" s="117" t="n"/>
      <c r="V638" s="117" t="n"/>
      <c r="W638" s="117" t="n"/>
    </row>
    <row r="639" hidden="1" ht="52" customHeight="1" s="204" thickBot="1">
      <c r="A639" s="116" t="inlineStr">
        <is>
          <t>Bank Pan Indonesia Tbk - Mata uang lainnya - Bunga utang bank jangka panjang</t>
        </is>
      </c>
      <c r="B639" s="116" t="n"/>
      <c r="C639" s="117" t="n">
        <v/>
      </c>
      <c r="D639" s="117" t="n">
        <v/>
      </c>
      <c r="E639" s="117" t="n">
        <v/>
      </c>
      <c r="F639" s="117" t="n">
        <v/>
      </c>
      <c r="G639" s="117" t="n"/>
      <c r="H639" s="117" t="n"/>
      <c r="I639" s="117" t="n"/>
      <c r="J639" s="117" t="n"/>
      <c r="K639" s="117" t="n"/>
      <c r="L639" s="117" t="n"/>
      <c r="M639" s="117" t="n"/>
      <c r="N639" s="117" t="n"/>
      <c r="O639" s="117" t="n"/>
      <c r="P639" s="117" t="n"/>
      <c r="Q639" s="117" t="n"/>
      <c r="R639" s="117" t="n"/>
      <c r="S639" s="117" t="n"/>
      <c r="T639" s="117" t="n"/>
      <c r="U639" s="117" t="n"/>
      <c r="V639" s="117" t="n"/>
      <c r="W639" s="117" t="n"/>
    </row>
    <row r="640" hidden="1" ht="52" customHeight="1" s="204" thickBot="1">
      <c r="A640" s="116" t="inlineStr">
        <is>
          <t>Bank Pan Indonesia Tbk - Mata uang lainnya - Jenis bunga utang bank jangka panjang</t>
        </is>
      </c>
      <c r="B640" s="116" t="n"/>
      <c r="C640" s="117" t="n">
        <v/>
      </c>
      <c r="D640" s="117" t="n">
        <v/>
      </c>
      <c r="E640" s="117" t="n">
        <v/>
      </c>
      <c r="F640" s="117" t="n">
        <v/>
      </c>
      <c r="G640" s="117" t="n"/>
      <c r="H640" s="117" t="n"/>
      <c r="I640" s="117" t="n"/>
      <c r="J640" s="117" t="n"/>
      <c r="K640" s="117" t="n"/>
      <c r="L640" s="117" t="n"/>
      <c r="M640" s="117" t="n"/>
      <c r="N640" s="117" t="n"/>
      <c r="O640" s="117" t="n"/>
      <c r="P640" s="117" t="n"/>
      <c r="Q640" s="117" t="n"/>
      <c r="R640" s="117" t="n"/>
      <c r="S640" s="117" t="n"/>
      <c r="T640" s="117" t="n"/>
      <c r="U640" s="117" t="n"/>
      <c r="V640" s="117" t="n"/>
      <c r="W640" s="117" t="n"/>
    </row>
    <row r="641" ht="18" customHeight="1" s="204" thickBot="1">
      <c r="A641" s="179" t="inlineStr">
        <is>
          <t>Bank Cimb Niaga Tbk</t>
        </is>
      </c>
      <c r="B641" s="180" t="n"/>
      <c r="C641" s="181" t="n"/>
      <c r="D641" s="181" t="n"/>
      <c r="E641" s="181" t="n"/>
      <c r="F641" s="181" t="n"/>
      <c r="G641" s="181" t="n"/>
      <c r="H641" s="181" t="n"/>
      <c r="I641" s="181" t="n"/>
      <c r="J641" s="181" t="n"/>
      <c r="K641" s="181" t="n"/>
      <c r="L641" s="181" t="n"/>
      <c r="M641" s="181" t="n"/>
      <c r="N641" s="181" t="n"/>
      <c r="O641" s="181" t="n"/>
      <c r="P641" s="181" t="n"/>
      <c r="Q641" s="181" t="n"/>
      <c r="R641" s="181" t="n"/>
      <c r="S641" s="181" t="n"/>
      <c r="T641" s="181" t="n"/>
      <c r="U641" s="181" t="n"/>
      <c r="V641" s="181" t="n"/>
      <c r="W641" s="181" t="n"/>
    </row>
    <row r="642" hidden="1" ht="52" customHeight="1" s="204" thickBot="1">
      <c r="A642" s="116" t="inlineStr">
        <is>
          <t>Bank Cimb Niaga Tbk - IDR - Utang bank, nilai dalam mata uang asing</t>
        </is>
      </c>
      <c r="B642" s="116" t="n"/>
      <c r="C642" s="117" t="n">
        <v/>
      </c>
      <c r="D642" s="117" t="n">
        <v/>
      </c>
      <c r="E642" s="117" t="n">
        <v/>
      </c>
      <c r="F642" s="117" t="n">
        <v/>
      </c>
      <c r="G642" s="117" t="n"/>
      <c r="H642" s="117" t="n"/>
      <c r="I642" s="117" t="n"/>
      <c r="J642" s="117" t="n"/>
      <c r="K642" s="117" t="n"/>
      <c r="L642" s="117" t="n"/>
      <c r="M642" s="117" t="n"/>
      <c r="N642" s="117" t="n"/>
      <c r="O642" s="117" t="n"/>
      <c r="P642" s="117" t="n"/>
      <c r="Q642" s="117" t="n"/>
      <c r="R642" s="117" t="n"/>
      <c r="S642" s="117" t="n"/>
      <c r="T642" s="117" t="n"/>
      <c r="U642" s="117" t="n"/>
      <c r="V642" s="117" t="n"/>
      <c r="W642" s="117" t="n"/>
    </row>
    <row r="643" hidden="1" ht="52" customHeight="1" s="204" thickBot="1">
      <c r="A643" s="116" t="inlineStr">
        <is>
          <t>Bank Cimb Niaga Tbk - IDR - Jatuh tempo utang bank jangka panjang</t>
        </is>
      </c>
      <c r="B643" s="116" t="n"/>
      <c r="C643" s="117" t="n">
        <v/>
      </c>
      <c r="D643" s="117" t="n">
        <v/>
      </c>
      <c r="E643" s="117" t="n">
        <v/>
      </c>
      <c r="F643" s="117" t="n">
        <v/>
      </c>
      <c r="G643" s="117" t="n"/>
      <c r="H643" s="117" t="n"/>
      <c r="I643" s="117" t="n"/>
      <c r="J643" s="117" t="n"/>
      <c r="K643" s="117" t="n"/>
      <c r="L643" s="117" t="n"/>
      <c r="M643" s="117" t="n"/>
      <c r="N643" s="117" t="n"/>
      <c r="O643" s="117" t="n"/>
      <c r="P643" s="117" t="n"/>
      <c r="Q643" s="117" t="n"/>
      <c r="R643" s="117" t="n"/>
      <c r="S643" s="117" t="n"/>
      <c r="T643" s="117" t="n"/>
      <c r="U643" s="117" t="n"/>
      <c r="V643" s="117" t="n"/>
      <c r="W643" s="117" t="n"/>
    </row>
    <row r="644" hidden="1" ht="35" customHeight="1" s="204" thickBot="1">
      <c r="A644" s="116" t="inlineStr">
        <is>
          <t>Bank Cimb Niaga Tbk - IDR - Bunga utang bank jangka panjang</t>
        </is>
      </c>
      <c r="B644" s="116" t="n"/>
      <c r="C644" s="117" t="n">
        <v/>
      </c>
      <c r="D644" s="117" t="n">
        <v/>
      </c>
      <c r="E644" s="117" t="n">
        <v/>
      </c>
      <c r="F644" s="117" t="n">
        <v/>
      </c>
      <c r="G644" s="117" t="n"/>
      <c r="H644" s="117" t="n"/>
      <c r="I644" s="117" t="n"/>
      <c r="J644" s="117" t="n"/>
      <c r="K644" s="117" t="n"/>
      <c r="L644" s="117" t="n"/>
      <c r="M644" s="117" t="n"/>
      <c r="N644" s="117" t="n"/>
      <c r="O644" s="117" t="n"/>
      <c r="P644" s="117" t="n"/>
      <c r="Q644" s="117" t="n"/>
      <c r="R644" s="117" t="n"/>
      <c r="S644" s="117" t="n"/>
      <c r="T644" s="117" t="n"/>
      <c r="U644" s="117" t="n"/>
      <c r="V644" s="117" t="n"/>
      <c r="W644" s="117" t="n"/>
    </row>
    <row r="645" hidden="1" ht="52" customHeight="1" s="204" thickBot="1">
      <c r="A645" s="116" t="inlineStr">
        <is>
          <t>Bank Cimb Niaga Tbk - IDR - Jenis bunga utang bank jangka panjang</t>
        </is>
      </c>
      <c r="B645" s="116" t="n"/>
      <c r="C645" s="117" t="n">
        <v/>
      </c>
      <c r="D645" s="117" t="n">
        <v/>
      </c>
      <c r="E645" s="117" t="n">
        <v/>
      </c>
      <c r="F645" s="117" t="n">
        <v/>
      </c>
      <c r="G645" s="117" t="n"/>
      <c r="H645" s="117" t="n"/>
      <c r="I645" s="117" t="n"/>
      <c r="J645" s="117" t="n"/>
      <c r="K645" s="117" t="n"/>
      <c r="L645" s="117" t="n"/>
      <c r="M645" s="117" t="n"/>
      <c r="N645" s="117" t="n"/>
      <c r="O645" s="117" t="n"/>
      <c r="P645" s="117" t="n"/>
      <c r="Q645" s="117" t="n"/>
      <c r="R645" s="117" t="n"/>
      <c r="S645" s="117" t="n"/>
      <c r="T645" s="117" t="n"/>
      <c r="U645" s="117" t="n"/>
      <c r="V645" s="117" t="n"/>
      <c r="W645" s="117" t="n"/>
    </row>
    <row r="646" hidden="1" ht="52" customHeight="1" s="204" thickBot="1">
      <c r="A646" s="116" t="inlineStr">
        <is>
          <t>Bank Cimb Niaga Tbk - AUD - Utang bank, nilai dalam mata uang asing</t>
        </is>
      </c>
      <c r="B646" s="116" t="n"/>
      <c r="C646" s="117" t="n">
        <v/>
      </c>
      <c r="D646" s="117" t="n">
        <v/>
      </c>
      <c r="E646" s="117" t="n">
        <v/>
      </c>
      <c r="F646" s="117" t="n">
        <v/>
      </c>
      <c r="G646" s="117" t="n"/>
      <c r="H646" s="117" t="n"/>
      <c r="I646" s="117" t="n"/>
      <c r="J646" s="117" t="n"/>
      <c r="K646" s="117" t="n"/>
      <c r="L646" s="117" t="n"/>
      <c r="M646" s="117" t="n"/>
      <c r="N646" s="117" t="n"/>
      <c r="O646" s="117" t="n"/>
      <c r="P646" s="117" t="n"/>
      <c r="Q646" s="117" t="n"/>
      <c r="R646" s="117" t="n"/>
      <c r="S646" s="117" t="n"/>
      <c r="T646" s="117" t="n"/>
      <c r="U646" s="117" t="n"/>
      <c r="V646" s="117" t="n"/>
      <c r="W646" s="117" t="n"/>
    </row>
    <row r="647" hidden="1" ht="52" customHeight="1" s="204" thickBot="1">
      <c r="A647" s="116" t="inlineStr">
        <is>
          <t>Bank Cimb Niaga Tbk - AUD - Jatuh tempo utang bank jangka panjang</t>
        </is>
      </c>
      <c r="B647" s="116" t="n"/>
      <c r="C647" s="117" t="n">
        <v/>
      </c>
      <c r="D647" s="117" t="n">
        <v/>
      </c>
      <c r="E647" s="117" t="n">
        <v/>
      </c>
      <c r="F647" s="117" t="n">
        <v/>
      </c>
      <c r="G647" s="117" t="n"/>
      <c r="H647" s="117" t="n"/>
      <c r="I647" s="117" t="n"/>
      <c r="J647" s="117" t="n"/>
      <c r="K647" s="117" t="n"/>
      <c r="L647" s="117" t="n"/>
      <c r="M647" s="117" t="n"/>
      <c r="N647" s="117" t="n"/>
      <c r="O647" s="117" t="n"/>
      <c r="P647" s="117" t="n"/>
      <c r="Q647" s="117" t="n"/>
      <c r="R647" s="117" t="n"/>
      <c r="S647" s="117" t="n"/>
      <c r="T647" s="117" t="n"/>
      <c r="U647" s="117" t="n"/>
      <c r="V647" s="117" t="n"/>
      <c r="W647" s="117" t="n"/>
    </row>
    <row r="648" hidden="1" ht="35" customHeight="1" s="204" thickBot="1">
      <c r="A648" s="116" t="inlineStr">
        <is>
          <t>Bank Cimb Niaga Tbk - AUD - Bunga utang bank jangka panjang</t>
        </is>
      </c>
      <c r="B648" s="116" t="n"/>
      <c r="C648" s="117" t="n">
        <v/>
      </c>
      <c r="D648" s="117" t="n">
        <v/>
      </c>
      <c r="E648" s="117" t="n">
        <v/>
      </c>
      <c r="F648" s="117" t="n">
        <v/>
      </c>
      <c r="G648" s="117" t="n"/>
      <c r="H648" s="117" t="n"/>
      <c r="I648" s="117" t="n"/>
      <c r="J648" s="117" t="n"/>
      <c r="K648" s="117" t="n"/>
      <c r="L648" s="117" t="n"/>
      <c r="M648" s="117" t="n"/>
      <c r="N648" s="117" t="n"/>
      <c r="O648" s="117" t="n"/>
      <c r="P648" s="117" t="n"/>
      <c r="Q648" s="117" t="n"/>
      <c r="R648" s="117" t="n"/>
      <c r="S648" s="117" t="n"/>
      <c r="T648" s="117" t="n"/>
      <c r="U648" s="117" t="n"/>
      <c r="V648" s="117" t="n"/>
      <c r="W648" s="117" t="n"/>
    </row>
    <row r="649" hidden="1" ht="52" customHeight="1" s="204" thickBot="1">
      <c r="A649" s="116" t="inlineStr">
        <is>
          <t>Bank Cimb Niaga Tbk - AUD - Jenis bunga utang bank jangka panjang</t>
        </is>
      </c>
      <c r="B649" s="116" t="n"/>
      <c r="C649" s="117" t="n">
        <v/>
      </c>
      <c r="D649" s="117" t="n">
        <v/>
      </c>
      <c r="E649" s="117" t="n">
        <v/>
      </c>
      <c r="F649" s="117" t="n">
        <v/>
      </c>
      <c r="G649" s="117" t="n"/>
      <c r="H649" s="117" t="n"/>
      <c r="I649" s="117" t="n"/>
      <c r="J649" s="117" t="n"/>
      <c r="K649" s="117" t="n"/>
      <c r="L649" s="117" t="n"/>
      <c r="M649" s="117" t="n"/>
      <c r="N649" s="117" t="n"/>
      <c r="O649" s="117" t="n"/>
      <c r="P649" s="117" t="n"/>
      <c r="Q649" s="117" t="n"/>
      <c r="R649" s="117" t="n"/>
      <c r="S649" s="117" t="n"/>
      <c r="T649" s="117" t="n"/>
      <c r="U649" s="117" t="n"/>
      <c r="V649" s="117" t="n"/>
      <c r="W649" s="117" t="n"/>
    </row>
    <row r="650" hidden="1" ht="52" customHeight="1" s="204" thickBot="1">
      <c r="A650" s="116" t="inlineStr">
        <is>
          <t>Bank Cimb Niaga Tbk - CAD - Utang bank, nilai dalam mata uang asing</t>
        </is>
      </c>
      <c r="B650" s="116" t="n"/>
      <c r="C650" s="117" t="n">
        <v/>
      </c>
      <c r="D650" s="117" t="n">
        <v/>
      </c>
      <c r="E650" s="117" t="n">
        <v/>
      </c>
      <c r="F650" s="117" t="n">
        <v/>
      </c>
      <c r="G650" s="117" t="n"/>
      <c r="H650" s="117" t="n"/>
      <c r="I650" s="117" t="n"/>
      <c r="J650" s="117" t="n"/>
      <c r="K650" s="117" t="n"/>
      <c r="L650" s="117" t="n"/>
      <c r="M650" s="117" t="n"/>
      <c r="N650" s="117" t="n"/>
      <c r="O650" s="117" t="n"/>
      <c r="P650" s="117" t="n"/>
      <c r="Q650" s="117" t="n"/>
      <c r="R650" s="117" t="n"/>
      <c r="S650" s="117" t="n"/>
      <c r="T650" s="117" t="n"/>
      <c r="U650" s="117" t="n"/>
      <c r="V650" s="117" t="n"/>
      <c r="W650" s="117" t="n"/>
    </row>
    <row r="651" hidden="1" ht="52" customHeight="1" s="204" thickBot="1">
      <c r="A651" s="116" t="inlineStr">
        <is>
          <t>Bank Cimb Niaga Tbk - CAD - Jatuh tempo utang bank jangka panjang</t>
        </is>
      </c>
      <c r="B651" s="116" t="n"/>
      <c r="C651" s="117" t="n">
        <v/>
      </c>
      <c r="D651" s="117" t="n">
        <v/>
      </c>
      <c r="E651" s="117" t="n">
        <v/>
      </c>
      <c r="F651" s="117" t="n">
        <v/>
      </c>
      <c r="G651" s="117" t="n"/>
      <c r="H651" s="117" t="n"/>
      <c r="I651" s="117" t="n"/>
      <c r="J651" s="117" t="n"/>
      <c r="K651" s="117" t="n"/>
      <c r="L651" s="117" t="n"/>
      <c r="M651" s="117" t="n"/>
      <c r="N651" s="117" t="n"/>
      <c r="O651" s="117" t="n"/>
      <c r="P651" s="117" t="n"/>
      <c r="Q651" s="117" t="n"/>
      <c r="R651" s="117" t="n"/>
      <c r="S651" s="117" t="n"/>
      <c r="T651" s="117" t="n"/>
      <c r="U651" s="117" t="n"/>
      <c r="V651" s="117" t="n"/>
      <c r="W651" s="117" t="n"/>
    </row>
    <row r="652" hidden="1" ht="35" customHeight="1" s="204" thickBot="1">
      <c r="A652" s="116" t="inlineStr">
        <is>
          <t>Bank Cimb Niaga Tbk - CAD - Bunga utang bank jangka panjang</t>
        </is>
      </c>
      <c r="B652" s="116" t="n"/>
      <c r="C652" s="117" t="n">
        <v/>
      </c>
      <c r="D652" s="117" t="n">
        <v/>
      </c>
      <c r="E652" s="117" t="n">
        <v/>
      </c>
      <c r="F652" s="117" t="n">
        <v/>
      </c>
      <c r="G652" s="117" t="n"/>
      <c r="H652" s="117" t="n"/>
      <c r="I652" s="117" t="n"/>
      <c r="J652" s="117" t="n"/>
      <c r="K652" s="117" t="n"/>
      <c r="L652" s="117" t="n"/>
      <c r="M652" s="117" t="n"/>
      <c r="N652" s="117" t="n"/>
      <c r="O652" s="117" t="n"/>
      <c r="P652" s="117" t="n"/>
      <c r="Q652" s="117" t="n"/>
      <c r="R652" s="117" t="n"/>
      <c r="S652" s="117" t="n"/>
      <c r="T652" s="117" t="n"/>
      <c r="U652" s="117" t="n"/>
      <c r="V652" s="117" t="n"/>
      <c r="W652" s="117" t="n"/>
    </row>
    <row r="653" hidden="1" ht="52" customHeight="1" s="204" thickBot="1">
      <c r="A653" s="116" t="inlineStr">
        <is>
          <t>Bank Cimb Niaga Tbk - CAD - Jenis bunga utang bank jangka panjang</t>
        </is>
      </c>
      <c r="B653" s="116" t="n"/>
      <c r="C653" s="117" t="n">
        <v/>
      </c>
      <c r="D653" s="117" t="n">
        <v/>
      </c>
      <c r="E653" s="117" t="n">
        <v/>
      </c>
      <c r="F653" s="117" t="n">
        <v/>
      </c>
      <c r="G653" s="117" t="n"/>
      <c r="H653" s="117" t="n"/>
      <c r="I653" s="117" t="n"/>
      <c r="J653" s="117" t="n"/>
      <c r="K653" s="117" t="n"/>
      <c r="L653" s="117" t="n"/>
      <c r="M653" s="117" t="n"/>
      <c r="N653" s="117" t="n"/>
      <c r="O653" s="117" t="n"/>
      <c r="P653" s="117" t="n"/>
      <c r="Q653" s="117" t="n"/>
      <c r="R653" s="117" t="n"/>
      <c r="S653" s="117" t="n"/>
      <c r="T653" s="117" t="n"/>
      <c r="U653" s="117" t="n"/>
      <c r="V653" s="117" t="n"/>
      <c r="W653" s="117" t="n"/>
    </row>
    <row r="654" hidden="1" ht="52" customHeight="1" s="204" thickBot="1">
      <c r="A654" s="116" t="inlineStr">
        <is>
          <t>Bank Cimb Niaga Tbk - CNY - Utang bank, nilai dalam mata uang asing</t>
        </is>
      </c>
      <c r="B654" s="116" t="n"/>
      <c r="C654" s="117" t="n">
        <v/>
      </c>
      <c r="D654" s="117" t="n">
        <v/>
      </c>
      <c r="E654" s="117" t="n">
        <v/>
      </c>
      <c r="F654" s="117" t="n">
        <v/>
      </c>
      <c r="G654" s="117" t="n"/>
      <c r="H654" s="117" t="n"/>
      <c r="I654" s="117" t="n"/>
      <c r="J654" s="117" t="n"/>
      <c r="K654" s="117" t="n"/>
      <c r="L654" s="117" t="n"/>
      <c r="M654" s="117" t="n"/>
      <c r="N654" s="117" t="n"/>
      <c r="O654" s="117" t="n"/>
      <c r="P654" s="117" t="n"/>
      <c r="Q654" s="117" t="n"/>
      <c r="R654" s="117" t="n"/>
      <c r="S654" s="117" t="n"/>
      <c r="T654" s="117" t="n"/>
      <c r="U654" s="117" t="n"/>
      <c r="V654" s="117" t="n"/>
      <c r="W654" s="117" t="n"/>
    </row>
    <row r="655" hidden="1" ht="52" customHeight="1" s="204" thickBot="1">
      <c r="A655" s="116" t="inlineStr">
        <is>
          <t>Bank Cimb Niaga Tbk - CNY - Jatuh tempo utang bank jangka panjang</t>
        </is>
      </c>
      <c r="B655" s="116" t="n"/>
      <c r="C655" s="117" t="n">
        <v/>
      </c>
      <c r="D655" s="117" t="n">
        <v/>
      </c>
      <c r="E655" s="117" t="n">
        <v/>
      </c>
      <c r="F655" s="117" t="n">
        <v/>
      </c>
      <c r="G655" s="117" t="n"/>
      <c r="H655" s="117" t="n"/>
      <c r="I655" s="117" t="n"/>
      <c r="J655" s="117" t="n"/>
      <c r="K655" s="117" t="n"/>
      <c r="L655" s="117" t="n"/>
      <c r="M655" s="117" t="n"/>
      <c r="N655" s="117" t="n"/>
      <c r="O655" s="117" t="n"/>
      <c r="P655" s="117" t="n"/>
      <c r="Q655" s="117" t="n"/>
      <c r="R655" s="117" t="n"/>
      <c r="S655" s="117" t="n"/>
      <c r="T655" s="117" t="n"/>
      <c r="U655" s="117" t="n"/>
      <c r="V655" s="117" t="n"/>
      <c r="W655" s="117" t="n"/>
    </row>
    <row r="656" hidden="1" ht="35" customHeight="1" s="204" thickBot="1">
      <c r="A656" s="116" t="inlineStr">
        <is>
          <t>Bank Cimb Niaga Tbk - CNY - Bunga utang bank jangka panjang</t>
        </is>
      </c>
      <c r="B656" s="116" t="n"/>
      <c r="C656" s="117" t="n">
        <v/>
      </c>
      <c r="D656" s="117" t="n">
        <v/>
      </c>
      <c r="E656" s="117" t="n">
        <v/>
      </c>
      <c r="F656" s="117" t="n">
        <v/>
      </c>
      <c r="G656" s="117" t="n"/>
      <c r="H656" s="117" t="n"/>
      <c r="I656" s="117" t="n"/>
      <c r="J656" s="117" t="n"/>
      <c r="K656" s="117" t="n"/>
      <c r="L656" s="117" t="n"/>
      <c r="M656" s="117" t="n"/>
      <c r="N656" s="117" t="n"/>
      <c r="O656" s="117" t="n"/>
      <c r="P656" s="117" t="n"/>
      <c r="Q656" s="117" t="n"/>
      <c r="R656" s="117" t="n"/>
      <c r="S656" s="117" t="n"/>
      <c r="T656" s="117" t="n"/>
      <c r="U656" s="117" t="n"/>
      <c r="V656" s="117" t="n"/>
      <c r="W656" s="117" t="n"/>
    </row>
    <row r="657" hidden="1" ht="52" customHeight="1" s="204" thickBot="1">
      <c r="A657" s="116" t="inlineStr">
        <is>
          <t>Bank Cimb Niaga Tbk - CNY - Jenis bunga utang bank jangka panjang</t>
        </is>
      </c>
      <c r="B657" s="116" t="n"/>
      <c r="C657" s="117" t="n">
        <v/>
      </c>
      <c r="D657" s="117" t="n">
        <v/>
      </c>
      <c r="E657" s="117" t="n">
        <v/>
      </c>
      <c r="F657" s="117" t="n">
        <v/>
      </c>
      <c r="G657" s="117" t="n"/>
      <c r="H657" s="117" t="n"/>
      <c r="I657" s="117" t="n"/>
      <c r="J657" s="117" t="n"/>
      <c r="K657" s="117" t="n"/>
      <c r="L657" s="117" t="n"/>
      <c r="M657" s="117" t="n"/>
      <c r="N657" s="117" t="n"/>
      <c r="O657" s="117" t="n"/>
      <c r="P657" s="117" t="n"/>
      <c r="Q657" s="117" t="n"/>
      <c r="R657" s="117" t="n"/>
      <c r="S657" s="117" t="n"/>
      <c r="T657" s="117" t="n"/>
      <c r="U657" s="117" t="n"/>
      <c r="V657" s="117" t="n"/>
      <c r="W657" s="117" t="n"/>
    </row>
    <row r="658" hidden="1" ht="52" customHeight="1" s="204" thickBot="1">
      <c r="A658" s="116" t="inlineStr">
        <is>
          <t>Bank Cimb Niaga Tbk - EUR - Utang bank, nilai dalam mata uang asing</t>
        </is>
      </c>
      <c r="B658" s="116" t="n"/>
      <c r="C658" s="117" t="n">
        <v/>
      </c>
      <c r="D658" s="117" t="n">
        <v/>
      </c>
      <c r="E658" s="117" t="n">
        <v/>
      </c>
      <c r="F658" s="117" t="n">
        <v/>
      </c>
      <c r="G658" s="117" t="n"/>
      <c r="H658" s="117" t="n"/>
      <c r="I658" s="117" t="n"/>
      <c r="J658" s="117" t="n"/>
      <c r="K658" s="117" t="n"/>
      <c r="L658" s="117" t="n"/>
      <c r="M658" s="117" t="n"/>
      <c r="N658" s="117" t="n"/>
      <c r="O658" s="117" t="n"/>
      <c r="P658" s="117" t="n"/>
      <c r="Q658" s="117" t="n"/>
      <c r="R658" s="117" t="n"/>
      <c r="S658" s="117" t="n"/>
      <c r="T658" s="117" t="n"/>
      <c r="U658" s="117" t="n"/>
      <c r="V658" s="117" t="n"/>
      <c r="W658" s="117" t="n"/>
    </row>
    <row r="659" hidden="1" ht="52" customHeight="1" s="204" thickBot="1">
      <c r="A659" s="116" t="inlineStr">
        <is>
          <t>Bank Cimb Niaga Tbk - EUR - Jatuh tempo utang bank jangka panjang</t>
        </is>
      </c>
      <c r="B659" s="116" t="n"/>
      <c r="C659" s="117" t="n">
        <v/>
      </c>
      <c r="D659" s="117" t="n">
        <v/>
      </c>
      <c r="E659" s="117" t="n">
        <v/>
      </c>
      <c r="F659" s="117" t="n">
        <v/>
      </c>
      <c r="G659" s="117" t="n"/>
      <c r="H659" s="117" t="n"/>
      <c r="I659" s="117" t="n"/>
      <c r="J659" s="117" t="n"/>
      <c r="K659" s="117" t="n"/>
      <c r="L659" s="117" t="n"/>
      <c r="M659" s="117" t="n"/>
      <c r="N659" s="117" t="n"/>
      <c r="O659" s="117" t="n"/>
      <c r="P659" s="117" t="n"/>
      <c r="Q659" s="117" t="n"/>
      <c r="R659" s="117" t="n"/>
      <c r="S659" s="117" t="n"/>
      <c r="T659" s="117" t="n"/>
      <c r="U659" s="117" t="n"/>
      <c r="V659" s="117" t="n"/>
      <c r="W659" s="117" t="n"/>
    </row>
    <row r="660" hidden="1" ht="35" customHeight="1" s="204" thickBot="1">
      <c r="A660" s="116" t="inlineStr">
        <is>
          <t>Bank Cimb Niaga Tbk - EUR - Bunga utang bank jangka panjang</t>
        </is>
      </c>
      <c r="B660" s="116" t="n"/>
      <c r="C660" s="117" t="n">
        <v/>
      </c>
      <c r="D660" s="117" t="n">
        <v/>
      </c>
      <c r="E660" s="117" t="n">
        <v/>
      </c>
      <c r="F660" s="117" t="n">
        <v/>
      </c>
      <c r="G660" s="117" t="n"/>
      <c r="H660" s="117" t="n"/>
      <c r="I660" s="117" t="n"/>
      <c r="J660" s="117" t="n"/>
      <c r="K660" s="117" t="n"/>
      <c r="L660" s="117" t="n"/>
      <c r="M660" s="117" t="n"/>
      <c r="N660" s="117" t="n"/>
      <c r="O660" s="117" t="n"/>
      <c r="P660" s="117" t="n"/>
      <c r="Q660" s="117" t="n"/>
      <c r="R660" s="117" t="n"/>
      <c r="S660" s="117" t="n"/>
      <c r="T660" s="117" t="n"/>
      <c r="U660" s="117" t="n"/>
      <c r="V660" s="117" t="n"/>
      <c r="W660" s="117" t="n"/>
    </row>
    <row r="661" hidden="1" ht="52" customHeight="1" s="204" thickBot="1">
      <c r="A661" s="116" t="inlineStr">
        <is>
          <t>Bank Cimb Niaga Tbk - EUR - Jenis bunga utang bank jangka panjang</t>
        </is>
      </c>
      <c r="B661" s="116" t="n"/>
      <c r="C661" s="117" t="n">
        <v/>
      </c>
      <c r="D661" s="117" t="n">
        <v/>
      </c>
      <c r="E661" s="117" t="n">
        <v/>
      </c>
      <c r="F661" s="117" t="n">
        <v/>
      </c>
      <c r="G661" s="117" t="n"/>
      <c r="H661" s="117" t="n"/>
      <c r="I661" s="117" t="n"/>
      <c r="J661" s="117" t="n"/>
      <c r="K661" s="117" t="n"/>
      <c r="L661" s="117" t="n"/>
      <c r="M661" s="117" t="n"/>
      <c r="N661" s="117" t="n"/>
      <c r="O661" s="117" t="n"/>
      <c r="P661" s="117" t="n"/>
      <c r="Q661" s="117" t="n"/>
      <c r="R661" s="117" t="n"/>
      <c r="S661" s="117" t="n"/>
      <c r="T661" s="117" t="n"/>
      <c r="U661" s="117" t="n"/>
      <c r="V661" s="117" t="n"/>
      <c r="W661" s="117" t="n"/>
    </row>
    <row r="662" hidden="1" ht="52" customHeight="1" s="204" thickBot="1">
      <c r="A662" s="116" t="inlineStr">
        <is>
          <t>Bank Cimb Niaga Tbk - HKD - Utang bank, nilai dalam mata uang asing</t>
        </is>
      </c>
      <c r="B662" s="116" t="n"/>
      <c r="C662" s="117" t="n">
        <v/>
      </c>
      <c r="D662" s="117" t="n">
        <v/>
      </c>
      <c r="E662" s="117" t="n">
        <v/>
      </c>
      <c r="F662" s="117" t="n">
        <v/>
      </c>
      <c r="G662" s="117" t="n"/>
      <c r="H662" s="117" t="n"/>
      <c r="I662" s="117" t="n"/>
      <c r="J662" s="117" t="n"/>
      <c r="K662" s="117" t="n"/>
      <c r="L662" s="117" t="n"/>
      <c r="M662" s="117" t="n"/>
      <c r="N662" s="117" t="n"/>
      <c r="O662" s="117" t="n"/>
      <c r="P662" s="117" t="n"/>
      <c r="Q662" s="117" t="n"/>
      <c r="R662" s="117" t="n"/>
      <c r="S662" s="117" t="n"/>
      <c r="T662" s="117" t="n"/>
      <c r="U662" s="117" t="n"/>
      <c r="V662" s="117" t="n"/>
      <c r="W662" s="117" t="n"/>
    </row>
    <row r="663" hidden="1" ht="52" customHeight="1" s="204" thickBot="1">
      <c r="A663" s="116" t="inlineStr">
        <is>
          <t>Bank Cimb Niaga Tbk - HKD - Jatuh tempo utang bank jangka panjang</t>
        </is>
      </c>
      <c r="B663" s="116" t="n"/>
      <c r="C663" s="117" t="n">
        <v/>
      </c>
      <c r="D663" s="117" t="n">
        <v/>
      </c>
      <c r="E663" s="117" t="n">
        <v/>
      </c>
      <c r="F663" s="117" t="n">
        <v/>
      </c>
      <c r="G663" s="117" t="n"/>
      <c r="H663" s="117" t="n"/>
      <c r="I663" s="117" t="n"/>
      <c r="J663" s="117" t="n"/>
      <c r="K663" s="117" t="n"/>
      <c r="L663" s="117" t="n"/>
      <c r="M663" s="117" t="n"/>
      <c r="N663" s="117" t="n"/>
      <c r="O663" s="117" t="n"/>
      <c r="P663" s="117" t="n"/>
      <c r="Q663" s="117" t="n"/>
      <c r="R663" s="117" t="n"/>
      <c r="S663" s="117" t="n"/>
      <c r="T663" s="117" t="n"/>
      <c r="U663" s="117" t="n"/>
      <c r="V663" s="117" t="n"/>
      <c r="W663" s="117" t="n"/>
    </row>
    <row r="664" hidden="1" ht="35" customHeight="1" s="204" thickBot="1">
      <c r="A664" s="116" t="inlineStr">
        <is>
          <t>Bank Cimb Niaga Tbk - HKD - Bunga utang bank jangka panjang</t>
        </is>
      </c>
      <c r="B664" s="116" t="n"/>
      <c r="C664" s="117" t="n">
        <v/>
      </c>
      <c r="D664" s="117" t="n">
        <v/>
      </c>
      <c r="E664" s="117" t="n">
        <v/>
      </c>
      <c r="F664" s="117" t="n">
        <v/>
      </c>
      <c r="G664" s="117" t="n"/>
      <c r="H664" s="117" t="n"/>
      <c r="I664" s="117" t="n"/>
      <c r="J664" s="117" t="n"/>
      <c r="K664" s="117" t="n"/>
      <c r="L664" s="117" t="n"/>
      <c r="M664" s="117" t="n"/>
      <c r="N664" s="117" t="n"/>
      <c r="O664" s="117" t="n"/>
      <c r="P664" s="117" t="n"/>
      <c r="Q664" s="117" t="n"/>
      <c r="R664" s="117" t="n"/>
      <c r="S664" s="117" t="n"/>
      <c r="T664" s="117" t="n"/>
      <c r="U664" s="117" t="n"/>
      <c r="V664" s="117" t="n"/>
      <c r="W664" s="117" t="n"/>
    </row>
    <row r="665" hidden="1" ht="52" customHeight="1" s="204" thickBot="1">
      <c r="A665" s="116" t="inlineStr">
        <is>
          <t>Bank Cimb Niaga Tbk - HKD - Jenis bunga utang bank jangka panjang</t>
        </is>
      </c>
      <c r="B665" s="116" t="n"/>
      <c r="C665" s="117" t="n">
        <v/>
      </c>
      <c r="D665" s="117" t="n">
        <v/>
      </c>
      <c r="E665" s="117" t="n">
        <v/>
      </c>
      <c r="F665" s="117" t="n">
        <v/>
      </c>
      <c r="G665" s="117" t="n"/>
      <c r="H665" s="117" t="n"/>
      <c r="I665" s="117" t="n"/>
      <c r="J665" s="117" t="n"/>
      <c r="K665" s="117" t="n"/>
      <c r="L665" s="117" t="n"/>
      <c r="M665" s="117" t="n"/>
      <c r="N665" s="117" t="n"/>
      <c r="O665" s="117" t="n"/>
      <c r="P665" s="117" t="n"/>
      <c r="Q665" s="117" t="n"/>
      <c r="R665" s="117" t="n"/>
      <c r="S665" s="117" t="n"/>
      <c r="T665" s="117" t="n"/>
      <c r="U665" s="117" t="n"/>
      <c r="V665" s="117" t="n"/>
      <c r="W665" s="117" t="n"/>
    </row>
    <row r="666" hidden="1" ht="52" customHeight="1" s="204" thickBot="1">
      <c r="A666" s="116" t="inlineStr">
        <is>
          <t>Bank Cimb Niaga Tbk - GBP - Utang bank, nilai dalam mata uang asing</t>
        </is>
      </c>
      <c r="B666" s="116" t="n"/>
      <c r="C666" s="117" t="n">
        <v/>
      </c>
      <c r="D666" s="117" t="n">
        <v/>
      </c>
      <c r="E666" s="117" t="n">
        <v/>
      </c>
      <c r="F666" s="117" t="n">
        <v/>
      </c>
      <c r="G666" s="117" t="n"/>
      <c r="H666" s="117" t="n"/>
      <c r="I666" s="117" t="n"/>
      <c r="J666" s="117" t="n"/>
      <c r="K666" s="117" t="n"/>
      <c r="L666" s="117" t="n"/>
      <c r="M666" s="117" t="n"/>
      <c r="N666" s="117" t="n"/>
      <c r="O666" s="117" t="n"/>
      <c r="P666" s="117" t="n"/>
      <c r="Q666" s="117" t="n"/>
      <c r="R666" s="117" t="n"/>
      <c r="S666" s="117" t="n"/>
      <c r="T666" s="117" t="n"/>
      <c r="U666" s="117" t="n"/>
      <c r="V666" s="117" t="n"/>
      <c r="W666" s="117" t="n"/>
    </row>
    <row r="667" hidden="1" ht="52" customHeight="1" s="204" thickBot="1">
      <c r="A667" s="116" t="inlineStr">
        <is>
          <t>Bank Cimb Niaga Tbk - GBP - Jatuh tempo utang bank jangka panjang</t>
        </is>
      </c>
      <c r="B667" s="116" t="n"/>
      <c r="C667" s="117" t="n">
        <v/>
      </c>
      <c r="D667" s="117" t="n">
        <v/>
      </c>
      <c r="E667" s="117" t="n">
        <v/>
      </c>
      <c r="F667" s="117" t="n">
        <v/>
      </c>
      <c r="G667" s="117" t="n"/>
      <c r="H667" s="117" t="n"/>
      <c r="I667" s="117" t="n"/>
      <c r="J667" s="117" t="n"/>
      <c r="K667" s="117" t="n"/>
      <c r="L667" s="117" t="n"/>
      <c r="M667" s="117" t="n"/>
      <c r="N667" s="117" t="n"/>
      <c r="O667" s="117" t="n"/>
      <c r="P667" s="117" t="n"/>
      <c r="Q667" s="117" t="n"/>
      <c r="R667" s="117" t="n"/>
      <c r="S667" s="117" t="n"/>
      <c r="T667" s="117" t="n"/>
      <c r="U667" s="117" t="n"/>
      <c r="V667" s="117" t="n"/>
      <c r="W667" s="117" t="n"/>
    </row>
    <row r="668" hidden="1" ht="35" customHeight="1" s="204" thickBot="1">
      <c r="A668" s="116" t="inlineStr">
        <is>
          <t>Bank Cimb Niaga Tbk - GBP - Bunga utang bank jangka panjang</t>
        </is>
      </c>
      <c r="B668" s="116" t="n"/>
      <c r="C668" s="117" t="n">
        <v/>
      </c>
      <c r="D668" s="117" t="n">
        <v/>
      </c>
      <c r="E668" s="117" t="n">
        <v/>
      </c>
      <c r="F668" s="117" t="n">
        <v/>
      </c>
      <c r="G668" s="117" t="n"/>
      <c r="H668" s="117" t="n"/>
      <c r="I668" s="117" t="n"/>
      <c r="J668" s="117" t="n"/>
      <c r="K668" s="117" t="n"/>
      <c r="L668" s="117" t="n"/>
      <c r="M668" s="117" t="n"/>
      <c r="N668" s="117" t="n"/>
      <c r="O668" s="117" t="n"/>
      <c r="P668" s="117" t="n"/>
      <c r="Q668" s="117" t="n"/>
      <c r="R668" s="117" t="n"/>
      <c r="S668" s="117" t="n"/>
      <c r="T668" s="117" t="n"/>
      <c r="U668" s="117" t="n"/>
      <c r="V668" s="117" t="n"/>
      <c r="W668" s="117" t="n"/>
    </row>
    <row r="669" hidden="1" ht="52" customHeight="1" s="204" thickBot="1">
      <c r="A669" s="116" t="inlineStr">
        <is>
          <t>Bank Cimb Niaga Tbk - GBP - Jenis bunga utang bank jangka panjang</t>
        </is>
      </c>
      <c r="B669" s="116" t="n"/>
      <c r="C669" s="117" t="n">
        <v/>
      </c>
      <c r="D669" s="117" t="n">
        <v/>
      </c>
      <c r="E669" s="117" t="n">
        <v/>
      </c>
      <c r="F669" s="117" t="n">
        <v/>
      </c>
      <c r="G669" s="117" t="n"/>
      <c r="H669" s="117" t="n"/>
      <c r="I669" s="117" t="n"/>
      <c r="J669" s="117" t="n"/>
      <c r="K669" s="117" t="n"/>
      <c r="L669" s="117" t="n"/>
      <c r="M669" s="117" t="n"/>
      <c r="N669" s="117" t="n"/>
      <c r="O669" s="117" t="n"/>
      <c r="P669" s="117" t="n"/>
      <c r="Q669" s="117" t="n"/>
      <c r="R669" s="117" t="n"/>
      <c r="S669" s="117" t="n"/>
      <c r="T669" s="117" t="n"/>
      <c r="U669" s="117" t="n"/>
      <c r="V669" s="117" t="n"/>
      <c r="W669" s="117" t="n"/>
    </row>
    <row r="670" hidden="1" ht="52" customHeight="1" s="204" thickBot="1">
      <c r="A670" s="116" t="inlineStr">
        <is>
          <t>Bank Cimb Niaga Tbk - JPY - Utang bank, nilai dalam mata uang asing</t>
        </is>
      </c>
      <c r="B670" s="116" t="n"/>
      <c r="C670" s="117" t="n">
        <v/>
      </c>
      <c r="D670" s="117" t="n">
        <v/>
      </c>
      <c r="E670" s="117" t="n">
        <v/>
      </c>
      <c r="F670" s="117" t="n">
        <v/>
      </c>
      <c r="G670" s="117" t="n"/>
      <c r="H670" s="117" t="n"/>
      <c r="I670" s="117" t="n"/>
      <c r="J670" s="117" t="n"/>
      <c r="K670" s="117" t="n"/>
      <c r="L670" s="117" t="n"/>
      <c r="M670" s="117" t="n"/>
      <c r="N670" s="117" t="n"/>
      <c r="O670" s="117" t="n"/>
      <c r="P670" s="117" t="n"/>
      <c r="Q670" s="117" t="n"/>
      <c r="R670" s="117" t="n"/>
      <c r="S670" s="117" t="n"/>
      <c r="T670" s="117" t="n"/>
      <c r="U670" s="117" t="n"/>
      <c r="V670" s="117" t="n"/>
      <c r="W670" s="117" t="n"/>
    </row>
    <row r="671" hidden="1" ht="52" customHeight="1" s="204" thickBot="1">
      <c r="A671" s="116" t="inlineStr">
        <is>
          <t>Bank Cimb Niaga Tbk - JPY - Jatuh tempo utang bank jangka panjang</t>
        </is>
      </c>
      <c r="B671" s="116" t="n"/>
      <c r="C671" s="117" t="n">
        <v/>
      </c>
      <c r="D671" s="117" t="n">
        <v/>
      </c>
      <c r="E671" s="117" t="n">
        <v/>
      </c>
      <c r="F671" s="117" t="n">
        <v/>
      </c>
      <c r="G671" s="117" t="n"/>
      <c r="H671" s="117" t="n"/>
      <c r="I671" s="117" t="n"/>
      <c r="J671" s="117" t="n"/>
      <c r="K671" s="117" t="n"/>
      <c r="L671" s="117" t="n"/>
      <c r="M671" s="117" t="n"/>
      <c r="N671" s="117" t="n"/>
      <c r="O671" s="117" t="n"/>
      <c r="P671" s="117" t="n"/>
      <c r="Q671" s="117" t="n"/>
      <c r="R671" s="117" t="n"/>
      <c r="S671" s="117" t="n"/>
      <c r="T671" s="117" t="n"/>
      <c r="U671" s="117" t="n"/>
      <c r="V671" s="117" t="n"/>
      <c r="W671" s="117" t="n"/>
    </row>
    <row r="672" hidden="1" ht="35" customHeight="1" s="204" thickBot="1">
      <c r="A672" s="116" t="inlineStr">
        <is>
          <t>Bank Cimb Niaga Tbk - JPY - Bunga utang bank jangka panjang</t>
        </is>
      </c>
      <c r="B672" s="116" t="n"/>
      <c r="C672" s="117" t="n">
        <v/>
      </c>
      <c r="D672" s="117" t="n">
        <v/>
      </c>
      <c r="E672" s="117" t="n">
        <v/>
      </c>
      <c r="F672" s="117" t="n">
        <v/>
      </c>
      <c r="G672" s="117" t="n"/>
      <c r="H672" s="117" t="n"/>
      <c r="I672" s="117" t="n"/>
      <c r="J672" s="117" t="n"/>
      <c r="K672" s="117" t="n"/>
      <c r="L672" s="117" t="n"/>
      <c r="M672" s="117" t="n"/>
      <c r="N672" s="117" t="n"/>
      <c r="O672" s="117" t="n"/>
      <c r="P672" s="117" t="n"/>
      <c r="Q672" s="117" t="n"/>
      <c r="R672" s="117" t="n"/>
      <c r="S672" s="117" t="n"/>
      <c r="T672" s="117" t="n"/>
      <c r="U672" s="117" t="n"/>
      <c r="V672" s="117" t="n"/>
      <c r="W672" s="117" t="n"/>
    </row>
    <row r="673" hidden="1" ht="52" customHeight="1" s="204" thickBot="1">
      <c r="A673" s="116" t="inlineStr">
        <is>
          <t>Bank Cimb Niaga Tbk - JPY - Jenis bunga utang bank jangka panjang</t>
        </is>
      </c>
      <c r="B673" s="116" t="n"/>
      <c r="C673" s="117" t="n">
        <v/>
      </c>
      <c r="D673" s="117" t="n">
        <v/>
      </c>
      <c r="E673" s="117" t="n">
        <v/>
      </c>
      <c r="F673" s="117" t="n">
        <v/>
      </c>
      <c r="G673" s="117" t="n"/>
      <c r="H673" s="117" t="n"/>
      <c r="I673" s="117" t="n"/>
      <c r="J673" s="117" t="n"/>
      <c r="K673" s="117" t="n"/>
      <c r="L673" s="117" t="n"/>
      <c r="M673" s="117" t="n"/>
      <c r="N673" s="117" t="n"/>
      <c r="O673" s="117" t="n"/>
      <c r="P673" s="117" t="n"/>
      <c r="Q673" s="117" t="n"/>
      <c r="R673" s="117" t="n"/>
      <c r="S673" s="117" t="n"/>
      <c r="T673" s="117" t="n"/>
      <c r="U673" s="117" t="n"/>
      <c r="V673" s="117" t="n"/>
      <c r="W673" s="117" t="n"/>
    </row>
    <row r="674" hidden="1" ht="52" customHeight="1" s="204" thickBot="1">
      <c r="A674" s="116" t="inlineStr">
        <is>
          <t>Bank Cimb Niaga Tbk - SGD - Utang bank, nilai dalam mata uang asing</t>
        </is>
      </c>
      <c r="B674" s="116" t="n"/>
      <c r="C674" s="117" t="n">
        <v/>
      </c>
      <c r="D674" s="117" t="n">
        <v/>
      </c>
      <c r="E674" s="117" t="n">
        <v/>
      </c>
      <c r="F674" s="117" t="n">
        <v/>
      </c>
      <c r="G674" s="117" t="n"/>
      <c r="H674" s="117" t="n"/>
      <c r="I674" s="117" t="n"/>
      <c r="J674" s="117" t="n"/>
      <c r="K674" s="117" t="n"/>
      <c r="L674" s="117" t="n"/>
      <c r="M674" s="117" t="n"/>
      <c r="N674" s="117" t="n"/>
      <c r="O674" s="117" t="n"/>
      <c r="P674" s="117" t="n"/>
      <c r="Q674" s="117" t="n"/>
      <c r="R674" s="117" t="n"/>
      <c r="S674" s="117" t="n"/>
      <c r="T674" s="117" t="n"/>
      <c r="U674" s="117" t="n"/>
      <c r="V674" s="117" t="n"/>
      <c r="W674" s="117" t="n"/>
    </row>
    <row r="675" hidden="1" ht="52" customHeight="1" s="204" thickBot="1">
      <c r="A675" s="116" t="inlineStr">
        <is>
          <t>Bank Cimb Niaga Tbk - SGD - Jatuh tempo utang bank jangka panjang</t>
        </is>
      </c>
      <c r="B675" s="116" t="n"/>
      <c r="C675" s="117" t="n">
        <v/>
      </c>
      <c r="D675" s="117" t="n">
        <v/>
      </c>
      <c r="E675" s="117" t="n">
        <v/>
      </c>
      <c r="F675" s="117" t="n">
        <v/>
      </c>
      <c r="G675" s="117" t="n"/>
      <c r="H675" s="117" t="n"/>
      <c r="I675" s="117" t="n"/>
      <c r="J675" s="117" t="n"/>
      <c r="K675" s="117" t="n"/>
      <c r="L675" s="117" t="n"/>
      <c r="M675" s="117" t="n"/>
      <c r="N675" s="117" t="n"/>
      <c r="O675" s="117" t="n"/>
      <c r="P675" s="117" t="n"/>
      <c r="Q675" s="117" t="n"/>
      <c r="R675" s="117" t="n"/>
      <c r="S675" s="117" t="n"/>
      <c r="T675" s="117" t="n"/>
      <c r="U675" s="117" t="n"/>
      <c r="V675" s="117" t="n"/>
      <c r="W675" s="117" t="n"/>
    </row>
    <row r="676" hidden="1" ht="35" customHeight="1" s="204" thickBot="1">
      <c r="A676" s="116" t="inlineStr">
        <is>
          <t>Bank Cimb Niaga Tbk - SGD - Bunga utang bank jangka panjang</t>
        </is>
      </c>
      <c r="B676" s="116" t="n"/>
      <c r="C676" s="117" t="n">
        <v/>
      </c>
      <c r="D676" s="117" t="n">
        <v/>
      </c>
      <c r="E676" s="117" t="n">
        <v/>
      </c>
      <c r="F676" s="117" t="n">
        <v/>
      </c>
      <c r="G676" s="117" t="n"/>
      <c r="H676" s="117" t="n"/>
      <c r="I676" s="117" t="n"/>
      <c r="J676" s="117" t="n"/>
      <c r="K676" s="117" t="n"/>
      <c r="L676" s="117" t="n"/>
      <c r="M676" s="117" t="n"/>
      <c r="N676" s="117" t="n"/>
      <c r="O676" s="117" t="n"/>
      <c r="P676" s="117" t="n"/>
      <c r="Q676" s="117" t="n"/>
      <c r="R676" s="117" t="n"/>
      <c r="S676" s="117" t="n"/>
      <c r="T676" s="117" t="n"/>
      <c r="U676" s="117" t="n"/>
      <c r="V676" s="117" t="n"/>
      <c r="W676" s="117" t="n"/>
    </row>
    <row r="677" hidden="1" ht="52" customHeight="1" s="204" thickBot="1">
      <c r="A677" s="116" t="inlineStr">
        <is>
          <t>Bank Cimb Niaga Tbk - SGD - Jenis bunga utang bank jangka panjang</t>
        </is>
      </c>
      <c r="B677" s="116" t="n"/>
      <c r="C677" s="117" t="n">
        <v/>
      </c>
      <c r="D677" s="117" t="n">
        <v/>
      </c>
      <c r="E677" s="117" t="n">
        <v/>
      </c>
      <c r="F677" s="117" t="n">
        <v/>
      </c>
      <c r="G677" s="117" t="n"/>
      <c r="H677" s="117" t="n"/>
      <c r="I677" s="117" t="n"/>
      <c r="J677" s="117" t="n"/>
      <c r="K677" s="117" t="n"/>
      <c r="L677" s="117" t="n"/>
      <c r="M677" s="117" t="n"/>
      <c r="N677" s="117" t="n"/>
      <c r="O677" s="117" t="n"/>
      <c r="P677" s="117" t="n"/>
      <c r="Q677" s="117" t="n"/>
      <c r="R677" s="117" t="n"/>
      <c r="S677" s="117" t="n"/>
      <c r="T677" s="117" t="n"/>
      <c r="U677" s="117" t="n"/>
      <c r="V677" s="117" t="n"/>
      <c r="W677" s="117" t="n"/>
    </row>
    <row r="678" hidden="1" ht="52" customHeight="1" s="204" thickBot="1">
      <c r="A678" s="116" t="inlineStr">
        <is>
          <t>Bank Cimb Niaga Tbk - THB - Utang bank, nilai dalam mata uang asing</t>
        </is>
      </c>
      <c r="B678" s="116" t="n"/>
      <c r="C678" s="117" t="n">
        <v/>
      </c>
      <c r="D678" s="117" t="n">
        <v/>
      </c>
      <c r="E678" s="117" t="n">
        <v/>
      </c>
      <c r="F678" s="117" t="n">
        <v/>
      </c>
      <c r="G678" s="117" t="n"/>
      <c r="H678" s="117" t="n"/>
      <c r="I678" s="117" t="n"/>
      <c r="J678" s="117" t="n"/>
      <c r="K678" s="117" t="n"/>
      <c r="L678" s="117" t="n"/>
      <c r="M678" s="117" t="n"/>
      <c r="N678" s="117" t="n"/>
      <c r="O678" s="117" t="n"/>
      <c r="P678" s="117" t="n"/>
      <c r="Q678" s="117" t="n"/>
      <c r="R678" s="117" t="n"/>
      <c r="S678" s="117" t="n"/>
      <c r="T678" s="117" t="n"/>
      <c r="U678" s="117" t="n"/>
      <c r="V678" s="117" t="n"/>
      <c r="W678" s="117" t="n"/>
    </row>
    <row r="679" hidden="1" ht="52" customHeight="1" s="204" thickBot="1">
      <c r="A679" s="116" t="inlineStr">
        <is>
          <t>Bank Cimb Niaga Tbk - THB - Jatuh tempo utang bank jangka panjang</t>
        </is>
      </c>
      <c r="B679" s="116" t="n"/>
      <c r="C679" s="117" t="n">
        <v/>
      </c>
      <c r="D679" s="117" t="n">
        <v/>
      </c>
      <c r="E679" s="117" t="n">
        <v/>
      </c>
      <c r="F679" s="117" t="n">
        <v/>
      </c>
      <c r="G679" s="117" t="n"/>
      <c r="H679" s="117" t="n"/>
      <c r="I679" s="117" t="n"/>
      <c r="J679" s="117" t="n"/>
      <c r="K679" s="117" t="n"/>
      <c r="L679" s="117" t="n"/>
      <c r="M679" s="117" t="n"/>
      <c r="N679" s="117" t="n"/>
      <c r="O679" s="117" t="n"/>
      <c r="P679" s="117" t="n"/>
      <c r="Q679" s="117" t="n"/>
      <c r="R679" s="117" t="n"/>
      <c r="S679" s="117" t="n"/>
      <c r="T679" s="117" t="n"/>
      <c r="U679" s="117" t="n"/>
      <c r="V679" s="117" t="n"/>
      <c r="W679" s="117" t="n"/>
    </row>
    <row r="680" hidden="1" ht="35" customHeight="1" s="204" thickBot="1">
      <c r="A680" s="116" t="inlineStr">
        <is>
          <t>Bank Cimb Niaga Tbk - THB - Bunga utang bank jangka panjang</t>
        </is>
      </c>
      <c r="B680" s="116" t="n"/>
      <c r="C680" s="117" t="n">
        <v/>
      </c>
      <c r="D680" s="117" t="n">
        <v/>
      </c>
      <c r="E680" s="117" t="n">
        <v/>
      </c>
      <c r="F680" s="117" t="n">
        <v/>
      </c>
      <c r="G680" s="117" t="n"/>
      <c r="H680" s="117" t="n"/>
      <c r="I680" s="117" t="n"/>
      <c r="J680" s="117" t="n"/>
      <c r="K680" s="117" t="n"/>
      <c r="L680" s="117" t="n"/>
      <c r="M680" s="117" t="n"/>
      <c r="N680" s="117" t="n"/>
      <c r="O680" s="117" t="n"/>
      <c r="P680" s="117" t="n"/>
      <c r="Q680" s="117" t="n"/>
      <c r="R680" s="117" t="n"/>
      <c r="S680" s="117" t="n"/>
      <c r="T680" s="117" t="n"/>
      <c r="U680" s="117" t="n"/>
      <c r="V680" s="117" t="n"/>
      <c r="W680" s="117" t="n"/>
    </row>
    <row r="681" hidden="1" ht="52" customHeight="1" s="204" thickBot="1">
      <c r="A681" s="116" t="inlineStr">
        <is>
          <t>Bank Cimb Niaga Tbk - THB - Jenis bunga utang bank jangka panjang</t>
        </is>
      </c>
      <c r="B681" s="116" t="n"/>
      <c r="C681" s="117" t="n">
        <v/>
      </c>
      <c r="D681" s="117" t="n">
        <v/>
      </c>
      <c r="E681" s="117" t="n">
        <v/>
      </c>
      <c r="F681" s="117" t="n">
        <v/>
      </c>
      <c r="G681" s="117" t="n"/>
      <c r="H681" s="117" t="n"/>
      <c r="I681" s="117" t="n"/>
      <c r="J681" s="117" t="n"/>
      <c r="K681" s="117" t="n"/>
      <c r="L681" s="117" t="n"/>
      <c r="M681" s="117" t="n"/>
      <c r="N681" s="117" t="n"/>
      <c r="O681" s="117" t="n"/>
      <c r="P681" s="117" t="n"/>
      <c r="Q681" s="117" t="n"/>
      <c r="R681" s="117" t="n"/>
      <c r="S681" s="117" t="n"/>
      <c r="T681" s="117" t="n"/>
      <c r="U681" s="117" t="n"/>
      <c r="V681" s="117" t="n"/>
      <c r="W681" s="117" t="n"/>
    </row>
    <row r="682" hidden="1" ht="52" customHeight="1" s="204" thickBot="1">
      <c r="A682" s="116" t="inlineStr">
        <is>
          <t>Bank Cimb Niaga Tbk - USD - Utang bank, nilai dalam mata uang asing</t>
        </is>
      </c>
      <c r="B682" s="116" t="n"/>
      <c r="C682" s="117" t="n">
        <v/>
      </c>
      <c r="D682" s="117" t="n">
        <v/>
      </c>
      <c r="E682" s="117" t="n">
        <v/>
      </c>
      <c r="F682" s="117" t="n">
        <v/>
      </c>
      <c r="G682" s="117" t="n"/>
      <c r="H682" s="117" t="n"/>
      <c r="I682" s="117" t="n"/>
      <c r="J682" s="117" t="n"/>
      <c r="K682" s="117" t="n"/>
      <c r="L682" s="117" t="n"/>
      <c r="M682" s="117" t="n"/>
      <c r="N682" s="117" t="n"/>
      <c r="O682" s="117" t="n"/>
      <c r="P682" s="117" t="n"/>
      <c r="Q682" s="117" t="n"/>
      <c r="R682" s="117" t="n"/>
      <c r="S682" s="117" t="n"/>
      <c r="T682" s="117" t="n"/>
      <c r="U682" s="117" t="n"/>
      <c r="V682" s="117" t="n"/>
      <c r="W682" s="117" t="n"/>
    </row>
    <row r="683" hidden="1" ht="52" customHeight="1" s="204" thickBot="1">
      <c r="A683" s="116" t="inlineStr">
        <is>
          <t>Bank Cimb Niaga Tbk - USD - Jatuh tempo utang bank jangka panjang</t>
        </is>
      </c>
      <c r="B683" s="116" t="n"/>
      <c r="C683" s="117" t="n">
        <v/>
      </c>
      <c r="D683" s="117" t="n">
        <v/>
      </c>
      <c r="E683" s="117" t="n">
        <v/>
      </c>
      <c r="F683" s="117" t="n">
        <v/>
      </c>
      <c r="G683" s="117" t="n"/>
      <c r="H683" s="117" t="n"/>
      <c r="I683" s="117" t="n"/>
      <c r="J683" s="117" t="n"/>
      <c r="K683" s="117" t="n"/>
      <c r="L683" s="117" t="n"/>
      <c r="M683" s="117" t="n"/>
      <c r="N683" s="117" t="n"/>
      <c r="O683" s="117" t="n"/>
      <c r="P683" s="117" t="n"/>
      <c r="Q683" s="117" t="n"/>
      <c r="R683" s="117" t="n"/>
      <c r="S683" s="117" t="n"/>
      <c r="T683" s="117" t="n"/>
      <c r="U683" s="117" t="n"/>
      <c r="V683" s="117" t="n"/>
      <c r="W683" s="117" t="n"/>
    </row>
    <row r="684" hidden="1" ht="35" customHeight="1" s="204" thickBot="1">
      <c r="A684" s="116" t="inlineStr">
        <is>
          <t>Bank Cimb Niaga Tbk - USD - Bunga utang bank jangka panjang</t>
        </is>
      </c>
      <c r="B684" s="116" t="n"/>
      <c r="C684" s="117" t="n">
        <v/>
      </c>
      <c r="D684" s="117" t="n">
        <v/>
      </c>
      <c r="E684" s="117" t="n">
        <v/>
      </c>
      <c r="F684" s="117" t="n">
        <v/>
      </c>
      <c r="G684" s="117" t="n"/>
      <c r="H684" s="117" t="n"/>
      <c r="I684" s="117" t="n"/>
      <c r="J684" s="117" t="n"/>
      <c r="K684" s="117" t="n"/>
      <c r="L684" s="117" t="n"/>
      <c r="M684" s="117" t="n"/>
      <c r="N684" s="117" t="n"/>
      <c r="O684" s="117" t="n"/>
      <c r="P684" s="117" t="n"/>
      <c r="Q684" s="117" t="n"/>
      <c r="R684" s="117" t="n"/>
      <c r="S684" s="117" t="n"/>
      <c r="T684" s="117" t="n"/>
      <c r="U684" s="117" t="n"/>
      <c r="V684" s="117" t="n"/>
      <c r="W684" s="117" t="n"/>
    </row>
    <row r="685" hidden="1" ht="52" customHeight="1" s="204" thickBot="1">
      <c r="A685" s="116" t="inlineStr">
        <is>
          <t>Bank Cimb Niaga Tbk - USD - Jenis bunga utang bank jangka panjang</t>
        </is>
      </c>
      <c r="B685" s="116" t="n"/>
      <c r="C685" s="117" t="n">
        <v/>
      </c>
      <c r="D685" s="117" t="n">
        <v/>
      </c>
      <c r="E685" s="117" t="n">
        <v/>
      </c>
      <c r="F685" s="117" t="n">
        <v/>
      </c>
      <c r="G685" s="117" t="n"/>
      <c r="H685" s="117" t="n"/>
      <c r="I685" s="117" t="n"/>
      <c r="J685" s="117" t="n"/>
      <c r="K685" s="117" t="n"/>
      <c r="L685" s="117" t="n"/>
      <c r="M685" s="117" t="n"/>
      <c r="N685" s="117" t="n"/>
      <c r="O685" s="117" t="n"/>
      <c r="P685" s="117" t="n"/>
      <c r="Q685" s="117" t="n"/>
      <c r="R685" s="117" t="n"/>
      <c r="S685" s="117" t="n"/>
      <c r="T685" s="117" t="n"/>
      <c r="U685" s="117" t="n"/>
      <c r="V685" s="117" t="n"/>
      <c r="W685" s="117" t="n"/>
    </row>
    <row r="686" hidden="1" ht="52" customHeight="1" s="204" thickBot="1">
      <c r="A686" s="116" t="inlineStr">
        <is>
          <t>Bank Cimb Niaga Tbk - Mata uang lainnya - Utang bank, nilai dalam mata uang asing</t>
        </is>
      </c>
      <c r="B686" s="116" t="n"/>
      <c r="C686" s="117" t="n">
        <v/>
      </c>
      <c r="D686" s="117" t="n">
        <v/>
      </c>
      <c r="E686" s="117" t="n">
        <v/>
      </c>
      <c r="F686" s="117" t="n">
        <v/>
      </c>
      <c r="G686" s="117" t="n"/>
      <c r="H686" s="117" t="n"/>
      <c r="I686" s="117" t="n"/>
      <c r="J686" s="117" t="n"/>
      <c r="K686" s="117" t="n"/>
      <c r="L686" s="117" t="n"/>
      <c r="M686" s="117" t="n"/>
      <c r="N686" s="117" t="n"/>
      <c r="O686" s="117" t="n"/>
      <c r="P686" s="117" t="n"/>
      <c r="Q686" s="117" t="n"/>
      <c r="R686" s="117" t="n"/>
      <c r="S686" s="117" t="n"/>
      <c r="T686" s="117" t="n"/>
      <c r="U686" s="117" t="n"/>
      <c r="V686" s="117" t="n"/>
      <c r="W686" s="117" t="n"/>
    </row>
    <row r="687" hidden="1" ht="52" customHeight="1" s="204" thickBot="1">
      <c r="A687" s="116" t="inlineStr">
        <is>
          <t>Bank Cimb Niaga Tbk - Mata uang lainnya - Jatuh tempo utang bank jangka panjang</t>
        </is>
      </c>
      <c r="B687" s="116" t="n"/>
      <c r="C687" s="117" t="n">
        <v/>
      </c>
      <c r="D687" s="117" t="n">
        <v/>
      </c>
      <c r="E687" s="117" t="n">
        <v/>
      </c>
      <c r="F687" s="117" t="n">
        <v/>
      </c>
      <c r="G687" s="117" t="n"/>
      <c r="H687" s="117" t="n"/>
      <c r="I687" s="117" t="n"/>
      <c r="J687" s="117" t="n"/>
      <c r="K687" s="117" t="n"/>
      <c r="L687" s="117" t="n"/>
      <c r="M687" s="117" t="n"/>
      <c r="N687" s="117" t="n"/>
      <c r="O687" s="117" t="n"/>
      <c r="P687" s="117" t="n"/>
      <c r="Q687" s="117" t="n"/>
      <c r="R687" s="117" t="n"/>
      <c r="S687" s="117" t="n"/>
      <c r="T687" s="117" t="n"/>
      <c r="U687" s="117" t="n"/>
      <c r="V687" s="117" t="n"/>
      <c r="W687" s="117" t="n"/>
    </row>
    <row r="688" hidden="1" ht="52" customHeight="1" s="204" thickBot="1">
      <c r="A688" s="116" t="inlineStr">
        <is>
          <t>Bank Cimb Niaga Tbk - Mata uang lainnya - Bunga utang bank jangka panjang</t>
        </is>
      </c>
      <c r="B688" s="116" t="n"/>
      <c r="C688" s="117" t="n">
        <v/>
      </c>
      <c r="D688" s="117" t="n">
        <v/>
      </c>
      <c r="E688" s="117" t="n">
        <v/>
      </c>
      <c r="F688" s="117" t="n">
        <v/>
      </c>
      <c r="G688" s="117" t="n"/>
      <c r="H688" s="117" t="n"/>
      <c r="I688" s="117" t="n"/>
      <c r="J688" s="117" t="n"/>
      <c r="K688" s="117" t="n"/>
      <c r="L688" s="117" t="n"/>
      <c r="M688" s="117" t="n"/>
      <c r="N688" s="117" t="n"/>
      <c r="O688" s="117" t="n"/>
      <c r="P688" s="117" t="n"/>
      <c r="Q688" s="117" t="n"/>
      <c r="R688" s="117" t="n"/>
      <c r="S688" s="117" t="n"/>
      <c r="T688" s="117" t="n"/>
      <c r="U688" s="117" t="n"/>
      <c r="V688" s="117" t="n"/>
      <c r="W688" s="117" t="n"/>
    </row>
    <row r="689" hidden="1" ht="52" customHeight="1" s="204" thickBot="1">
      <c r="A689" s="116" t="inlineStr">
        <is>
          <t>Bank Cimb Niaga Tbk - Mata uang lainnya - Jenis bunga utang bank jangka panjang</t>
        </is>
      </c>
      <c r="B689" s="116" t="n"/>
      <c r="C689" s="117" t="n">
        <v/>
      </c>
      <c r="D689" s="117" t="n">
        <v/>
      </c>
      <c r="E689" s="117" t="n">
        <v/>
      </c>
      <c r="F689" s="117" t="n">
        <v/>
      </c>
      <c r="G689" s="117" t="n"/>
      <c r="H689" s="117" t="n"/>
      <c r="I689" s="117" t="n"/>
      <c r="J689" s="117" t="n"/>
      <c r="K689" s="117" t="n"/>
      <c r="L689" s="117" t="n"/>
      <c r="M689" s="117" t="n"/>
      <c r="N689" s="117" t="n"/>
      <c r="O689" s="117" t="n"/>
      <c r="P689" s="117" t="n"/>
      <c r="Q689" s="117" t="n"/>
      <c r="R689" s="117" t="n"/>
      <c r="S689" s="117" t="n"/>
      <c r="T689" s="117" t="n"/>
      <c r="U689" s="117" t="n"/>
      <c r="V689" s="117" t="n"/>
      <c r="W689" s="117" t="n"/>
    </row>
    <row r="690" ht="35" customHeight="1" s="204" thickBot="1">
      <c r="A690" s="179" t="inlineStr">
        <is>
          <t>Bank Rakyat Indonesia Agroniaga Tbk</t>
        </is>
      </c>
      <c r="B690" s="180" t="n"/>
      <c r="C690" s="181" t="n"/>
      <c r="D690" s="181" t="n"/>
      <c r="E690" s="181" t="n"/>
      <c r="F690" s="181" t="n"/>
      <c r="G690" s="181" t="n"/>
      <c r="H690" s="181" t="n"/>
      <c r="I690" s="181" t="n"/>
      <c r="J690" s="181" t="n"/>
      <c r="K690" s="181" t="n"/>
      <c r="L690" s="181" t="n"/>
      <c r="M690" s="181" t="n"/>
      <c r="N690" s="181" t="n"/>
      <c r="O690" s="181" t="n"/>
      <c r="P690" s="181" t="n"/>
      <c r="Q690" s="181" t="n"/>
      <c r="R690" s="181" t="n"/>
      <c r="S690" s="181" t="n"/>
      <c r="T690" s="181" t="n"/>
      <c r="U690" s="181" t="n"/>
      <c r="V690" s="181" t="n"/>
      <c r="W690" s="181" t="n"/>
    </row>
    <row r="691" hidden="1" ht="52" customHeight="1" s="204" thickBot="1">
      <c r="A691" s="116" t="inlineStr">
        <is>
          <t>Bank Rakyat Indonesia Agroniaga Tbk - IDR - Utang bank, nilai dalam mata uang asing</t>
        </is>
      </c>
      <c r="B691" s="116" t="n"/>
      <c r="C691" s="117" t="n">
        <v/>
      </c>
      <c r="D691" s="117" t="n">
        <v/>
      </c>
      <c r="E691" s="117" t="n">
        <v/>
      </c>
      <c r="F691" s="117" t="n">
        <v/>
      </c>
      <c r="G691" s="117" t="n"/>
      <c r="H691" s="117" t="n"/>
      <c r="I691" s="117" t="n"/>
      <c r="J691" s="117" t="n"/>
      <c r="K691" s="117" t="n"/>
      <c r="L691" s="117" t="n"/>
      <c r="M691" s="117" t="n"/>
      <c r="N691" s="117" t="n"/>
      <c r="O691" s="117" t="n"/>
      <c r="P691" s="117" t="n"/>
      <c r="Q691" s="117" t="n"/>
      <c r="R691" s="117" t="n"/>
      <c r="S691" s="117" t="n"/>
      <c r="T691" s="117" t="n"/>
      <c r="U691" s="117" t="n"/>
      <c r="V691" s="117" t="n"/>
      <c r="W691" s="117" t="n"/>
    </row>
    <row r="692" hidden="1" ht="52" customHeight="1" s="204" thickBot="1">
      <c r="A692" s="116" t="inlineStr">
        <is>
          <t>Bank Rakyat Indonesia Agroniaga Tbk - IDR - Jatuh tempo utang bank jangka panjang</t>
        </is>
      </c>
      <c r="B692" s="116" t="n"/>
      <c r="C692" s="117" t="n">
        <v/>
      </c>
      <c r="D692" s="117" t="n">
        <v/>
      </c>
      <c r="E692" s="117" t="n">
        <v/>
      </c>
      <c r="F692" s="117" t="n">
        <v/>
      </c>
      <c r="G692" s="117" t="n"/>
      <c r="H692" s="117" t="n"/>
      <c r="I692" s="117" t="n"/>
      <c r="J692" s="117" t="n"/>
      <c r="K692" s="117" t="n"/>
      <c r="L692" s="117" t="n"/>
      <c r="M692" s="117" t="n"/>
      <c r="N692" s="117" t="n"/>
      <c r="O692" s="117" t="n"/>
      <c r="P692" s="117" t="n"/>
      <c r="Q692" s="117" t="n"/>
      <c r="R692" s="117" t="n"/>
      <c r="S692" s="117" t="n"/>
      <c r="T692" s="117" t="n"/>
      <c r="U692" s="117" t="n"/>
      <c r="V692" s="117" t="n"/>
      <c r="W692" s="117" t="n"/>
    </row>
    <row r="693" hidden="1" ht="52" customHeight="1" s="204" thickBot="1">
      <c r="A693" s="116" t="inlineStr">
        <is>
          <t>Bank Rakyat Indonesia Agroniaga Tbk - IDR - Bunga utang bank jangka panjang</t>
        </is>
      </c>
      <c r="B693" s="116" t="n"/>
      <c r="C693" s="117" t="n">
        <v/>
      </c>
      <c r="D693" s="117" t="n">
        <v/>
      </c>
      <c r="E693" s="117" t="n">
        <v/>
      </c>
      <c r="F693" s="117" t="n">
        <v/>
      </c>
      <c r="G693" s="117" t="n"/>
      <c r="H693" s="117" t="n"/>
      <c r="I693" s="117" t="n"/>
      <c r="J693" s="117" t="n"/>
      <c r="K693" s="117" t="n"/>
      <c r="L693" s="117" t="n"/>
      <c r="M693" s="117" t="n"/>
      <c r="N693" s="117" t="n"/>
      <c r="O693" s="117" t="n"/>
      <c r="P693" s="117" t="n"/>
      <c r="Q693" s="117" t="n"/>
      <c r="R693" s="117" t="n"/>
      <c r="S693" s="117" t="n"/>
      <c r="T693" s="117" t="n"/>
      <c r="U693" s="117" t="n"/>
      <c r="V693" s="117" t="n"/>
      <c r="W693" s="117" t="n"/>
    </row>
    <row r="694" hidden="1" ht="52" customHeight="1" s="204" thickBot="1">
      <c r="A694" s="116" t="inlineStr">
        <is>
          <t>Bank Rakyat Indonesia Agroniaga Tbk - IDR - Jenis bunga utang bank jangka panjang</t>
        </is>
      </c>
      <c r="B694" s="116" t="n"/>
      <c r="C694" s="117" t="n">
        <v/>
      </c>
      <c r="D694" s="117" t="n">
        <v/>
      </c>
      <c r="E694" s="117" t="n">
        <v/>
      </c>
      <c r="F694" s="117" t="n">
        <v/>
      </c>
      <c r="G694" s="117" t="n"/>
      <c r="H694" s="117" t="n"/>
      <c r="I694" s="117" t="n"/>
      <c r="J694" s="117" t="n"/>
      <c r="K694" s="117" t="n"/>
      <c r="L694" s="117" t="n"/>
      <c r="M694" s="117" t="n"/>
      <c r="N694" s="117" t="n"/>
      <c r="O694" s="117" t="n"/>
      <c r="P694" s="117" t="n"/>
      <c r="Q694" s="117" t="n"/>
      <c r="R694" s="117" t="n"/>
      <c r="S694" s="117" t="n"/>
      <c r="T694" s="117" t="n"/>
      <c r="U694" s="117" t="n"/>
      <c r="V694" s="117" t="n"/>
      <c r="W694" s="117" t="n"/>
    </row>
    <row r="695" hidden="1" ht="52" customHeight="1" s="204" thickBot="1">
      <c r="A695" s="116" t="inlineStr">
        <is>
          <t>Bank Rakyat Indonesia Agroniaga Tbk - AUD - Utang bank, nilai dalam mata uang asing</t>
        </is>
      </c>
      <c r="B695" s="116" t="n"/>
      <c r="C695" s="117" t="n">
        <v/>
      </c>
      <c r="D695" s="117" t="n">
        <v/>
      </c>
      <c r="E695" s="117" t="n">
        <v/>
      </c>
      <c r="F695" s="117" t="n">
        <v/>
      </c>
      <c r="G695" s="117" t="n"/>
      <c r="H695" s="117" t="n"/>
      <c r="I695" s="117" t="n"/>
      <c r="J695" s="117" t="n"/>
      <c r="K695" s="117" t="n"/>
      <c r="L695" s="117" t="n"/>
      <c r="M695" s="117" t="n"/>
      <c r="N695" s="117" t="n"/>
      <c r="O695" s="117" t="n"/>
      <c r="P695" s="117" t="n"/>
      <c r="Q695" s="117" t="n"/>
      <c r="R695" s="117" t="n"/>
      <c r="S695" s="117" t="n"/>
      <c r="T695" s="117" t="n"/>
      <c r="U695" s="117" t="n"/>
      <c r="V695" s="117" t="n"/>
      <c r="W695" s="117" t="n"/>
    </row>
    <row r="696" hidden="1" ht="52" customHeight="1" s="204" thickBot="1">
      <c r="A696" s="116" t="inlineStr">
        <is>
          <t>Bank Rakyat Indonesia Agroniaga Tbk - AUD - Jatuh tempo utang bank jangka panjang</t>
        </is>
      </c>
      <c r="B696" s="116" t="n"/>
      <c r="C696" s="117" t="n">
        <v/>
      </c>
      <c r="D696" s="117" t="n">
        <v/>
      </c>
      <c r="E696" s="117" t="n">
        <v/>
      </c>
      <c r="F696" s="117" t="n">
        <v/>
      </c>
      <c r="G696" s="117" t="n"/>
      <c r="H696" s="117" t="n"/>
      <c r="I696" s="117" t="n"/>
      <c r="J696" s="117" t="n"/>
      <c r="K696" s="117" t="n"/>
      <c r="L696" s="117" t="n"/>
      <c r="M696" s="117" t="n"/>
      <c r="N696" s="117" t="n"/>
      <c r="O696" s="117" t="n"/>
      <c r="P696" s="117" t="n"/>
      <c r="Q696" s="117" t="n"/>
      <c r="R696" s="117" t="n"/>
      <c r="S696" s="117" t="n"/>
      <c r="T696" s="117" t="n"/>
      <c r="U696" s="117" t="n"/>
      <c r="V696" s="117" t="n"/>
      <c r="W696" s="117" t="n"/>
    </row>
    <row r="697" hidden="1" ht="52" customHeight="1" s="204" thickBot="1">
      <c r="A697" s="116" t="inlineStr">
        <is>
          <t>Bank Rakyat Indonesia Agroniaga Tbk - AUD - Bunga utang bank jangka panjang</t>
        </is>
      </c>
      <c r="B697" s="116" t="n"/>
      <c r="C697" s="117" t="n">
        <v/>
      </c>
      <c r="D697" s="117" t="n">
        <v/>
      </c>
      <c r="E697" s="117" t="n">
        <v/>
      </c>
      <c r="F697" s="117" t="n">
        <v/>
      </c>
      <c r="G697" s="117" t="n"/>
      <c r="H697" s="117" t="n"/>
      <c r="I697" s="117" t="n"/>
      <c r="J697" s="117" t="n"/>
      <c r="K697" s="117" t="n"/>
      <c r="L697" s="117" t="n"/>
      <c r="M697" s="117" t="n"/>
      <c r="N697" s="117" t="n"/>
      <c r="O697" s="117" t="n"/>
      <c r="P697" s="117" t="n"/>
      <c r="Q697" s="117" t="n"/>
      <c r="R697" s="117" t="n"/>
      <c r="S697" s="117" t="n"/>
      <c r="T697" s="117" t="n"/>
      <c r="U697" s="117" t="n"/>
      <c r="V697" s="117" t="n"/>
      <c r="W697" s="117" t="n"/>
    </row>
    <row r="698" hidden="1" ht="52" customHeight="1" s="204" thickBot="1">
      <c r="A698" s="116" t="inlineStr">
        <is>
          <t>Bank Rakyat Indonesia Agroniaga Tbk - AUD - Jenis bunga utang bank jangka panjang</t>
        </is>
      </c>
      <c r="B698" s="116" t="n"/>
      <c r="C698" s="117" t="n">
        <v/>
      </c>
      <c r="D698" s="117" t="n">
        <v/>
      </c>
      <c r="E698" s="117" t="n">
        <v/>
      </c>
      <c r="F698" s="117" t="n">
        <v/>
      </c>
      <c r="G698" s="117" t="n"/>
      <c r="H698" s="117" t="n"/>
      <c r="I698" s="117" t="n"/>
      <c r="J698" s="117" t="n"/>
      <c r="K698" s="117" t="n"/>
      <c r="L698" s="117" t="n"/>
      <c r="M698" s="117" t="n"/>
      <c r="N698" s="117" t="n"/>
      <c r="O698" s="117" t="n"/>
      <c r="P698" s="117" t="n"/>
      <c r="Q698" s="117" t="n"/>
      <c r="R698" s="117" t="n"/>
      <c r="S698" s="117" t="n"/>
      <c r="T698" s="117" t="n"/>
      <c r="U698" s="117" t="n"/>
      <c r="V698" s="117" t="n"/>
      <c r="W698" s="117" t="n"/>
    </row>
    <row r="699" hidden="1" ht="52" customHeight="1" s="204" thickBot="1">
      <c r="A699" s="116" t="inlineStr">
        <is>
          <t>Bank Rakyat Indonesia Agroniaga Tbk - CAD - Utang bank, nilai dalam mata uang asing</t>
        </is>
      </c>
      <c r="B699" s="116" t="n"/>
      <c r="C699" s="117" t="n">
        <v/>
      </c>
      <c r="D699" s="117" t="n">
        <v/>
      </c>
      <c r="E699" s="117" t="n">
        <v/>
      </c>
      <c r="F699" s="117" t="n">
        <v/>
      </c>
      <c r="G699" s="117" t="n"/>
      <c r="H699" s="117" t="n"/>
      <c r="I699" s="117" t="n"/>
      <c r="J699" s="117" t="n"/>
      <c r="K699" s="117" t="n"/>
      <c r="L699" s="117" t="n"/>
      <c r="M699" s="117" t="n"/>
      <c r="N699" s="117" t="n"/>
      <c r="O699" s="117" t="n"/>
      <c r="P699" s="117" t="n"/>
      <c r="Q699" s="117" t="n"/>
      <c r="R699" s="117" t="n"/>
      <c r="S699" s="117" t="n"/>
      <c r="T699" s="117" t="n"/>
      <c r="U699" s="117" t="n"/>
      <c r="V699" s="117" t="n"/>
      <c r="W699" s="117" t="n"/>
    </row>
    <row r="700" hidden="1" ht="52" customHeight="1" s="204" thickBot="1">
      <c r="A700" s="116" t="inlineStr">
        <is>
          <t>Bank Rakyat Indonesia Agroniaga Tbk - CAD - Jatuh tempo utang bank jangka panjang</t>
        </is>
      </c>
      <c r="B700" s="116" t="n"/>
      <c r="C700" s="117" t="n">
        <v/>
      </c>
      <c r="D700" s="117" t="n">
        <v/>
      </c>
      <c r="E700" s="117" t="n">
        <v/>
      </c>
      <c r="F700" s="117" t="n">
        <v/>
      </c>
      <c r="G700" s="117" t="n"/>
      <c r="H700" s="117" t="n"/>
      <c r="I700" s="117" t="n"/>
      <c r="J700" s="117" t="n"/>
      <c r="K700" s="117" t="n"/>
      <c r="L700" s="117" t="n"/>
      <c r="M700" s="117" t="n"/>
      <c r="N700" s="117" t="n"/>
      <c r="O700" s="117" t="n"/>
      <c r="P700" s="117" t="n"/>
      <c r="Q700" s="117" t="n"/>
      <c r="R700" s="117" t="n"/>
      <c r="S700" s="117" t="n"/>
      <c r="T700" s="117" t="n"/>
      <c r="U700" s="117" t="n"/>
      <c r="V700" s="117" t="n"/>
      <c r="W700" s="117" t="n"/>
    </row>
    <row r="701" hidden="1" ht="52" customHeight="1" s="204" thickBot="1">
      <c r="A701" s="116" t="inlineStr">
        <is>
          <t>Bank Rakyat Indonesia Agroniaga Tbk - CAD - Bunga utang bank jangka panjang</t>
        </is>
      </c>
      <c r="B701" s="116" t="n"/>
      <c r="C701" s="117" t="n">
        <v/>
      </c>
      <c r="D701" s="117" t="n">
        <v/>
      </c>
      <c r="E701" s="117" t="n">
        <v/>
      </c>
      <c r="F701" s="117" t="n">
        <v/>
      </c>
      <c r="G701" s="117" t="n"/>
      <c r="H701" s="117" t="n"/>
      <c r="I701" s="117" t="n"/>
      <c r="J701" s="117" t="n"/>
      <c r="K701" s="117" t="n"/>
      <c r="L701" s="117" t="n"/>
      <c r="M701" s="117" t="n"/>
      <c r="N701" s="117" t="n"/>
      <c r="O701" s="117" t="n"/>
      <c r="P701" s="117" t="n"/>
      <c r="Q701" s="117" t="n"/>
      <c r="R701" s="117" t="n"/>
      <c r="S701" s="117" t="n"/>
      <c r="T701" s="117" t="n"/>
      <c r="U701" s="117" t="n"/>
      <c r="V701" s="117" t="n"/>
      <c r="W701" s="117" t="n"/>
    </row>
    <row r="702" hidden="1" ht="52" customHeight="1" s="204" thickBot="1">
      <c r="A702" s="116" t="inlineStr">
        <is>
          <t>Bank Rakyat Indonesia Agroniaga Tbk - CAD - Jenis bunga utang bank jangka panjang</t>
        </is>
      </c>
      <c r="B702" s="116" t="n"/>
      <c r="C702" s="117" t="n">
        <v/>
      </c>
      <c r="D702" s="117" t="n">
        <v/>
      </c>
      <c r="E702" s="117" t="n">
        <v/>
      </c>
      <c r="F702" s="117" t="n">
        <v/>
      </c>
      <c r="G702" s="117" t="n"/>
      <c r="H702" s="117" t="n"/>
      <c r="I702" s="117" t="n"/>
      <c r="J702" s="117" t="n"/>
      <c r="K702" s="117" t="n"/>
      <c r="L702" s="117" t="n"/>
      <c r="M702" s="117" t="n"/>
      <c r="N702" s="117" t="n"/>
      <c r="O702" s="117" t="n"/>
      <c r="P702" s="117" t="n"/>
      <c r="Q702" s="117" t="n"/>
      <c r="R702" s="117" t="n"/>
      <c r="S702" s="117" t="n"/>
      <c r="T702" s="117" t="n"/>
      <c r="U702" s="117" t="n"/>
      <c r="V702" s="117" t="n"/>
      <c r="W702" s="117" t="n"/>
    </row>
    <row r="703" hidden="1" ht="52" customHeight="1" s="204" thickBot="1">
      <c r="A703" s="116" t="inlineStr">
        <is>
          <t>Bank Rakyat Indonesia Agroniaga Tbk - CNY - Utang bank, nilai dalam mata uang asing</t>
        </is>
      </c>
      <c r="B703" s="116" t="n"/>
      <c r="C703" s="117" t="n">
        <v/>
      </c>
      <c r="D703" s="117" t="n">
        <v/>
      </c>
      <c r="E703" s="117" t="n">
        <v/>
      </c>
      <c r="F703" s="117" t="n">
        <v/>
      </c>
      <c r="G703" s="117" t="n"/>
      <c r="H703" s="117" t="n"/>
      <c r="I703" s="117" t="n"/>
      <c r="J703" s="117" t="n"/>
      <c r="K703" s="117" t="n"/>
      <c r="L703" s="117" t="n"/>
      <c r="M703" s="117" t="n"/>
      <c r="N703" s="117" t="n"/>
      <c r="O703" s="117" t="n"/>
      <c r="P703" s="117" t="n"/>
      <c r="Q703" s="117" t="n"/>
      <c r="R703" s="117" t="n"/>
      <c r="S703" s="117" t="n"/>
      <c r="T703" s="117" t="n"/>
      <c r="U703" s="117" t="n"/>
      <c r="V703" s="117" t="n"/>
      <c r="W703" s="117" t="n"/>
    </row>
    <row r="704" hidden="1" ht="52" customHeight="1" s="204" thickBot="1">
      <c r="A704" s="116" t="inlineStr">
        <is>
          <t>Bank Rakyat Indonesia Agroniaga Tbk - CNY - Jatuh tempo utang bank jangka panjang</t>
        </is>
      </c>
      <c r="B704" s="116" t="n"/>
      <c r="C704" s="117" t="n">
        <v/>
      </c>
      <c r="D704" s="117" t="n">
        <v/>
      </c>
      <c r="E704" s="117" t="n">
        <v/>
      </c>
      <c r="F704" s="117" t="n">
        <v/>
      </c>
      <c r="G704" s="117" t="n"/>
      <c r="H704" s="117" t="n"/>
      <c r="I704" s="117" t="n"/>
      <c r="J704" s="117" t="n"/>
      <c r="K704" s="117" t="n"/>
      <c r="L704" s="117" t="n"/>
      <c r="M704" s="117" t="n"/>
      <c r="N704" s="117" t="n"/>
      <c r="O704" s="117" t="n"/>
      <c r="P704" s="117" t="n"/>
      <c r="Q704" s="117" t="n"/>
      <c r="R704" s="117" t="n"/>
      <c r="S704" s="117" t="n"/>
      <c r="T704" s="117" t="n"/>
      <c r="U704" s="117" t="n"/>
      <c r="V704" s="117" t="n"/>
      <c r="W704" s="117" t="n"/>
    </row>
    <row r="705" hidden="1" ht="52" customHeight="1" s="204" thickBot="1">
      <c r="A705" s="116" t="inlineStr">
        <is>
          <t>Bank Rakyat Indonesia Agroniaga Tbk - CNY - Bunga utang bank jangka panjang</t>
        </is>
      </c>
      <c r="B705" s="116" t="n"/>
      <c r="C705" s="117" t="n">
        <v/>
      </c>
      <c r="D705" s="117" t="n">
        <v/>
      </c>
      <c r="E705" s="117" t="n">
        <v/>
      </c>
      <c r="F705" s="117" t="n">
        <v/>
      </c>
      <c r="G705" s="117" t="n"/>
      <c r="H705" s="117" t="n"/>
      <c r="I705" s="117" t="n"/>
      <c r="J705" s="117" t="n"/>
      <c r="K705" s="117" t="n"/>
      <c r="L705" s="117" t="n"/>
      <c r="M705" s="117" t="n"/>
      <c r="N705" s="117" t="n"/>
      <c r="O705" s="117" t="n"/>
      <c r="P705" s="117" t="n"/>
      <c r="Q705" s="117" t="n"/>
      <c r="R705" s="117" t="n"/>
      <c r="S705" s="117" t="n"/>
      <c r="T705" s="117" t="n"/>
      <c r="U705" s="117" t="n"/>
      <c r="V705" s="117" t="n"/>
      <c r="W705" s="117" t="n"/>
    </row>
    <row r="706" hidden="1" ht="52" customHeight="1" s="204" thickBot="1">
      <c r="A706" s="116" t="inlineStr">
        <is>
          <t>Bank Rakyat Indonesia Agroniaga Tbk - CNY - Jenis bunga utang bank jangka panjang</t>
        </is>
      </c>
      <c r="B706" s="116" t="n"/>
      <c r="C706" s="117" t="n">
        <v/>
      </c>
      <c r="D706" s="117" t="n">
        <v/>
      </c>
      <c r="E706" s="117" t="n">
        <v/>
      </c>
      <c r="F706" s="117" t="n">
        <v/>
      </c>
      <c r="G706" s="117" t="n"/>
      <c r="H706" s="117" t="n"/>
      <c r="I706" s="117" t="n"/>
      <c r="J706" s="117" t="n"/>
      <c r="K706" s="117" t="n"/>
      <c r="L706" s="117" t="n"/>
      <c r="M706" s="117" t="n"/>
      <c r="N706" s="117" t="n"/>
      <c r="O706" s="117" t="n"/>
      <c r="P706" s="117" t="n"/>
      <c r="Q706" s="117" t="n"/>
      <c r="R706" s="117" t="n"/>
      <c r="S706" s="117" t="n"/>
      <c r="T706" s="117" t="n"/>
      <c r="U706" s="117" t="n"/>
      <c r="V706" s="117" t="n"/>
      <c r="W706" s="117" t="n"/>
    </row>
    <row r="707" hidden="1" ht="52" customHeight="1" s="204" thickBot="1">
      <c r="A707" s="116" t="inlineStr">
        <is>
          <t>Bank Rakyat Indonesia Agroniaga Tbk - EUR - Utang bank, nilai dalam mata uang asing</t>
        </is>
      </c>
      <c r="B707" s="116" t="n"/>
      <c r="C707" s="117" t="n">
        <v/>
      </c>
      <c r="D707" s="117" t="n">
        <v/>
      </c>
      <c r="E707" s="117" t="n">
        <v/>
      </c>
      <c r="F707" s="117" t="n">
        <v/>
      </c>
      <c r="G707" s="117" t="n"/>
      <c r="H707" s="117" t="n"/>
      <c r="I707" s="117" t="n"/>
      <c r="J707" s="117" t="n"/>
      <c r="K707" s="117" t="n"/>
      <c r="L707" s="117" t="n"/>
      <c r="M707" s="117" t="n"/>
      <c r="N707" s="117" t="n"/>
      <c r="O707" s="117" t="n"/>
      <c r="P707" s="117" t="n"/>
      <c r="Q707" s="117" t="n"/>
      <c r="R707" s="117" t="n"/>
      <c r="S707" s="117" t="n"/>
      <c r="T707" s="117" t="n"/>
      <c r="U707" s="117" t="n"/>
      <c r="V707" s="117" t="n"/>
      <c r="W707" s="117" t="n"/>
    </row>
    <row r="708" hidden="1" ht="52" customHeight="1" s="204" thickBot="1">
      <c r="A708" s="116" t="inlineStr">
        <is>
          <t>Bank Rakyat Indonesia Agroniaga Tbk - EUR - Jatuh tempo utang bank jangka panjang</t>
        </is>
      </c>
      <c r="B708" s="116" t="n"/>
      <c r="C708" s="117" t="n">
        <v/>
      </c>
      <c r="D708" s="117" t="n">
        <v/>
      </c>
      <c r="E708" s="117" t="n">
        <v/>
      </c>
      <c r="F708" s="117" t="n">
        <v/>
      </c>
      <c r="G708" s="117" t="n"/>
      <c r="H708" s="117" t="n"/>
      <c r="I708" s="117" t="n"/>
      <c r="J708" s="117" t="n"/>
      <c r="K708" s="117" t="n"/>
      <c r="L708" s="117" t="n"/>
      <c r="M708" s="117" t="n"/>
      <c r="N708" s="117" t="n"/>
      <c r="O708" s="117" t="n"/>
      <c r="P708" s="117" t="n"/>
      <c r="Q708" s="117" t="n"/>
      <c r="R708" s="117" t="n"/>
      <c r="S708" s="117" t="n"/>
      <c r="T708" s="117" t="n"/>
      <c r="U708" s="117" t="n"/>
      <c r="V708" s="117" t="n"/>
      <c r="W708" s="117" t="n"/>
    </row>
    <row r="709" hidden="1" ht="52" customHeight="1" s="204" thickBot="1">
      <c r="A709" s="116" t="inlineStr">
        <is>
          <t>Bank Rakyat Indonesia Agroniaga Tbk - EUR - Bunga utang bank jangka panjang</t>
        </is>
      </c>
      <c r="B709" s="116" t="n"/>
      <c r="C709" s="117" t="n">
        <v/>
      </c>
      <c r="D709" s="117" t="n">
        <v/>
      </c>
      <c r="E709" s="117" t="n">
        <v/>
      </c>
      <c r="F709" s="117" t="n">
        <v/>
      </c>
      <c r="G709" s="117" t="n"/>
      <c r="H709" s="117" t="n"/>
      <c r="I709" s="117" t="n"/>
      <c r="J709" s="117" t="n"/>
      <c r="K709" s="117" t="n"/>
      <c r="L709" s="117" t="n"/>
      <c r="M709" s="117" t="n"/>
      <c r="N709" s="117" t="n"/>
      <c r="O709" s="117" t="n"/>
      <c r="P709" s="117" t="n"/>
      <c r="Q709" s="117" t="n"/>
      <c r="R709" s="117" t="n"/>
      <c r="S709" s="117" t="n"/>
      <c r="T709" s="117" t="n"/>
      <c r="U709" s="117" t="n"/>
      <c r="V709" s="117" t="n"/>
      <c r="W709" s="117" t="n"/>
    </row>
    <row r="710" hidden="1" ht="52" customHeight="1" s="204" thickBot="1">
      <c r="A710" s="116" t="inlineStr">
        <is>
          <t>Bank Rakyat Indonesia Agroniaga Tbk - EUR - Jenis bunga utang bank jangka panjang</t>
        </is>
      </c>
      <c r="B710" s="116" t="n"/>
      <c r="C710" s="117" t="n">
        <v/>
      </c>
      <c r="D710" s="117" t="n">
        <v/>
      </c>
      <c r="E710" s="117" t="n">
        <v/>
      </c>
      <c r="F710" s="117" t="n">
        <v/>
      </c>
      <c r="G710" s="117" t="n"/>
      <c r="H710" s="117" t="n"/>
      <c r="I710" s="117" t="n"/>
      <c r="J710" s="117" t="n"/>
      <c r="K710" s="117" t="n"/>
      <c r="L710" s="117" t="n"/>
      <c r="M710" s="117" t="n"/>
      <c r="N710" s="117" t="n"/>
      <c r="O710" s="117" t="n"/>
      <c r="P710" s="117" t="n"/>
      <c r="Q710" s="117" t="n"/>
      <c r="R710" s="117" t="n"/>
      <c r="S710" s="117" t="n"/>
      <c r="T710" s="117" t="n"/>
      <c r="U710" s="117" t="n"/>
      <c r="V710" s="117" t="n"/>
      <c r="W710" s="117" t="n"/>
    </row>
    <row r="711" hidden="1" ht="52" customHeight="1" s="204" thickBot="1">
      <c r="A711" s="116" t="inlineStr">
        <is>
          <t>Bank Rakyat Indonesia Agroniaga Tbk - HKD - Utang bank, nilai dalam mata uang asing</t>
        </is>
      </c>
      <c r="B711" s="116" t="n"/>
      <c r="C711" s="117" t="n">
        <v/>
      </c>
      <c r="D711" s="117" t="n">
        <v/>
      </c>
      <c r="E711" s="117" t="n">
        <v/>
      </c>
      <c r="F711" s="117" t="n">
        <v/>
      </c>
      <c r="G711" s="117" t="n"/>
      <c r="H711" s="117" t="n"/>
      <c r="I711" s="117" t="n"/>
      <c r="J711" s="117" t="n"/>
      <c r="K711" s="117" t="n"/>
      <c r="L711" s="117" t="n"/>
      <c r="M711" s="117" t="n"/>
      <c r="N711" s="117" t="n"/>
      <c r="O711" s="117" t="n"/>
      <c r="P711" s="117" t="n"/>
      <c r="Q711" s="117" t="n"/>
      <c r="R711" s="117" t="n"/>
      <c r="S711" s="117" t="n"/>
      <c r="T711" s="117" t="n"/>
      <c r="U711" s="117" t="n"/>
      <c r="V711" s="117" t="n"/>
      <c r="W711" s="117" t="n"/>
    </row>
    <row r="712" hidden="1" ht="52" customHeight="1" s="204" thickBot="1">
      <c r="A712" s="116" t="inlineStr">
        <is>
          <t>Bank Rakyat Indonesia Agroniaga Tbk - HKD - Jatuh tempo utang bank jangka panjang</t>
        </is>
      </c>
      <c r="B712" s="116" t="n"/>
      <c r="C712" s="117" t="n">
        <v/>
      </c>
      <c r="D712" s="117" t="n">
        <v/>
      </c>
      <c r="E712" s="117" t="n">
        <v/>
      </c>
      <c r="F712" s="117" t="n">
        <v/>
      </c>
      <c r="G712" s="117" t="n"/>
      <c r="H712" s="117" t="n"/>
      <c r="I712" s="117" t="n"/>
      <c r="J712" s="117" t="n"/>
      <c r="K712" s="117" t="n"/>
      <c r="L712" s="117" t="n"/>
      <c r="M712" s="117" t="n"/>
      <c r="N712" s="117" t="n"/>
      <c r="O712" s="117" t="n"/>
      <c r="P712" s="117" t="n"/>
      <c r="Q712" s="117" t="n"/>
      <c r="R712" s="117" t="n"/>
      <c r="S712" s="117" t="n"/>
      <c r="T712" s="117" t="n"/>
      <c r="U712" s="117" t="n"/>
      <c r="V712" s="117" t="n"/>
      <c r="W712" s="117" t="n"/>
    </row>
    <row r="713" hidden="1" ht="52" customHeight="1" s="204" thickBot="1">
      <c r="A713" s="116" t="inlineStr">
        <is>
          <t>Bank Rakyat Indonesia Agroniaga Tbk - HKD - Bunga utang bank jangka panjang</t>
        </is>
      </c>
      <c r="B713" s="116" t="n"/>
      <c r="C713" s="117" t="n">
        <v/>
      </c>
      <c r="D713" s="117" t="n">
        <v/>
      </c>
      <c r="E713" s="117" t="n">
        <v/>
      </c>
      <c r="F713" s="117" t="n">
        <v/>
      </c>
      <c r="G713" s="117" t="n"/>
      <c r="H713" s="117" t="n"/>
      <c r="I713" s="117" t="n"/>
      <c r="J713" s="117" t="n"/>
      <c r="K713" s="117" t="n"/>
      <c r="L713" s="117" t="n"/>
      <c r="M713" s="117" t="n"/>
      <c r="N713" s="117" t="n"/>
      <c r="O713" s="117" t="n"/>
      <c r="P713" s="117" t="n"/>
      <c r="Q713" s="117" t="n"/>
      <c r="R713" s="117" t="n"/>
      <c r="S713" s="117" t="n"/>
      <c r="T713" s="117" t="n"/>
      <c r="U713" s="117" t="n"/>
      <c r="V713" s="117" t="n"/>
      <c r="W713" s="117" t="n"/>
    </row>
    <row r="714" hidden="1" ht="52" customHeight="1" s="204" thickBot="1">
      <c r="A714" s="116" t="inlineStr">
        <is>
          <t>Bank Rakyat Indonesia Agroniaga Tbk - HKD - Jenis bunga utang bank jangka panjang</t>
        </is>
      </c>
      <c r="B714" s="116" t="n"/>
      <c r="C714" s="117" t="n">
        <v/>
      </c>
      <c r="D714" s="117" t="n">
        <v/>
      </c>
      <c r="E714" s="117" t="n">
        <v/>
      </c>
      <c r="F714" s="117" t="n">
        <v/>
      </c>
      <c r="G714" s="117" t="n"/>
      <c r="H714" s="117" t="n"/>
      <c r="I714" s="117" t="n"/>
      <c r="J714" s="117" t="n"/>
      <c r="K714" s="117" t="n"/>
      <c r="L714" s="117" t="n"/>
      <c r="M714" s="117" t="n"/>
      <c r="N714" s="117" t="n"/>
      <c r="O714" s="117" t="n"/>
      <c r="P714" s="117" t="n"/>
      <c r="Q714" s="117" t="n"/>
      <c r="R714" s="117" t="n"/>
      <c r="S714" s="117" t="n"/>
      <c r="T714" s="117" t="n"/>
      <c r="U714" s="117" t="n"/>
      <c r="V714" s="117" t="n"/>
      <c r="W714" s="117" t="n"/>
    </row>
    <row r="715" hidden="1" ht="52" customHeight="1" s="204" thickBot="1">
      <c r="A715" s="116" t="inlineStr">
        <is>
          <t>Bank Rakyat Indonesia Agroniaga Tbk - GBP - Utang bank, nilai dalam mata uang asing</t>
        </is>
      </c>
      <c r="B715" s="116" t="n"/>
      <c r="C715" s="117" t="n">
        <v/>
      </c>
      <c r="D715" s="117" t="n">
        <v/>
      </c>
      <c r="E715" s="117" t="n">
        <v/>
      </c>
      <c r="F715" s="117" t="n">
        <v/>
      </c>
      <c r="G715" s="117" t="n"/>
      <c r="H715" s="117" t="n"/>
      <c r="I715" s="117" t="n"/>
      <c r="J715" s="117" t="n"/>
      <c r="K715" s="117" t="n"/>
      <c r="L715" s="117" t="n"/>
      <c r="M715" s="117" t="n"/>
      <c r="N715" s="117" t="n"/>
      <c r="O715" s="117" t="n"/>
      <c r="P715" s="117" t="n"/>
      <c r="Q715" s="117" t="n"/>
      <c r="R715" s="117" t="n"/>
      <c r="S715" s="117" t="n"/>
      <c r="T715" s="117" t="n"/>
      <c r="U715" s="117" t="n"/>
      <c r="V715" s="117" t="n"/>
      <c r="W715" s="117" t="n"/>
    </row>
    <row r="716" hidden="1" ht="52" customHeight="1" s="204" thickBot="1">
      <c r="A716" s="116" t="inlineStr">
        <is>
          <t>Bank Rakyat Indonesia Agroniaga Tbk - GBP - Jatuh tempo utang bank jangka panjang</t>
        </is>
      </c>
      <c r="B716" s="116" t="n"/>
      <c r="C716" s="117" t="n">
        <v/>
      </c>
      <c r="D716" s="117" t="n">
        <v/>
      </c>
      <c r="E716" s="117" t="n">
        <v/>
      </c>
      <c r="F716" s="117" t="n">
        <v/>
      </c>
      <c r="G716" s="117" t="n"/>
      <c r="H716" s="117" t="n"/>
      <c r="I716" s="117" t="n"/>
      <c r="J716" s="117" t="n"/>
      <c r="K716" s="117" t="n"/>
      <c r="L716" s="117" t="n"/>
      <c r="M716" s="117" t="n"/>
      <c r="N716" s="117" t="n"/>
      <c r="O716" s="117" t="n"/>
      <c r="P716" s="117" t="n"/>
      <c r="Q716" s="117" t="n"/>
      <c r="R716" s="117" t="n"/>
      <c r="S716" s="117" t="n"/>
      <c r="T716" s="117" t="n"/>
      <c r="U716" s="117" t="n"/>
      <c r="V716" s="117" t="n"/>
      <c r="W716" s="117" t="n"/>
    </row>
    <row r="717" hidden="1" ht="52" customHeight="1" s="204" thickBot="1">
      <c r="A717" s="116" t="inlineStr">
        <is>
          <t>Bank Rakyat Indonesia Agroniaga Tbk - GBP - Bunga utang bank jangka panjang</t>
        </is>
      </c>
      <c r="B717" s="116" t="n"/>
      <c r="C717" s="117" t="n">
        <v/>
      </c>
      <c r="D717" s="117" t="n">
        <v/>
      </c>
      <c r="E717" s="117" t="n">
        <v/>
      </c>
      <c r="F717" s="117" t="n">
        <v/>
      </c>
      <c r="G717" s="117" t="n"/>
      <c r="H717" s="117" t="n"/>
      <c r="I717" s="117" t="n"/>
      <c r="J717" s="117" t="n"/>
      <c r="K717" s="117" t="n"/>
      <c r="L717" s="117" t="n"/>
      <c r="M717" s="117" t="n"/>
      <c r="N717" s="117" t="n"/>
      <c r="O717" s="117" t="n"/>
      <c r="P717" s="117" t="n"/>
      <c r="Q717" s="117" t="n"/>
      <c r="R717" s="117" t="n"/>
      <c r="S717" s="117" t="n"/>
      <c r="T717" s="117" t="n"/>
      <c r="U717" s="117" t="n"/>
      <c r="V717" s="117" t="n"/>
      <c r="W717" s="117" t="n"/>
    </row>
    <row r="718" hidden="1" ht="52" customHeight="1" s="204" thickBot="1">
      <c r="A718" s="116" t="inlineStr">
        <is>
          <t>Bank Rakyat Indonesia Agroniaga Tbk - GBP - Jenis bunga utang bank jangka panjang</t>
        </is>
      </c>
      <c r="B718" s="116" t="n"/>
      <c r="C718" s="117" t="n">
        <v/>
      </c>
      <c r="D718" s="117" t="n">
        <v/>
      </c>
      <c r="E718" s="117" t="n">
        <v/>
      </c>
      <c r="F718" s="117" t="n">
        <v/>
      </c>
      <c r="G718" s="117" t="n"/>
      <c r="H718" s="117" t="n"/>
      <c r="I718" s="117" t="n"/>
      <c r="J718" s="117" t="n"/>
      <c r="K718" s="117" t="n"/>
      <c r="L718" s="117" t="n"/>
      <c r="M718" s="117" t="n"/>
      <c r="N718" s="117" t="n"/>
      <c r="O718" s="117" t="n"/>
      <c r="P718" s="117" t="n"/>
      <c r="Q718" s="117" t="n"/>
      <c r="R718" s="117" t="n"/>
      <c r="S718" s="117" t="n"/>
      <c r="T718" s="117" t="n"/>
      <c r="U718" s="117" t="n"/>
      <c r="V718" s="117" t="n"/>
      <c r="W718" s="117" t="n"/>
    </row>
    <row r="719" hidden="1" ht="52" customHeight="1" s="204" thickBot="1">
      <c r="A719" s="116" t="inlineStr">
        <is>
          <t>Bank Rakyat Indonesia Agroniaga Tbk - JPY - Utang bank, nilai dalam mata uang asing</t>
        </is>
      </c>
      <c r="B719" s="116" t="n"/>
      <c r="C719" s="117" t="n">
        <v/>
      </c>
      <c r="D719" s="117" t="n">
        <v/>
      </c>
      <c r="E719" s="117" t="n">
        <v/>
      </c>
      <c r="F719" s="117" t="n">
        <v/>
      </c>
      <c r="G719" s="117" t="n"/>
      <c r="H719" s="117" t="n"/>
      <c r="I719" s="117" t="n"/>
      <c r="J719" s="117" t="n"/>
      <c r="K719" s="117" t="n"/>
      <c r="L719" s="117" t="n"/>
      <c r="M719" s="117" t="n"/>
      <c r="N719" s="117" t="n"/>
      <c r="O719" s="117" t="n"/>
      <c r="P719" s="117" t="n"/>
      <c r="Q719" s="117" t="n"/>
      <c r="R719" s="117" t="n"/>
      <c r="S719" s="117" t="n"/>
      <c r="T719" s="117" t="n"/>
      <c r="U719" s="117" t="n"/>
      <c r="V719" s="117" t="n"/>
      <c r="W719" s="117" t="n"/>
    </row>
    <row r="720" hidden="1" ht="52" customHeight="1" s="204" thickBot="1">
      <c r="A720" s="116" t="inlineStr">
        <is>
          <t>Bank Rakyat Indonesia Agroniaga Tbk - JPY - Jatuh tempo utang bank jangka panjang</t>
        </is>
      </c>
      <c r="B720" s="116" t="n"/>
      <c r="C720" s="117" t="n">
        <v/>
      </c>
      <c r="D720" s="117" t="n">
        <v/>
      </c>
      <c r="E720" s="117" t="n">
        <v/>
      </c>
      <c r="F720" s="117" t="n">
        <v/>
      </c>
      <c r="G720" s="117" t="n"/>
      <c r="H720" s="117" t="n"/>
      <c r="I720" s="117" t="n"/>
      <c r="J720" s="117" t="n"/>
      <c r="K720" s="117" t="n"/>
      <c r="L720" s="117" t="n"/>
      <c r="M720" s="117" t="n"/>
      <c r="N720" s="117" t="n"/>
      <c r="O720" s="117" t="n"/>
      <c r="P720" s="117" t="n"/>
      <c r="Q720" s="117" t="n"/>
      <c r="R720" s="117" t="n"/>
      <c r="S720" s="117" t="n"/>
      <c r="T720" s="117" t="n"/>
      <c r="U720" s="117" t="n"/>
      <c r="V720" s="117" t="n"/>
      <c r="W720" s="117" t="n"/>
    </row>
    <row r="721" hidden="1" ht="52" customHeight="1" s="204" thickBot="1">
      <c r="A721" s="116" t="inlineStr">
        <is>
          <t>Bank Rakyat Indonesia Agroniaga Tbk - JPY - Bunga utang bank jangka panjang</t>
        </is>
      </c>
      <c r="B721" s="116" t="n"/>
      <c r="C721" s="117" t="n">
        <v/>
      </c>
      <c r="D721" s="117" t="n">
        <v/>
      </c>
      <c r="E721" s="117" t="n">
        <v/>
      </c>
      <c r="F721" s="117" t="n">
        <v/>
      </c>
      <c r="G721" s="117" t="n"/>
      <c r="H721" s="117" t="n"/>
      <c r="I721" s="117" t="n"/>
      <c r="J721" s="117" t="n"/>
      <c r="K721" s="117" t="n"/>
      <c r="L721" s="117" t="n"/>
      <c r="M721" s="117" t="n"/>
      <c r="N721" s="117" t="n"/>
      <c r="O721" s="117" t="n"/>
      <c r="P721" s="117" t="n"/>
      <c r="Q721" s="117" t="n"/>
      <c r="R721" s="117" t="n"/>
      <c r="S721" s="117" t="n"/>
      <c r="T721" s="117" t="n"/>
      <c r="U721" s="117" t="n"/>
      <c r="V721" s="117" t="n"/>
      <c r="W721" s="117" t="n"/>
    </row>
    <row r="722" hidden="1" ht="52" customHeight="1" s="204" thickBot="1">
      <c r="A722" s="116" t="inlineStr">
        <is>
          <t>Bank Rakyat Indonesia Agroniaga Tbk - JPY - Jenis bunga utang bank jangka panjang</t>
        </is>
      </c>
      <c r="B722" s="116" t="n"/>
      <c r="C722" s="117" t="n">
        <v/>
      </c>
      <c r="D722" s="117" t="n">
        <v/>
      </c>
      <c r="E722" s="117" t="n">
        <v/>
      </c>
      <c r="F722" s="117" t="n">
        <v/>
      </c>
      <c r="G722" s="117" t="n"/>
      <c r="H722" s="117" t="n"/>
      <c r="I722" s="117" t="n"/>
      <c r="J722" s="117" t="n"/>
      <c r="K722" s="117" t="n"/>
      <c r="L722" s="117" t="n"/>
      <c r="M722" s="117" t="n"/>
      <c r="N722" s="117" t="n"/>
      <c r="O722" s="117" t="n"/>
      <c r="P722" s="117" t="n"/>
      <c r="Q722" s="117" t="n"/>
      <c r="R722" s="117" t="n"/>
      <c r="S722" s="117" t="n"/>
      <c r="T722" s="117" t="n"/>
      <c r="U722" s="117" t="n"/>
      <c r="V722" s="117" t="n"/>
      <c r="W722" s="117" t="n"/>
    </row>
    <row r="723" hidden="1" ht="52" customHeight="1" s="204" thickBot="1">
      <c r="A723" s="116" t="inlineStr">
        <is>
          <t>Bank Rakyat Indonesia Agroniaga Tbk - SGD - Utang bank, nilai dalam mata uang asing</t>
        </is>
      </c>
      <c r="B723" s="116" t="n"/>
      <c r="C723" s="117" t="n">
        <v/>
      </c>
      <c r="D723" s="117" t="n">
        <v/>
      </c>
      <c r="E723" s="117" t="n">
        <v/>
      </c>
      <c r="F723" s="117" t="n">
        <v/>
      </c>
      <c r="G723" s="117" t="n"/>
      <c r="H723" s="117" t="n"/>
      <c r="I723" s="117" t="n"/>
      <c r="J723" s="117" t="n"/>
      <c r="K723" s="117" t="n"/>
      <c r="L723" s="117" t="n"/>
      <c r="M723" s="117" t="n"/>
      <c r="N723" s="117" t="n"/>
      <c r="O723" s="117" t="n"/>
      <c r="P723" s="117" t="n"/>
      <c r="Q723" s="117" t="n"/>
      <c r="R723" s="117" t="n"/>
      <c r="S723" s="117" t="n"/>
      <c r="T723" s="117" t="n"/>
      <c r="U723" s="117" t="n"/>
      <c r="V723" s="117" t="n"/>
      <c r="W723" s="117" t="n"/>
    </row>
    <row r="724" hidden="1" ht="52" customHeight="1" s="204" thickBot="1">
      <c r="A724" s="116" t="inlineStr">
        <is>
          <t>Bank Rakyat Indonesia Agroniaga Tbk - SGD - Jatuh tempo utang bank jangka panjang</t>
        </is>
      </c>
      <c r="B724" s="116" t="n"/>
      <c r="C724" s="117" t="n">
        <v/>
      </c>
      <c r="D724" s="117" t="n">
        <v/>
      </c>
      <c r="E724" s="117" t="n">
        <v/>
      </c>
      <c r="F724" s="117" t="n">
        <v/>
      </c>
      <c r="G724" s="117" t="n"/>
      <c r="H724" s="117" t="n"/>
      <c r="I724" s="117" t="n"/>
      <c r="J724" s="117" t="n"/>
      <c r="K724" s="117" t="n"/>
      <c r="L724" s="117" t="n"/>
      <c r="M724" s="117" t="n"/>
      <c r="N724" s="117" t="n"/>
      <c r="O724" s="117" t="n"/>
      <c r="P724" s="117" t="n"/>
      <c r="Q724" s="117" t="n"/>
      <c r="R724" s="117" t="n"/>
      <c r="S724" s="117" t="n"/>
      <c r="T724" s="117" t="n"/>
      <c r="U724" s="117" t="n"/>
      <c r="V724" s="117" t="n"/>
      <c r="W724" s="117" t="n"/>
    </row>
    <row r="725" hidden="1" ht="52" customHeight="1" s="204" thickBot="1">
      <c r="A725" s="116" t="inlineStr">
        <is>
          <t>Bank Rakyat Indonesia Agroniaga Tbk - SGD - Bunga utang bank jangka panjang</t>
        </is>
      </c>
      <c r="B725" s="116" t="n"/>
      <c r="C725" s="117" t="n">
        <v/>
      </c>
      <c r="D725" s="117" t="n">
        <v/>
      </c>
      <c r="E725" s="117" t="n">
        <v/>
      </c>
      <c r="F725" s="117" t="n">
        <v/>
      </c>
      <c r="G725" s="117" t="n"/>
      <c r="H725" s="117" t="n"/>
      <c r="I725" s="117" t="n"/>
      <c r="J725" s="117" t="n"/>
      <c r="K725" s="117" t="n"/>
      <c r="L725" s="117" t="n"/>
      <c r="M725" s="117" t="n"/>
      <c r="N725" s="117" t="n"/>
      <c r="O725" s="117" t="n"/>
      <c r="P725" s="117" t="n"/>
      <c r="Q725" s="117" t="n"/>
      <c r="R725" s="117" t="n"/>
      <c r="S725" s="117" t="n"/>
      <c r="T725" s="117" t="n"/>
      <c r="U725" s="117" t="n"/>
      <c r="V725" s="117" t="n"/>
      <c r="W725" s="117" t="n"/>
    </row>
    <row r="726" hidden="1" ht="52" customHeight="1" s="204" thickBot="1">
      <c r="A726" s="116" t="inlineStr">
        <is>
          <t>Bank Rakyat Indonesia Agroniaga Tbk - SGD - Jenis bunga utang bank jangka panjang</t>
        </is>
      </c>
      <c r="B726" s="116" t="n"/>
      <c r="C726" s="117" t="n">
        <v/>
      </c>
      <c r="D726" s="117" t="n">
        <v/>
      </c>
      <c r="E726" s="117" t="n">
        <v/>
      </c>
      <c r="F726" s="117" t="n">
        <v/>
      </c>
      <c r="G726" s="117" t="n"/>
      <c r="H726" s="117" t="n"/>
      <c r="I726" s="117" t="n"/>
      <c r="J726" s="117" t="n"/>
      <c r="K726" s="117" t="n"/>
      <c r="L726" s="117" t="n"/>
      <c r="M726" s="117" t="n"/>
      <c r="N726" s="117" t="n"/>
      <c r="O726" s="117" t="n"/>
      <c r="P726" s="117" t="n"/>
      <c r="Q726" s="117" t="n"/>
      <c r="R726" s="117" t="n"/>
      <c r="S726" s="117" t="n"/>
      <c r="T726" s="117" t="n"/>
      <c r="U726" s="117" t="n"/>
      <c r="V726" s="117" t="n"/>
      <c r="W726" s="117" t="n"/>
    </row>
    <row r="727" hidden="1" ht="52" customHeight="1" s="204" thickBot="1">
      <c r="A727" s="116" t="inlineStr">
        <is>
          <t>Bank Rakyat Indonesia Agroniaga Tbk - THB - Utang bank, nilai dalam mata uang asing</t>
        </is>
      </c>
      <c r="B727" s="116" t="n"/>
      <c r="C727" s="117" t="n">
        <v/>
      </c>
      <c r="D727" s="117" t="n">
        <v/>
      </c>
      <c r="E727" s="117" t="n">
        <v/>
      </c>
      <c r="F727" s="117" t="n">
        <v/>
      </c>
      <c r="G727" s="117" t="n"/>
      <c r="H727" s="117" t="n"/>
      <c r="I727" s="117" t="n"/>
      <c r="J727" s="117" t="n"/>
      <c r="K727" s="117" t="n"/>
      <c r="L727" s="117" t="n"/>
      <c r="M727" s="117" t="n"/>
      <c r="N727" s="117" t="n"/>
      <c r="O727" s="117" t="n"/>
      <c r="P727" s="117" t="n"/>
      <c r="Q727" s="117" t="n"/>
      <c r="R727" s="117" t="n"/>
      <c r="S727" s="117" t="n"/>
      <c r="T727" s="117" t="n"/>
      <c r="U727" s="117" t="n"/>
      <c r="V727" s="117" t="n"/>
      <c r="W727" s="117" t="n"/>
    </row>
    <row r="728" hidden="1" ht="52" customHeight="1" s="204" thickBot="1">
      <c r="A728" s="116" t="inlineStr">
        <is>
          <t>Bank Rakyat Indonesia Agroniaga Tbk - THB - Jatuh tempo utang bank jangka panjang</t>
        </is>
      </c>
      <c r="B728" s="116" t="n"/>
      <c r="C728" s="117" t="n">
        <v/>
      </c>
      <c r="D728" s="117" t="n">
        <v/>
      </c>
      <c r="E728" s="117" t="n">
        <v/>
      </c>
      <c r="F728" s="117" t="n">
        <v/>
      </c>
      <c r="G728" s="117" t="n"/>
      <c r="H728" s="117" t="n"/>
      <c r="I728" s="117" t="n"/>
      <c r="J728" s="117" t="n"/>
      <c r="K728" s="117" t="n"/>
      <c r="L728" s="117" t="n"/>
      <c r="M728" s="117" t="n"/>
      <c r="N728" s="117" t="n"/>
      <c r="O728" s="117" t="n"/>
      <c r="P728" s="117" t="n"/>
      <c r="Q728" s="117" t="n"/>
      <c r="R728" s="117" t="n"/>
      <c r="S728" s="117" t="n"/>
      <c r="T728" s="117" t="n"/>
      <c r="U728" s="117" t="n"/>
      <c r="V728" s="117" t="n"/>
      <c r="W728" s="117" t="n"/>
    </row>
    <row r="729" hidden="1" ht="52" customHeight="1" s="204" thickBot="1">
      <c r="A729" s="116" t="inlineStr">
        <is>
          <t>Bank Rakyat Indonesia Agroniaga Tbk - THB - Bunga utang bank jangka panjang</t>
        </is>
      </c>
      <c r="B729" s="116" t="n"/>
      <c r="C729" s="117" t="n">
        <v/>
      </c>
      <c r="D729" s="117" t="n">
        <v/>
      </c>
      <c r="E729" s="117" t="n">
        <v/>
      </c>
      <c r="F729" s="117" t="n">
        <v/>
      </c>
      <c r="G729" s="117" t="n"/>
      <c r="H729" s="117" t="n"/>
      <c r="I729" s="117" t="n"/>
      <c r="J729" s="117" t="n"/>
      <c r="K729" s="117" t="n"/>
      <c r="L729" s="117" t="n"/>
      <c r="M729" s="117" t="n"/>
      <c r="N729" s="117" t="n"/>
      <c r="O729" s="117" t="n"/>
      <c r="P729" s="117" t="n"/>
      <c r="Q729" s="117" t="n"/>
      <c r="R729" s="117" t="n"/>
      <c r="S729" s="117" t="n"/>
      <c r="T729" s="117" t="n"/>
      <c r="U729" s="117" t="n"/>
      <c r="V729" s="117" t="n"/>
      <c r="W729" s="117" t="n"/>
    </row>
    <row r="730" hidden="1" ht="52" customHeight="1" s="204" thickBot="1">
      <c r="A730" s="116" t="inlineStr">
        <is>
          <t>Bank Rakyat Indonesia Agroniaga Tbk - THB - Jenis bunga utang bank jangka panjang</t>
        </is>
      </c>
      <c r="B730" s="116" t="n"/>
      <c r="C730" s="117" t="n">
        <v/>
      </c>
      <c r="D730" s="117" t="n">
        <v/>
      </c>
      <c r="E730" s="117" t="n">
        <v/>
      </c>
      <c r="F730" s="117" t="n">
        <v/>
      </c>
      <c r="G730" s="117" t="n"/>
      <c r="H730" s="117" t="n"/>
      <c r="I730" s="117" t="n"/>
      <c r="J730" s="117" t="n"/>
      <c r="K730" s="117" t="n"/>
      <c r="L730" s="117" t="n"/>
      <c r="M730" s="117" t="n"/>
      <c r="N730" s="117" t="n"/>
      <c r="O730" s="117" t="n"/>
      <c r="P730" s="117" t="n"/>
      <c r="Q730" s="117" t="n"/>
      <c r="R730" s="117" t="n"/>
      <c r="S730" s="117" t="n"/>
      <c r="T730" s="117" t="n"/>
      <c r="U730" s="117" t="n"/>
      <c r="V730" s="117" t="n"/>
      <c r="W730" s="117" t="n"/>
    </row>
    <row r="731" hidden="1" ht="52" customHeight="1" s="204" thickBot="1">
      <c r="A731" s="116" t="inlineStr">
        <is>
          <t>Bank Rakyat Indonesia Agroniaga Tbk - USD - Utang bank, nilai dalam mata uang asing</t>
        </is>
      </c>
      <c r="B731" s="116" t="n"/>
      <c r="C731" s="117" t="n">
        <v/>
      </c>
      <c r="D731" s="117" t="n">
        <v/>
      </c>
      <c r="E731" s="117" t="n">
        <v/>
      </c>
      <c r="F731" s="117" t="n">
        <v/>
      </c>
      <c r="G731" s="117" t="n"/>
      <c r="H731" s="117" t="n"/>
      <c r="I731" s="117" t="n"/>
      <c r="J731" s="117" t="n"/>
      <c r="K731" s="117" t="n"/>
      <c r="L731" s="117" t="n"/>
      <c r="M731" s="117" t="n"/>
      <c r="N731" s="117" t="n"/>
      <c r="O731" s="117" t="n"/>
      <c r="P731" s="117" t="n"/>
      <c r="Q731" s="117" t="n"/>
      <c r="R731" s="117" t="n"/>
      <c r="S731" s="117" t="n"/>
      <c r="T731" s="117" t="n"/>
      <c r="U731" s="117" t="n"/>
      <c r="V731" s="117" t="n"/>
      <c r="W731" s="117" t="n"/>
    </row>
    <row r="732" hidden="1" ht="52" customHeight="1" s="204" thickBot="1">
      <c r="A732" s="116" t="inlineStr">
        <is>
          <t>Bank Rakyat Indonesia Agroniaga Tbk - USD - Jatuh tempo utang bank jangka panjang</t>
        </is>
      </c>
      <c r="B732" s="116" t="n"/>
      <c r="C732" s="117" t="n">
        <v/>
      </c>
      <c r="D732" s="117" t="n">
        <v/>
      </c>
      <c r="E732" s="117" t="n">
        <v/>
      </c>
      <c r="F732" s="117" t="n">
        <v/>
      </c>
      <c r="G732" s="117" t="n"/>
      <c r="H732" s="117" t="n"/>
      <c r="I732" s="117" t="n"/>
      <c r="J732" s="117" t="n"/>
      <c r="K732" s="117" t="n"/>
      <c r="L732" s="117" t="n"/>
      <c r="M732" s="117" t="n"/>
      <c r="N732" s="117" t="n"/>
      <c r="O732" s="117" t="n"/>
      <c r="P732" s="117" t="n"/>
      <c r="Q732" s="117" t="n"/>
      <c r="R732" s="117" t="n"/>
      <c r="S732" s="117" t="n"/>
      <c r="T732" s="117" t="n"/>
      <c r="U732" s="117" t="n"/>
      <c r="V732" s="117" t="n"/>
      <c r="W732" s="117" t="n"/>
    </row>
    <row r="733" hidden="1" ht="52" customHeight="1" s="204" thickBot="1">
      <c r="A733" s="116" t="inlineStr">
        <is>
          <t>Bank Rakyat Indonesia Agroniaga Tbk - USD - Bunga utang bank jangka panjang</t>
        </is>
      </c>
      <c r="B733" s="116" t="n"/>
      <c r="C733" s="117" t="n">
        <v/>
      </c>
      <c r="D733" s="117" t="n">
        <v/>
      </c>
      <c r="E733" s="117" t="n">
        <v/>
      </c>
      <c r="F733" s="117" t="n">
        <v/>
      </c>
      <c r="G733" s="117" t="n"/>
      <c r="H733" s="117" t="n"/>
      <c r="I733" s="117" t="n"/>
      <c r="J733" s="117" t="n"/>
      <c r="K733" s="117" t="n"/>
      <c r="L733" s="117" t="n"/>
      <c r="M733" s="117" t="n"/>
      <c r="N733" s="117" t="n"/>
      <c r="O733" s="117" t="n"/>
      <c r="P733" s="117" t="n"/>
      <c r="Q733" s="117" t="n"/>
      <c r="R733" s="117" t="n"/>
      <c r="S733" s="117" t="n"/>
      <c r="T733" s="117" t="n"/>
      <c r="U733" s="117" t="n"/>
      <c r="V733" s="117" t="n"/>
      <c r="W733" s="117" t="n"/>
    </row>
    <row r="734" hidden="1" ht="52" customHeight="1" s="204" thickBot="1">
      <c r="A734" s="116" t="inlineStr">
        <is>
          <t>Bank Rakyat Indonesia Agroniaga Tbk - USD - Jenis bunga utang bank jangka panjang</t>
        </is>
      </c>
      <c r="B734" s="116" t="n"/>
      <c r="C734" s="117" t="n">
        <v/>
      </c>
      <c r="D734" s="117" t="n">
        <v/>
      </c>
      <c r="E734" s="117" t="n">
        <v/>
      </c>
      <c r="F734" s="117" t="n">
        <v/>
      </c>
      <c r="G734" s="117" t="n"/>
      <c r="H734" s="117" t="n"/>
      <c r="I734" s="117" t="n"/>
      <c r="J734" s="117" t="n"/>
      <c r="K734" s="117" t="n"/>
      <c r="L734" s="117" t="n"/>
      <c r="M734" s="117" t="n"/>
      <c r="N734" s="117" t="n"/>
      <c r="O734" s="117" t="n"/>
      <c r="P734" s="117" t="n"/>
      <c r="Q734" s="117" t="n"/>
      <c r="R734" s="117" t="n"/>
      <c r="S734" s="117" t="n"/>
      <c r="T734" s="117" t="n"/>
      <c r="U734" s="117" t="n"/>
      <c r="V734" s="117" t="n"/>
      <c r="W734" s="117" t="n"/>
    </row>
    <row r="735" hidden="1" ht="52" customHeight="1" s="204" thickBot="1">
      <c r="A735" s="116" t="inlineStr">
        <is>
          <t>Bank Rakyat Indonesia Agroniaga Tbk - Mata uang lainnya - Utang bank, nilai dalam mata uang asing</t>
        </is>
      </c>
      <c r="B735" s="116" t="n"/>
      <c r="C735" s="117" t="n">
        <v/>
      </c>
      <c r="D735" s="117" t="n">
        <v/>
      </c>
      <c r="E735" s="117" t="n">
        <v/>
      </c>
      <c r="F735" s="117" t="n">
        <v/>
      </c>
      <c r="G735" s="117" t="n"/>
      <c r="H735" s="117" t="n"/>
      <c r="I735" s="117" t="n"/>
      <c r="J735" s="117" t="n"/>
      <c r="K735" s="117" t="n"/>
      <c r="L735" s="117" t="n"/>
      <c r="M735" s="117" t="n"/>
      <c r="N735" s="117" t="n"/>
      <c r="O735" s="117" t="n"/>
      <c r="P735" s="117" t="n"/>
      <c r="Q735" s="117" t="n"/>
      <c r="R735" s="117" t="n"/>
      <c r="S735" s="117" t="n"/>
      <c r="T735" s="117" t="n"/>
      <c r="U735" s="117" t="n"/>
      <c r="V735" s="117" t="n"/>
      <c r="W735" s="117" t="n"/>
    </row>
    <row r="736" hidden="1" ht="52" customHeight="1" s="204" thickBot="1">
      <c r="A736" s="116" t="inlineStr">
        <is>
          <t>Bank Rakyat Indonesia Agroniaga Tbk - Mata uang lainnya - Jatuh tempo utang bank jangka panjang</t>
        </is>
      </c>
      <c r="B736" s="116" t="n"/>
      <c r="C736" s="117" t="n">
        <v/>
      </c>
      <c r="D736" s="117" t="n">
        <v/>
      </c>
      <c r="E736" s="117" t="n">
        <v/>
      </c>
      <c r="F736" s="117" t="n">
        <v/>
      </c>
      <c r="G736" s="117" t="n"/>
      <c r="H736" s="117" t="n"/>
      <c r="I736" s="117" t="n"/>
      <c r="J736" s="117" t="n"/>
      <c r="K736" s="117" t="n"/>
      <c r="L736" s="117" t="n"/>
      <c r="M736" s="117" t="n"/>
      <c r="N736" s="117" t="n"/>
      <c r="O736" s="117" t="n"/>
      <c r="P736" s="117" t="n"/>
      <c r="Q736" s="117" t="n"/>
      <c r="R736" s="117" t="n"/>
      <c r="S736" s="117" t="n"/>
      <c r="T736" s="117" t="n"/>
      <c r="U736" s="117" t="n"/>
      <c r="V736" s="117" t="n"/>
      <c r="W736" s="117" t="n"/>
    </row>
    <row r="737" hidden="1" ht="52" customHeight="1" s="204" thickBot="1">
      <c r="A737" s="116" t="inlineStr">
        <is>
          <t>Bank Rakyat Indonesia Agroniaga Tbk - Mata uang lainnya - Bunga utang bank jangka panjang</t>
        </is>
      </c>
      <c r="B737" s="116" t="n"/>
      <c r="C737" s="117" t="n">
        <v/>
      </c>
      <c r="D737" s="117" t="n">
        <v/>
      </c>
      <c r="E737" s="117" t="n">
        <v/>
      </c>
      <c r="F737" s="117" t="n">
        <v/>
      </c>
      <c r="G737" s="117" t="n"/>
      <c r="H737" s="117" t="n"/>
      <c r="I737" s="117" t="n"/>
      <c r="J737" s="117" t="n"/>
      <c r="K737" s="117" t="n"/>
      <c r="L737" s="117" t="n"/>
      <c r="M737" s="117" t="n"/>
      <c r="N737" s="117" t="n"/>
      <c r="O737" s="117" t="n"/>
      <c r="P737" s="117" t="n"/>
      <c r="Q737" s="117" t="n"/>
      <c r="R737" s="117" t="n"/>
      <c r="S737" s="117" t="n"/>
      <c r="T737" s="117" t="n"/>
      <c r="U737" s="117" t="n"/>
      <c r="V737" s="117" t="n"/>
      <c r="W737" s="117" t="n"/>
    </row>
    <row r="738" hidden="1" ht="52" customHeight="1" s="204" thickBot="1">
      <c r="A738" s="116" t="inlineStr">
        <is>
          <t>Bank Rakyat Indonesia Agroniaga Tbk - Mata uang lainnya - Jenis bunga utang bank jangka panjang</t>
        </is>
      </c>
      <c r="B738" s="116" t="n"/>
      <c r="C738" s="117" t="n">
        <v/>
      </c>
      <c r="D738" s="117" t="n">
        <v/>
      </c>
      <c r="E738" s="117" t="n">
        <v/>
      </c>
      <c r="F738" s="117" t="n">
        <v/>
      </c>
      <c r="G738" s="117" t="n"/>
      <c r="H738" s="117" t="n"/>
      <c r="I738" s="117" t="n"/>
      <c r="J738" s="117" t="n"/>
      <c r="K738" s="117" t="n"/>
      <c r="L738" s="117" t="n"/>
      <c r="M738" s="117" t="n"/>
      <c r="N738" s="117" t="n"/>
      <c r="O738" s="117" t="n"/>
      <c r="P738" s="117" t="n"/>
      <c r="Q738" s="117" t="n"/>
      <c r="R738" s="117" t="n"/>
      <c r="S738" s="117" t="n"/>
      <c r="T738" s="117" t="n"/>
      <c r="U738" s="117" t="n"/>
      <c r="V738" s="117" t="n"/>
      <c r="W738" s="117" t="n"/>
    </row>
    <row r="739" ht="18" customHeight="1" s="204" thickBot="1">
      <c r="A739" s="179" t="inlineStr">
        <is>
          <t>Bank Btpn Tbk</t>
        </is>
      </c>
      <c r="B739" s="180" t="n"/>
      <c r="C739" s="181" t="n"/>
      <c r="D739" s="181" t="n"/>
      <c r="E739" s="181" t="n"/>
      <c r="F739" s="181" t="n"/>
      <c r="G739" s="181" t="n"/>
      <c r="H739" s="181" t="n"/>
      <c r="I739" s="181" t="n"/>
      <c r="J739" s="181" t="n"/>
      <c r="K739" s="181" t="n"/>
      <c r="L739" s="181" t="n"/>
      <c r="M739" s="181" t="n"/>
      <c r="N739" s="181" t="n"/>
      <c r="O739" s="181" t="n"/>
      <c r="P739" s="181" t="n"/>
      <c r="Q739" s="181" t="n"/>
      <c r="R739" s="181" t="n"/>
      <c r="S739" s="181" t="n"/>
      <c r="T739" s="181" t="n"/>
      <c r="U739" s="181" t="n"/>
      <c r="V739" s="181" t="n"/>
      <c r="W739" s="181" t="n"/>
    </row>
    <row r="740" hidden="1" ht="35" customHeight="1" s="204" thickBot="1">
      <c r="A740" s="116" t="inlineStr">
        <is>
          <t>Bank Btpn Tbk - IDR - Utang bank, nilai dalam mata uang asing</t>
        </is>
      </c>
      <c r="B740" s="116" t="n"/>
      <c r="C740" s="117" t="n">
        <v/>
      </c>
      <c r="D740" s="117" t="n">
        <v/>
      </c>
      <c r="E740" s="117" t="n">
        <v/>
      </c>
      <c r="F740" s="117" t="n">
        <v/>
      </c>
      <c r="G740" s="117" t="n"/>
      <c r="H740" s="117" t="n"/>
      <c r="I740" s="117" t="n"/>
      <c r="J740" s="117" t="n"/>
      <c r="K740" s="117" t="n"/>
      <c r="L740" s="117" t="n"/>
      <c r="M740" s="117" t="n"/>
      <c r="N740" s="117" t="n"/>
      <c r="O740" s="117" t="n"/>
      <c r="P740" s="117" t="n"/>
      <c r="Q740" s="117" t="n"/>
      <c r="R740" s="117" t="n"/>
      <c r="S740" s="117" t="n"/>
      <c r="T740" s="117" t="n"/>
      <c r="U740" s="117" t="n"/>
      <c r="V740" s="117" t="n"/>
      <c r="W740" s="117" t="n"/>
    </row>
    <row r="741" hidden="1" ht="35" customHeight="1" s="204" thickBot="1">
      <c r="A741" s="116" t="inlineStr">
        <is>
          <t>Bank Btpn Tbk - IDR - Jatuh tempo utang bank jangka panjang</t>
        </is>
      </c>
      <c r="B741" s="116" t="n"/>
      <c r="C741" s="117" t="n">
        <v/>
      </c>
      <c r="D741" s="117" t="n">
        <v/>
      </c>
      <c r="E741" s="117" t="n">
        <v/>
      </c>
      <c r="F741" s="117" t="n">
        <v/>
      </c>
      <c r="G741" s="117" t="n"/>
      <c r="H741" s="117" t="n"/>
      <c r="I741" s="117" t="n"/>
      <c r="J741" s="117" t="n"/>
      <c r="K741" s="117" t="n"/>
      <c r="L741" s="117" t="n"/>
      <c r="M741" s="117" t="n"/>
      <c r="N741" s="117" t="n"/>
      <c r="O741" s="117" t="n"/>
      <c r="P741" s="117" t="n"/>
      <c r="Q741" s="117" t="n"/>
      <c r="R741" s="117" t="n"/>
      <c r="S741" s="117" t="n"/>
      <c r="T741" s="117" t="n"/>
      <c r="U741" s="117" t="n"/>
      <c r="V741" s="117" t="n"/>
      <c r="W741" s="117" t="n"/>
    </row>
    <row r="742" hidden="1" ht="35" customHeight="1" s="204" thickBot="1">
      <c r="A742" s="116" t="inlineStr">
        <is>
          <t>Bank Btpn Tbk - IDR - Bunga utang bank jangka panjang</t>
        </is>
      </c>
      <c r="B742" s="116" t="n"/>
      <c r="C742" s="117" t="n">
        <v/>
      </c>
      <c r="D742" s="117" t="n">
        <v/>
      </c>
      <c r="E742" s="117" t="n">
        <v/>
      </c>
      <c r="F742" s="117" t="n">
        <v/>
      </c>
      <c r="G742" s="117" t="n"/>
      <c r="H742" s="117" t="n"/>
      <c r="I742" s="117" t="n"/>
      <c r="J742" s="117" t="n"/>
      <c r="K742" s="117" t="n"/>
      <c r="L742" s="117" t="n"/>
      <c r="M742" s="117" t="n"/>
      <c r="N742" s="117" t="n"/>
      <c r="O742" s="117" t="n"/>
      <c r="P742" s="117" t="n"/>
      <c r="Q742" s="117" t="n"/>
      <c r="R742" s="117" t="n"/>
      <c r="S742" s="117" t="n"/>
      <c r="T742" s="117" t="n"/>
      <c r="U742" s="117" t="n"/>
      <c r="V742" s="117" t="n"/>
      <c r="W742" s="117" t="n"/>
    </row>
    <row r="743" hidden="1" ht="35" customHeight="1" s="204" thickBot="1">
      <c r="A743" s="116" t="inlineStr">
        <is>
          <t>Bank Btpn Tbk - IDR - Jenis bunga utang bank jangka panjang</t>
        </is>
      </c>
      <c r="B743" s="116" t="n"/>
      <c r="C743" s="117" t="n">
        <v/>
      </c>
      <c r="D743" s="117" t="n">
        <v/>
      </c>
      <c r="E743" s="117" t="n">
        <v/>
      </c>
      <c r="F743" s="117" t="n">
        <v/>
      </c>
      <c r="G743" s="117" t="n"/>
      <c r="H743" s="117" t="n"/>
      <c r="I743" s="117" t="n"/>
      <c r="J743" s="117" t="n"/>
      <c r="K743" s="117" t="n"/>
      <c r="L743" s="117" t="n"/>
      <c r="M743" s="117" t="n"/>
      <c r="N743" s="117" t="n"/>
      <c r="O743" s="117" t="n"/>
      <c r="P743" s="117" t="n"/>
      <c r="Q743" s="117" t="n"/>
      <c r="R743" s="117" t="n"/>
      <c r="S743" s="117" t="n"/>
      <c r="T743" s="117" t="n"/>
      <c r="U743" s="117" t="n"/>
      <c r="V743" s="117" t="n"/>
      <c r="W743" s="117" t="n"/>
    </row>
    <row r="744" hidden="1" ht="35" customHeight="1" s="204" thickBot="1">
      <c r="A744" s="116" t="inlineStr">
        <is>
          <t>Bank Btpn Tbk - AUD - Utang bank, nilai dalam mata uang asing</t>
        </is>
      </c>
      <c r="B744" s="116" t="n"/>
      <c r="C744" s="117" t="n">
        <v/>
      </c>
      <c r="D744" s="117" t="n">
        <v/>
      </c>
      <c r="E744" s="117" t="n">
        <v/>
      </c>
      <c r="F744" s="117" t="n">
        <v/>
      </c>
      <c r="G744" s="117" t="n"/>
      <c r="H744" s="117" t="n"/>
      <c r="I744" s="117" t="n"/>
      <c r="J744" s="117" t="n"/>
      <c r="K744" s="117" t="n"/>
      <c r="L744" s="117" t="n"/>
      <c r="M744" s="117" t="n"/>
      <c r="N744" s="117" t="n"/>
      <c r="O744" s="117" t="n"/>
      <c r="P744" s="117" t="n"/>
      <c r="Q744" s="117" t="n"/>
      <c r="R744" s="117" t="n"/>
      <c r="S744" s="117" t="n"/>
      <c r="T744" s="117" t="n"/>
      <c r="U744" s="117" t="n"/>
      <c r="V744" s="117" t="n"/>
      <c r="W744" s="117" t="n"/>
    </row>
    <row r="745" hidden="1" ht="35" customHeight="1" s="204" thickBot="1">
      <c r="A745" s="116" t="inlineStr">
        <is>
          <t>Bank Btpn Tbk - AUD - Jatuh tempo utang bank jangka panjang</t>
        </is>
      </c>
      <c r="B745" s="116" t="n"/>
      <c r="C745" s="117" t="n">
        <v/>
      </c>
      <c r="D745" s="117" t="n">
        <v/>
      </c>
      <c r="E745" s="117" t="n">
        <v/>
      </c>
      <c r="F745" s="117" t="n">
        <v/>
      </c>
      <c r="G745" s="117" t="n"/>
      <c r="H745" s="117" t="n"/>
      <c r="I745" s="117" t="n"/>
      <c r="J745" s="117" t="n"/>
      <c r="K745" s="117" t="n"/>
      <c r="L745" s="117" t="n"/>
      <c r="M745" s="117" t="n"/>
      <c r="N745" s="117" t="n"/>
      <c r="O745" s="117" t="n"/>
      <c r="P745" s="117" t="n"/>
      <c r="Q745" s="117" t="n"/>
      <c r="R745" s="117" t="n"/>
      <c r="S745" s="117" t="n"/>
      <c r="T745" s="117" t="n"/>
      <c r="U745" s="117" t="n"/>
      <c r="V745" s="117" t="n"/>
      <c r="W745" s="117" t="n"/>
    </row>
    <row r="746" hidden="1" ht="35" customHeight="1" s="204" thickBot="1">
      <c r="A746" s="116" t="inlineStr">
        <is>
          <t>Bank Btpn Tbk - AUD - Bunga utang bank jangka panjang</t>
        </is>
      </c>
      <c r="B746" s="116" t="n"/>
      <c r="C746" s="117" t="n">
        <v/>
      </c>
      <c r="D746" s="117" t="n">
        <v/>
      </c>
      <c r="E746" s="117" t="n">
        <v/>
      </c>
      <c r="F746" s="117" t="n">
        <v/>
      </c>
      <c r="G746" s="117" t="n"/>
      <c r="H746" s="117" t="n"/>
      <c r="I746" s="117" t="n"/>
      <c r="J746" s="117" t="n"/>
      <c r="K746" s="117" t="n"/>
      <c r="L746" s="117" t="n"/>
      <c r="M746" s="117" t="n"/>
      <c r="N746" s="117" t="n"/>
      <c r="O746" s="117" t="n"/>
      <c r="P746" s="117" t="n"/>
      <c r="Q746" s="117" t="n"/>
      <c r="R746" s="117" t="n"/>
      <c r="S746" s="117" t="n"/>
      <c r="T746" s="117" t="n"/>
      <c r="U746" s="117" t="n"/>
      <c r="V746" s="117" t="n"/>
      <c r="W746" s="117" t="n"/>
    </row>
    <row r="747" hidden="1" ht="35" customHeight="1" s="204" thickBot="1">
      <c r="A747" s="116" t="inlineStr">
        <is>
          <t>Bank Btpn Tbk - AUD - Jenis bunga utang bank jangka panjang</t>
        </is>
      </c>
      <c r="B747" s="116" t="n"/>
      <c r="C747" s="117" t="n">
        <v/>
      </c>
      <c r="D747" s="117" t="n">
        <v/>
      </c>
      <c r="E747" s="117" t="n">
        <v/>
      </c>
      <c r="F747" s="117" t="n">
        <v/>
      </c>
      <c r="G747" s="117" t="n"/>
      <c r="H747" s="117" t="n"/>
      <c r="I747" s="117" t="n"/>
      <c r="J747" s="117" t="n"/>
      <c r="K747" s="117" t="n"/>
      <c r="L747" s="117" t="n"/>
      <c r="M747" s="117" t="n"/>
      <c r="N747" s="117" t="n"/>
      <c r="O747" s="117" t="n"/>
      <c r="P747" s="117" t="n"/>
      <c r="Q747" s="117" t="n"/>
      <c r="R747" s="117" t="n"/>
      <c r="S747" s="117" t="n"/>
      <c r="T747" s="117" t="n"/>
      <c r="U747" s="117" t="n"/>
      <c r="V747" s="117" t="n"/>
      <c r="W747" s="117" t="n"/>
    </row>
    <row r="748" hidden="1" ht="35" customHeight="1" s="204" thickBot="1">
      <c r="A748" s="116" t="inlineStr">
        <is>
          <t>Bank Btpn Tbk - CAD - Utang bank, nilai dalam mata uang asing</t>
        </is>
      </c>
      <c r="B748" s="116" t="n"/>
      <c r="C748" s="117" t="n">
        <v/>
      </c>
      <c r="D748" s="117" t="n">
        <v/>
      </c>
      <c r="E748" s="117" t="n">
        <v/>
      </c>
      <c r="F748" s="117" t="n">
        <v/>
      </c>
      <c r="G748" s="117" t="n"/>
      <c r="H748" s="117" t="n"/>
      <c r="I748" s="117" t="n"/>
      <c r="J748" s="117" t="n"/>
      <c r="K748" s="117" t="n"/>
      <c r="L748" s="117" t="n"/>
      <c r="M748" s="117" t="n"/>
      <c r="N748" s="117" t="n"/>
      <c r="O748" s="117" t="n"/>
      <c r="P748" s="117" t="n"/>
      <c r="Q748" s="117" t="n"/>
      <c r="R748" s="117" t="n"/>
      <c r="S748" s="117" t="n"/>
      <c r="T748" s="117" t="n"/>
      <c r="U748" s="117" t="n"/>
      <c r="V748" s="117" t="n"/>
      <c r="W748" s="117" t="n"/>
    </row>
    <row r="749" hidden="1" ht="35" customHeight="1" s="204" thickBot="1">
      <c r="A749" s="116" t="inlineStr">
        <is>
          <t>Bank Btpn Tbk - CAD - Jatuh tempo utang bank jangka panjang</t>
        </is>
      </c>
      <c r="B749" s="116" t="n"/>
      <c r="C749" s="117" t="n">
        <v/>
      </c>
      <c r="D749" s="117" t="n">
        <v/>
      </c>
      <c r="E749" s="117" t="n">
        <v/>
      </c>
      <c r="F749" s="117" t="n">
        <v/>
      </c>
      <c r="G749" s="117" t="n"/>
      <c r="H749" s="117" t="n"/>
      <c r="I749" s="117" t="n"/>
      <c r="J749" s="117" t="n"/>
      <c r="K749" s="117" t="n"/>
      <c r="L749" s="117" t="n"/>
      <c r="M749" s="117" t="n"/>
      <c r="N749" s="117" t="n"/>
      <c r="O749" s="117" t="n"/>
      <c r="P749" s="117" t="n"/>
      <c r="Q749" s="117" t="n"/>
      <c r="R749" s="117" t="n"/>
      <c r="S749" s="117" t="n"/>
      <c r="T749" s="117" t="n"/>
      <c r="U749" s="117" t="n"/>
      <c r="V749" s="117" t="n"/>
      <c r="W749" s="117" t="n"/>
    </row>
    <row r="750" hidden="1" ht="35" customHeight="1" s="204" thickBot="1">
      <c r="A750" s="116" t="inlineStr">
        <is>
          <t>Bank Btpn Tbk - CAD - Bunga utang bank jangka panjang</t>
        </is>
      </c>
      <c r="B750" s="116" t="n"/>
      <c r="C750" s="117" t="n">
        <v/>
      </c>
      <c r="D750" s="117" t="n">
        <v/>
      </c>
      <c r="E750" s="117" t="n">
        <v/>
      </c>
      <c r="F750" s="117" t="n">
        <v/>
      </c>
      <c r="G750" s="117" t="n"/>
      <c r="H750" s="117" t="n"/>
      <c r="I750" s="117" t="n"/>
      <c r="J750" s="117" t="n"/>
      <c r="K750" s="117" t="n"/>
      <c r="L750" s="117" t="n"/>
      <c r="M750" s="117" t="n"/>
      <c r="N750" s="117" t="n"/>
      <c r="O750" s="117" t="n"/>
      <c r="P750" s="117" t="n"/>
      <c r="Q750" s="117" t="n"/>
      <c r="R750" s="117" t="n"/>
      <c r="S750" s="117" t="n"/>
      <c r="T750" s="117" t="n"/>
      <c r="U750" s="117" t="n"/>
      <c r="V750" s="117" t="n"/>
      <c r="W750" s="117" t="n"/>
    </row>
    <row r="751" hidden="1" ht="35" customHeight="1" s="204" thickBot="1">
      <c r="A751" s="116" t="inlineStr">
        <is>
          <t>Bank Btpn Tbk - CAD - Jenis bunga utang bank jangka panjang</t>
        </is>
      </c>
      <c r="B751" s="116" t="n"/>
      <c r="C751" s="117" t="n">
        <v/>
      </c>
      <c r="D751" s="117" t="n">
        <v/>
      </c>
      <c r="E751" s="117" t="n">
        <v/>
      </c>
      <c r="F751" s="117" t="n">
        <v/>
      </c>
      <c r="G751" s="117" t="n"/>
      <c r="H751" s="117" t="n"/>
      <c r="I751" s="117" t="n"/>
      <c r="J751" s="117" t="n"/>
      <c r="K751" s="117" t="n"/>
      <c r="L751" s="117" t="n"/>
      <c r="M751" s="117" t="n"/>
      <c r="N751" s="117" t="n"/>
      <c r="O751" s="117" t="n"/>
      <c r="P751" s="117" t="n"/>
      <c r="Q751" s="117" t="n"/>
      <c r="R751" s="117" t="n"/>
      <c r="S751" s="117" t="n"/>
      <c r="T751" s="117" t="n"/>
      <c r="U751" s="117" t="n"/>
      <c r="V751" s="117" t="n"/>
      <c r="W751" s="117" t="n"/>
    </row>
    <row r="752" hidden="1" ht="35" customHeight="1" s="204" thickBot="1">
      <c r="A752" s="116" t="inlineStr">
        <is>
          <t>Bank Btpn Tbk - CNY - Utang bank, nilai dalam mata uang asing</t>
        </is>
      </c>
      <c r="B752" s="116" t="n"/>
      <c r="C752" s="117" t="n">
        <v/>
      </c>
      <c r="D752" s="117" t="n">
        <v/>
      </c>
      <c r="E752" s="117" t="n">
        <v/>
      </c>
      <c r="F752" s="117" t="n">
        <v/>
      </c>
      <c r="G752" s="117" t="n"/>
      <c r="H752" s="117" t="n"/>
      <c r="I752" s="117" t="n"/>
      <c r="J752" s="117" t="n"/>
      <c r="K752" s="117" t="n"/>
      <c r="L752" s="117" t="n"/>
      <c r="M752" s="117" t="n"/>
      <c r="N752" s="117" t="n"/>
      <c r="O752" s="117" t="n"/>
      <c r="P752" s="117" t="n"/>
      <c r="Q752" s="117" t="n"/>
      <c r="R752" s="117" t="n"/>
      <c r="S752" s="117" t="n"/>
      <c r="T752" s="117" t="n"/>
      <c r="U752" s="117" t="n"/>
      <c r="V752" s="117" t="n"/>
      <c r="W752" s="117" t="n"/>
    </row>
    <row r="753" hidden="1" ht="35" customHeight="1" s="204" thickBot="1">
      <c r="A753" s="116" t="inlineStr">
        <is>
          <t>Bank Btpn Tbk - CNY - Jatuh tempo utang bank jangka panjang</t>
        </is>
      </c>
      <c r="B753" s="116" t="n"/>
      <c r="C753" s="117" t="n">
        <v/>
      </c>
      <c r="D753" s="117" t="n">
        <v/>
      </c>
      <c r="E753" s="117" t="n">
        <v/>
      </c>
      <c r="F753" s="117" t="n">
        <v/>
      </c>
      <c r="G753" s="117" t="n"/>
      <c r="H753" s="117" t="n"/>
      <c r="I753" s="117" t="n"/>
      <c r="J753" s="117" t="n"/>
      <c r="K753" s="117" t="n"/>
      <c r="L753" s="117" t="n"/>
      <c r="M753" s="117" t="n"/>
      <c r="N753" s="117" t="n"/>
      <c r="O753" s="117" t="n"/>
      <c r="P753" s="117" t="n"/>
      <c r="Q753" s="117" t="n"/>
      <c r="R753" s="117" t="n"/>
      <c r="S753" s="117" t="n"/>
      <c r="T753" s="117" t="n"/>
      <c r="U753" s="117" t="n"/>
      <c r="V753" s="117" t="n"/>
      <c r="W753" s="117" t="n"/>
    </row>
    <row r="754" hidden="1" ht="35" customHeight="1" s="204" thickBot="1">
      <c r="A754" s="116" t="inlineStr">
        <is>
          <t>Bank Btpn Tbk - CNY - Bunga utang bank jangka panjang</t>
        </is>
      </c>
      <c r="B754" s="116" t="n"/>
      <c r="C754" s="117" t="n">
        <v/>
      </c>
      <c r="D754" s="117" t="n">
        <v/>
      </c>
      <c r="E754" s="117" t="n">
        <v/>
      </c>
      <c r="F754" s="117" t="n">
        <v/>
      </c>
      <c r="G754" s="117" t="n"/>
      <c r="H754" s="117" t="n"/>
      <c r="I754" s="117" t="n"/>
      <c r="J754" s="117" t="n"/>
      <c r="K754" s="117" t="n"/>
      <c r="L754" s="117" t="n"/>
      <c r="M754" s="117" t="n"/>
      <c r="N754" s="117" t="n"/>
      <c r="O754" s="117" t="n"/>
      <c r="P754" s="117" t="n"/>
      <c r="Q754" s="117" t="n"/>
      <c r="R754" s="117" t="n"/>
      <c r="S754" s="117" t="n"/>
      <c r="T754" s="117" t="n"/>
      <c r="U754" s="117" t="n"/>
      <c r="V754" s="117" t="n"/>
      <c r="W754" s="117" t="n"/>
    </row>
    <row r="755" hidden="1" ht="35" customHeight="1" s="204" thickBot="1">
      <c r="A755" s="116" t="inlineStr">
        <is>
          <t>Bank Btpn Tbk - CNY - Jenis bunga utang bank jangka panjang</t>
        </is>
      </c>
      <c r="B755" s="116" t="n"/>
      <c r="C755" s="117" t="n">
        <v/>
      </c>
      <c r="D755" s="117" t="n">
        <v/>
      </c>
      <c r="E755" s="117" t="n">
        <v/>
      </c>
      <c r="F755" s="117" t="n">
        <v/>
      </c>
      <c r="G755" s="117" t="n"/>
      <c r="H755" s="117" t="n"/>
      <c r="I755" s="117" t="n"/>
      <c r="J755" s="117" t="n"/>
      <c r="K755" s="117" t="n"/>
      <c r="L755" s="117" t="n"/>
      <c r="M755" s="117" t="n"/>
      <c r="N755" s="117" t="n"/>
      <c r="O755" s="117" t="n"/>
      <c r="P755" s="117" t="n"/>
      <c r="Q755" s="117" t="n"/>
      <c r="R755" s="117" t="n"/>
      <c r="S755" s="117" t="n"/>
      <c r="T755" s="117" t="n"/>
      <c r="U755" s="117" t="n"/>
      <c r="V755" s="117" t="n"/>
      <c r="W755" s="117" t="n"/>
    </row>
    <row r="756" hidden="1" ht="35" customHeight="1" s="204" thickBot="1">
      <c r="A756" s="116" t="inlineStr">
        <is>
          <t>Bank Btpn Tbk - EUR - Utang bank, nilai dalam mata uang asing</t>
        </is>
      </c>
      <c r="B756" s="116" t="n"/>
      <c r="C756" s="117" t="n">
        <v/>
      </c>
      <c r="D756" s="117" t="n">
        <v/>
      </c>
      <c r="E756" s="117" t="n">
        <v/>
      </c>
      <c r="F756" s="117" t="n">
        <v/>
      </c>
      <c r="G756" s="117" t="n"/>
      <c r="H756" s="117" t="n"/>
      <c r="I756" s="117" t="n"/>
      <c r="J756" s="117" t="n"/>
      <c r="K756" s="117" t="n"/>
      <c r="L756" s="117" t="n"/>
      <c r="M756" s="117" t="n"/>
      <c r="N756" s="117" t="n"/>
      <c r="O756" s="117" t="n"/>
      <c r="P756" s="117" t="n"/>
      <c r="Q756" s="117" t="n"/>
      <c r="R756" s="117" t="n"/>
      <c r="S756" s="117" t="n"/>
      <c r="T756" s="117" t="n"/>
      <c r="U756" s="117" t="n"/>
      <c r="V756" s="117" t="n"/>
      <c r="W756" s="117" t="n"/>
    </row>
    <row r="757" hidden="1" ht="35" customHeight="1" s="204" thickBot="1">
      <c r="A757" s="116" t="inlineStr">
        <is>
          <t>Bank Btpn Tbk - EUR - Jatuh tempo utang bank jangka panjang</t>
        </is>
      </c>
      <c r="B757" s="116" t="n"/>
      <c r="C757" s="117" t="n">
        <v/>
      </c>
      <c r="D757" s="117" t="n">
        <v/>
      </c>
      <c r="E757" s="117" t="n">
        <v/>
      </c>
      <c r="F757" s="117" t="n">
        <v/>
      </c>
      <c r="G757" s="117" t="n"/>
      <c r="H757" s="117" t="n"/>
      <c r="I757" s="117" t="n"/>
      <c r="J757" s="117" t="n"/>
      <c r="K757" s="117" t="n"/>
      <c r="L757" s="117" t="n"/>
      <c r="M757" s="117" t="n"/>
      <c r="N757" s="117" t="n"/>
      <c r="O757" s="117" t="n"/>
      <c r="P757" s="117" t="n"/>
      <c r="Q757" s="117" t="n"/>
      <c r="R757" s="117" t="n"/>
      <c r="S757" s="117" t="n"/>
      <c r="T757" s="117" t="n"/>
      <c r="U757" s="117" t="n"/>
      <c r="V757" s="117" t="n"/>
      <c r="W757" s="117" t="n"/>
    </row>
    <row r="758" hidden="1" ht="35" customHeight="1" s="204" thickBot="1">
      <c r="A758" s="116" t="inlineStr">
        <is>
          <t>Bank Btpn Tbk - EUR - Bunga utang bank jangka panjang</t>
        </is>
      </c>
      <c r="B758" s="116" t="n"/>
      <c r="C758" s="117" t="n">
        <v/>
      </c>
      <c r="D758" s="117" t="n">
        <v/>
      </c>
      <c r="E758" s="117" t="n">
        <v/>
      </c>
      <c r="F758" s="117" t="n">
        <v/>
      </c>
      <c r="G758" s="117" t="n"/>
      <c r="H758" s="117" t="n"/>
      <c r="I758" s="117" t="n"/>
      <c r="J758" s="117" t="n"/>
      <c r="K758" s="117" t="n"/>
      <c r="L758" s="117" t="n"/>
      <c r="M758" s="117" t="n"/>
      <c r="N758" s="117" t="n"/>
      <c r="O758" s="117" t="n"/>
      <c r="P758" s="117" t="n"/>
      <c r="Q758" s="117" t="n"/>
      <c r="R758" s="117" t="n"/>
      <c r="S758" s="117" t="n"/>
      <c r="T758" s="117" t="n"/>
      <c r="U758" s="117" t="n"/>
      <c r="V758" s="117" t="n"/>
      <c r="W758" s="117" t="n"/>
    </row>
    <row r="759" hidden="1" ht="35" customHeight="1" s="204" thickBot="1">
      <c r="A759" s="116" t="inlineStr">
        <is>
          <t>Bank Btpn Tbk - EUR - Jenis bunga utang bank jangka panjang</t>
        </is>
      </c>
      <c r="B759" s="116" t="n"/>
      <c r="C759" s="117" t="n">
        <v/>
      </c>
      <c r="D759" s="117" t="n">
        <v/>
      </c>
      <c r="E759" s="117" t="n">
        <v/>
      </c>
      <c r="F759" s="117" t="n">
        <v/>
      </c>
      <c r="G759" s="117" t="n"/>
      <c r="H759" s="117" t="n"/>
      <c r="I759" s="117" t="n"/>
      <c r="J759" s="117" t="n"/>
      <c r="K759" s="117" t="n"/>
      <c r="L759" s="117" t="n"/>
      <c r="M759" s="117" t="n"/>
      <c r="N759" s="117" t="n"/>
      <c r="O759" s="117" t="n"/>
      <c r="P759" s="117" t="n"/>
      <c r="Q759" s="117" t="n"/>
      <c r="R759" s="117" t="n"/>
      <c r="S759" s="117" t="n"/>
      <c r="T759" s="117" t="n"/>
      <c r="U759" s="117" t="n"/>
      <c r="V759" s="117" t="n"/>
      <c r="W759" s="117" t="n"/>
    </row>
    <row r="760" hidden="1" ht="35" customHeight="1" s="204" thickBot="1">
      <c r="A760" s="116" t="inlineStr">
        <is>
          <t>Bank Btpn Tbk - HKD - Utang bank, nilai dalam mata uang asing</t>
        </is>
      </c>
      <c r="B760" s="116" t="n"/>
      <c r="C760" s="117" t="n">
        <v/>
      </c>
      <c r="D760" s="117" t="n">
        <v/>
      </c>
      <c r="E760" s="117" t="n">
        <v/>
      </c>
      <c r="F760" s="117" t="n">
        <v/>
      </c>
      <c r="G760" s="117" t="n"/>
      <c r="H760" s="117" t="n"/>
      <c r="I760" s="117" t="n"/>
      <c r="J760" s="117" t="n"/>
      <c r="K760" s="117" t="n"/>
      <c r="L760" s="117" t="n"/>
      <c r="M760" s="117" t="n"/>
      <c r="N760" s="117" t="n"/>
      <c r="O760" s="117" t="n"/>
      <c r="P760" s="117" t="n"/>
      <c r="Q760" s="117" t="n"/>
      <c r="R760" s="117" t="n"/>
      <c r="S760" s="117" t="n"/>
      <c r="T760" s="117" t="n"/>
      <c r="U760" s="117" t="n"/>
      <c r="V760" s="117" t="n"/>
      <c r="W760" s="117" t="n"/>
    </row>
    <row r="761" hidden="1" ht="35" customHeight="1" s="204" thickBot="1">
      <c r="A761" s="116" t="inlineStr">
        <is>
          <t>Bank Btpn Tbk - HKD - Jatuh tempo utang bank jangka panjang</t>
        </is>
      </c>
      <c r="B761" s="116" t="n"/>
      <c r="C761" s="117" t="n">
        <v/>
      </c>
      <c r="D761" s="117" t="n">
        <v/>
      </c>
      <c r="E761" s="117" t="n">
        <v/>
      </c>
      <c r="F761" s="117" t="n">
        <v/>
      </c>
      <c r="G761" s="117" t="n"/>
      <c r="H761" s="117" t="n"/>
      <c r="I761" s="117" t="n"/>
      <c r="J761" s="117" t="n"/>
      <c r="K761" s="117" t="n"/>
      <c r="L761" s="117" t="n"/>
      <c r="M761" s="117" t="n"/>
      <c r="N761" s="117" t="n"/>
      <c r="O761" s="117" t="n"/>
      <c r="P761" s="117" t="n"/>
      <c r="Q761" s="117" t="n"/>
      <c r="R761" s="117" t="n"/>
      <c r="S761" s="117" t="n"/>
      <c r="T761" s="117" t="n"/>
      <c r="U761" s="117" t="n"/>
      <c r="V761" s="117" t="n"/>
      <c r="W761" s="117" t="n"/>
    </row>
    <row r="762" hidden="1" ht="35" customHeight="1" s="204" thickBot="1">
      <c r="A762" s="116" t="inlineStr">
        <is>
          <t>Bank Btpn Tbk - HKD - Bunga utang bank jangka panjang</t>
        </is>
      </c>
      <c r="B762" s="116" t="n"/>
      <c r="C762" s="117" t="n">
        <v/>
      </c>
      <c r="D762" s="117" t="n">
        <v/>
      </c>
      <c r="E762" s="117" t="n">
        <v/>
      </c>
      <c r="F762" s="117" t="n">
        <v/>
      </c>
      <c r="G762" s="117" t="n"/>
      <c r="H762" s="117" t="n"/>
      <c r="I762" s="117" t="n"/>
      <c r="J762" s="117" t="n"/>
      <c r="K762" s="117" t="n"/>
      <c r="L762" s="117" t="n"/>
      <c r="M762" s="117" t="n"/>
      <c r="N762" s="117" t="n"/>
      <c r="O762" s="117" t="n"/>
      <c r="P762" s="117" t="n"/>
      <c r="Q762" s="117" t="n"/>
      <c r="R762" s="117" t="n"/>
      <c r="S762" s="117" t="n"/>
      <c r="T762" s="117" t="n"/>
      <c r="U762" s="117" t="n"/>
      <c r="V762" s="117" t="n"/>
      <c r="W762" s="117" t="n"/>
    </row>
    <row r="763" hidden="1" ht="35" customHeight="1" s="204" thickBot="1">
      <c r="A763" s="116" t="inlineStr">
        <is>
          <t>Bank Btpn Tbk - HKD - Jenis bunga utang bank jangka panjang</t>
        </is>
      </c>
      <c r="B763" s="116" t="n"/>
      <c r="C763" s="117" t="n">
        <v/>
      </c>
      <c r="D763" s="117" t="n">
        <v/>
      </c>
      <c r="E763" s="117" t="n">
        <v/>
      </c>
      <c r="F763" s="117" t="n">
        <v/>
      </c>
      <c r="G763" s="117" t="n"/>
      <c r="H763" s="117" t="n"/>
      <c r="I763" s="117" t="n"/>
      <c r="J763" s="117" t="n"/>
      <c r="K763" s="117" t="n"/>
      <c r="L763" s="117" t="n"/>
      <c r="M763" s="117" t="n"/>
      <c r="N763" s="117" t="n"/>
      <c r="O763" s="117" t="n"/>
      <c r="P763" s="117" t="n"/>
      <c r="Q763" s="117" t="n"/>
      <c r="R763" s="117" t="n"/>
      <c r="S763" s="117" t="n"/>
      <c r="T763" s="117" t="n"/>
      <c r="U763" s="117" t="n"/>
      <c r="V763" s="117" t="n"/>
      <c r="W763" s="117" t="n"/>
    </row>
    <row r="764" hidden="1" ht="35" customHeight="1" s="204" thickBot="1">
      <c r="A764" s="116" t="inlineStr">
        <is>
          <t>Bank Btpn Tbk - GBP - Utang bank, nilai dalam mata uang asing</t>
        </is>
      </c>
      <c r="B764" s="116" t="n"/>
      <c r="C764" s="117" t="n">
        <v/>
      </c>
      <c r="D764" s="117" t="n">
        <v/>
      </c>
      <c r="E764" s="117" t="n">
        <v/>
      </c>
      <c r="F764" s="117" t="n">
        <v/>
      </c>
      <c r="G764" s="117" t="n"/>
      <c r="H764" s="117" t="n"/>
      <c r="I764" s="117" t="n"/>
      <c r="J764" s="117" t="n"/>
      <c r="K764" s="117" t="n"/>
      <c r="L764" s="117" t="n"/>
      <c r="M764" s="117" t="n"/>
      <c r="N764" s="117" t="n"/>
      <c r="O764" s="117" t="n"/>
      <c r="P764" s="117" t="n"/>
      <c r="Q764" s="117" t="n"/>
      <c r="R764" s="117" t="n"/>
      <c r="S764" s="117" t="n"/>
      <c r="T764" s="117" t="n"/>
      <c r="U764" s="117" t="n"/>
      <c r="V764" s="117" t="n"/>
      <c r="W764" s="117" t="n"/>
    </row>
    <row r="765" hidden="1" ht="35" customHeight="1" s="204" thickBot="1">
      <c r="A765" s="116" t="inlineStr">
        <is>
          <t>Bank Btpn Tbk - GBP - Jatuh tempo utang bank jangka panjang</t>
        </is>
      </c>
      <c r="B765" s="116" t="n"/>
      <c r="C765" s="117" t="n">
        <v/>
      </c>
      <c r="D765" s="117" t="n">
        <v/>
      </c>
      <c r="E765" s="117" t="n">
        <v/>
      </c>
      <c r="F765" s="117" t="n">
        <v/>
      </c>
      <c r="G765" s="117" t="n"/>
      <c r="H765" s="117" t="n"/>
      <c r="I765" s="117" t="n"/>
      <c r="J765" s="117" t="n"/>
      <c r="K765" s="117" t="n"/>
      <c r="L765" s="117" t="n"/>
      <c r="M765" s="117" t="n"/>
      <c r="N765" s="117" t="n"/>
      <c r="O765" s="117" t="n"/>
      <c r="P765" s="117" t="n"/>
      <c r="Q765" s="117" t="n"/>
      <c r="R765" s="117" t="n"/>
      <c r="S765" s="117" t="n"/>
      <c r="T765" s="117" t="n"/>
      <c r="U765" s="117" t="n"/>
      <c r="V765" s="117" t="n"/>
      <c r="W765" s="117" t="n"/>
    </row>
    <row r="766" hidden="1" ht="35" customHeight="1" s="204" thickBot="1">
      <c r="A766" s="116" t="inlineStr">
        <is>
          <t>Bank Btpn Tbk - GBP - Bunga utang bank jangka panjang</t>
        </is>
      </c>
      <c r="B766" s="116" t="n"/>
      <c r="C766" s="117" t="n">
        <v/>
      </c>
      <c r="D766" s="117" t="n">
        <v/>
      </c>
      <c r="E766" s="117" t="n">
        <v/>
      </c>
      <c r="F766" s="117" t="n">
        <v/>
      </c>
      <c r="G766" s="117" t="n"/>
      <c r="H766" s="117" t="n"/>
      <c r="I766" s="117" t="n"/>
      <c r="J766" s="117" t="n"/>
      <c r="K766" s="117" t="n"/>
      <c r="L766" s="117" t="n"/>
      <c r="M766" s="117" t="n"/>
      <c r="N766" s="117" t="n"/>
      <c r="O766" s="117" t="n"/>
      <c r="P766" s="117" t="n"/>
      <c r="Q766" s="117" t="n"/>
      <c r="R766" s="117" t="n"/>
      <c r="S766" s="117" t="n"/>
      <c r="T766" s="117" t="n"/>
      <c r="U766" s="117" t="n"/>
      <c r="V766" s="117" t="n"/>
      <c r="W766" s="117" t="n"/>
    </row>
    <row r="767" hidden="1" ht="35" customHeight="1" s="204" thickBot="1">
      <c r="A767" s="116" t="inlineStr">
        <is>
          <t>Bank Btpn Tbk - GBP - Jenis bunga utang bank jangka panjang</t>
        </is>
      </c>
      <c r="B767" s="116" t="n"/>
      <c r="C767" s="117" t="n">
        <v/>
      </c>
      <c r="D767" s="117" t="n">
        <v/>
      </c>
      <c r="E767" s="117" t="n">
        <v/>
      </c>
      <c r="F767" s="117" t="n">
        <v/>
      </c>
      <c r="G767" s="117" t="n"/>
      <c r="H767" s="117" t="n"/>
      <c r="I767" s="117" t="n"/>
      <c r="J767" s="117" t="n"/>
      <c r="K767" s="117" t="n"/>
      <c r="L767" s="117" t="n"/>
      <c r="M767" s="117" t="n"/>
      <c r="N767" s="117" t="n"/>
      <c r="O767" s="117" t="n"/>
      <c r="P767" s="117" t="n"/>
      <c r="Q767" s="117" t="n"/>
      <c r="R767" s="117" t="n"/>
      <c r="S767" s="117" t="n"/>
      <c r="T767" s="117" t="n"/>
      <c r="U767" s="117" t="n"/>
      <c r="V767" s="117" t="n"/>
      <c r="W767" s="117" t="n"/>
    </row>
    <row r="768" hidden="1" ht="35" customHeight="1" s="204" thickBot="1">
      <c r="A768" s="116" t="inlineStr">
        <is>
          <t>Bank Btpn Tbk - JPY - Utang bank, nilai dalam mata uang asing</t>
        </is>
      </c>
      <c r="B768" s="116" t="n"/>
      <c r="C768" s="117" t="n">
        <v/>
      </c>
      <c r="D768" s="117" t="n">
        <v/>
      </c>
      <c r="E768" s="117" t="n">
        <v/>
      </c>
      <c r="F768" s="117" t="n">
        <v/>
      </c>
      <c r="G768" s="117" t="n"/>
      <c r="H768" s="117" t="n"/>
      <c r="I768" s="117" t="n"/>
      <c r="J768" s="117" t="n"/>
      <c r="K768" s="117" t="n"/>
      <c r="L768" s="117" t="n"/>
      <c r="M768" s="117" t="n"/>
      <c r="N768" s="117" t="n"/>
      <c r="O768" s="117" t="n"/>
      <c r="P768" s="117" t="n"/>
      <c r="Q768" s="117" t="n"/>
      <c r="R768" s="117" t="n"/>
      <c r="S768" s="117" t="n"/>
      <c r="T768" s="117" t="n"/>
      <c r="U768" s="117" t="n"/>
      <c r="V768" s="117" t="n"/>
      <c r="W768" s="117" t="n"/>
    </row>
    <row r="769" hidden="1" ht="35" customHeight="1" s="204" thickBot="1">
      <c r="A769" s="116" t="inlineStr">
        <is>
          <t>Bank Btpn Tbk - JPY - Jatuh tempo utang bank jangka panjang</t>
        </is>
      </c>
      <c r="B769" s="116" t="n"/>
      <c r="C769" s="117" t="n">
        <v/>
      </c>
      <c r="D769" s="117" t="n">
        <v/>
      </c>
      <c r="E769" s="117" t="n">
        <v/>
      </c>
      <c r="F769" s="117" t="n">
        <v/>
      </c>
      <c r="G769" s="117" t="n"/>
      <c r="H769" s="117" t="n"/>
      <c r="I769" s="117" t="n"/>
      <c r="J769" s="117" t="n"/>
      <c r="K769" s="117" t="n"/>
      <c r="L769" s="117" t="n"/>
      <c r="M769" s="117" t="n"/>
      <c r="N769" s="117" t="n"/>
      <c r="O769" s="117" t="n"/>
      <c r="P769" s="117" t="n"/>
      <c r="Q769" s="117" t="n"/>
      <c r="R769" s="117" t="n"/>
      <c r="S769" s="117" t="n"/>
      <c r="T769" s="117" t="n"/>
      <c r="U769" s="117" t="n"/>
      <c r="V769" s="117" t="n"/>
      <c r="W769" s="117" t="n"/>
    </row>
    <row r="770" hidden="1" ht="35" customHeight="1" s="204" thickBot="1">
      <c r="A770" s="116" t="inlineStr">
        <is>
          <t>Bank Btpn Tbk - JPY - Bunga utang bank jangka panjang</t>
        </is>
      </c>
      <c r="B770" s="116" t="n"/>
      <c r="C770" s="117" t="n">
        <v/>
      </c>
      <c r="D770" s="117" t="n">
        <v/>
      </c>
      <c r="E770" s="117" t="n">
        <v/>
      </c>
      <c r="F770" s="117" t="n">
        <v/>
      </c>
      <c r="G770" s="117" t="n"/>
      <c r="H770" s="117" t="n"/>
      <c r="I770" s="117" t="n"/>
      <c r="J770" s="117" t="n"/>
      <c r="K770" s="117" t="n"/>
      <c r="L770" s="117" t="n"/>
      <c r="M770" s="117" t="n"/>
      <c r="N770" s="117" t="n"/>
      <c r="O770" s="117" t="n"/>
      <c r="P770" s="117" t="n"/>
      <c r="Q770" s="117" t="n"/>
      <c r="R770" s="117" t="n"/>
      <c r="S770" s="117" t="n"/>
      <c r="T770" s="117" t="n"/>
      <c r="U770" s="117" t="n"/>
      <c r="V770" s="117" t="n"/>
      <c r="W770" s="117" t="n"/>
    </row>
    <row r="771" hidden="1" ht="35" customHeight="1" s="204" thickBot="1">
      <c r="A771" s="116" t="inlineStr">
        <is>
          <t>Bank Btpn Tbk - JPY - Jenis bunga utang bank jangka panjang</t>
        </is>
      </c>
      <c r="B771" s="116" t="n"/>
      <c r="C771" s="117" t="n">
        <v/>
      </c>
      <c r="D771" s="117" t="n">
        <v/>
      </c>
      <c r="E771" s="117" t="n">
        <v/>
      </c>
      <c r="F771" s="117" t="n">
        <v/>
      </c>
      <c r="G771" s="117" t="n"/>
      <c r="H771" s="117" t="n"/>
      <c r="I771" s="117" t="n"/>
      <c r="J771" s="117" t="n"/>
      <c r="K771" s="117" t="n"/>
      <c r="L771" s="117" t="n"/>
      <c r="M771" s="117" t="n"/>
      <c r="N771" s="117" t="n"/>
      <c r="O771" s="117" t="n"/>
      <c r="P771" s="117" t="n"/>
      <c r="Q771" s="117" t="n"/>
      <c r="R771" s="117" t="n"/>
      <c r="S771" s="117" t="n"/>
      <c r="T771" s="117" t="n"/>
      <c r="U771" s="117" t="n"/>
      <c r="V771" s="117" t="n"/>
      <c r="W771" s="117" t="n"/>
    </row>
    <row r="772" hidden="1" ht="35" customHeight="1" s="204" thickBot="1">
      <c r="A772" s="116" t="inlineStr">
        <is>
          <t>Bank Btpn Tbk - SGD - Utang bank, nilai dalam mata uang asing</t>
        </is>
      </c>
      <c r="B772" s="116" t="n"/>
      <c r="C772" s="117" t="n">
        <v/>
      </c>
      <c r="D772" s="117" t="n">
        <v/>
      </c>
      <c r="E772" s="117" t="n">
        <v/>
      </c>
      <c r="F772" s="117" t="n">
        <v/>
      </c>
      <c r="G772" s="117" t="n"/>
      <c r="H772" s="117" t="n"/>
      <c r="I772" s="117" t="n"/>
      <c r="J772" s="117" t="n"/>
      <c r="K772" s="117" t="n"/>
      <c r="L772" s="117" t="n"/>
      <c r="M772" s="117" t="n"/>
      <c r="N772" s="117" t="n"/>
      <c r="O772" s="117" t="n"/>
      <c r="P772" s="117" t="n"/>
      <c r="Q772" s="117" t="n"/>
      <c r="R772" s="117" t="n"/>
      <c r="S772" s="117" t="n"/>
      <c r="T772" s="117" t="n"/>
      <c r="U772" s="117" t="n"/>
      <c r="V772" s="117" t="n"/>
      <c r="W772" s="117" t="n"/>
    </row>
    <row r="773" hidden="1" ht="35" customHeight="1" s="204" thickBot="1">
      <c r="A773" s="116" t="inlineStr">
        <is>
          <t>Bank Btpn Tbk - SGD - Jatuh tempo utang bank jangka panjang</t>
        </is>
      </c>
      <c r="B773" s="116" t="n"/>
      <c r="C773" s="117" t="n">
        <v/>
      </c>
      <c r="D773" s="117" t="n">
        <v/>
      </c>
      <c r="E773" s="117" t="n">
        <v/>
      </c>
      <c r="F773" s="117" t="n">
        <v/>
      </c>
      <c r="G773" s="117" t="n"/>
      <c r="H773" s="117" t="n"/>
      <c r="I773" s="117" t="n"/>
      <c r="J773" s="117" t="n"/>
      <c r="K773" s="117" t="n"/>
      <c r="L773" s="117" t="n"/>
      <c r="M773" s="117" t="n"/>
      <c r="N773" s="117" t="n"/>
      <c r="O773" s="117" t="n"/>
      <c r="P773" s="117" t="n"/>
      <c r="Q773" s="117" t="n"/>
      <c r="R773" s="117" t="n"/>
      <c r="S773" s="117" t="n"/>
      <c r="T773" s="117" t="n"/>
      <c r="U773" s="117" t="n"/>
      <c r="V773" s="117" t="n"/>
      <c r="W773" s="117" t="n"/>
    </row>
    <row r="774" hidden="1" ht="35" customHeight="1" s="204" thickBot="1">
      <c r="A774" s="116" t="inlineStr">
        <is>
          <t>Bank Btpn Tbk - SGD - Bunga utang bank jangka panjang</t>
        </is>
      </c>
      <c r="B774" s="116" t="n"/>
      <c r="C774" s="117" t="n">
        <v/>
      </c>
      <c r="D774" s="117" t="n">
        <v/>
      </c>
      <c r="E774" s="117" t="n">
        <v/>
      </c>
      <c r="F774" s="117" t="n">
        <v/>
      </c>
      <c r="G774" s="117" t="n"/>
      <c r="H774" s="117" t="n"/>
      <c r="I774" s="117" t="n"/>
      <c r="J774" s="117" t="n"/>
      <c r="K774" s="117" t="n"/>
      <c r="L774" s="117" t="n"/>
      <c r="M774" s="117" t="n"/>
      <c r="N774" s="117" t="n"/>
      <c r="O774" s="117" t="n"/>
      <c r="P774" s="117" t="n"/>
      <c r="Q774" s="117" t="n"/>
      <c r="R774" s="117" t="n"/>
      <c r="S774" s="117" t="n"/>
      <c r="T774" s="117" t="n"/>
      <c r="U774" s="117" t="n"/>
      <c r="V774" s="117" t="n"/>
      <c r="W774" s="117" t="n"/>
    </row>
    <row r="775" hidden="1" ht="35" customHeight="1" s="204" thickBot="1">
      <c r="A775" s="116" t="inlineStr">
        <is>
          <t>Bank Btpn Tbk - SGD - Jenis bunga utang bank jangka panjang</t>
        </is>
      </c>
      <c r="B775" s="116" t="n"/>
      <c r="C775" s="117" t="n">
        <v/>
      </c>
      <c r="D775" s="117" t="n">
        <v/>
      </c>
      <c r="E775" s="117" t="n">
        <v/>
      </c>
      <c r="F775" s="117" t="n">
        <v/>
      </c>
      <c r="G775" s="117" t="n"/>
      <c r="H775" s="117" t="n"/>
      <c r="I775" s="117" t="n"/>
      <c r="J775" s="117" t="n"/>
      <c r="K775" s="117" t="n"/>
      <c r="L775" s="117" t="n"/>
      <c r="M775" s="117" t="n"/>
      <c r="N775" s="117" t="n"/>
      <c r="O775" s="117" t="n"/>
      <c r="P775" s="117" t="n"/>
      <c r="Q775" s="117" t="n"/>
      <c r="R775" s="117" t="n"/>
      <c r="S775" s="117" t="n"/>
      <c r="T775" s="117" t="n"/>
      <c r="U775" s="117" t="n"/>
      <c r="V775" s="117" t="n"/>
      <c r="W775" s="117" t="n"/>
    </row>
    <row r="776" hidden="1" ht="35" customHeight="1" s="204" thickBot="1">
      <c r="A776" s="116" t="inlineStr">
        <is>
          <t>Bank Btpn Tbk - THB - Utang bank, nilai dalam mata uang asing</t>
        </is>
      </c>
      <c r="B776" s="116" t="n"/>
      <c r="C776" s="117" t="n">
        <v/>
      </c>
      <c r="D776" s="117" t="n">
        <v/>
      </c>
      <c r="E776" s="117" t="n">
        <v/>
      </c>
      <c r="F776" s="117" t="n">
        <v/>
      </c>
      <c r="G776" s="117" t="n"/>
      <c r="H776" s="117" t="n"/>
      <c r="I776" s="117" t="n"/>
      <c r="J776" s="117" t="n"/>
      <c r="K776" s="117" t="n"/>
      <c r="L776" s="117" t="n"/>
      <c r="M776" s="117" t="n"/>
      <c r="N776" s="117" t="n"/>
      <c r="O776" s="117" t="n"/>
      <c r="P776" s="117" t="n"/>
      <c r="Q776" s="117" t="n"/>
      <c r="R776" s="117" t="n"/>
      <c r="S776" s="117" t="n"/>
      <c r="T776" s="117" t="n"/>
      <c r="U776" s="117" t="n"/>
      <c r="V776" s="117" t="n"/>
      <c r="W776" s="117" t="n"/>
    </row>
    <row r="777" hidden="1" ht="35" customHeight="1" s="204" thickBot="1">
      <c r="A777" s="116" t="inlineStr">
        <is>
          <t>Bank Btpn Tbk - THB - Jatuh tempo utang bank jangka panjang</t>
        </is>
      </c>
      <c r="B777" s="116" t="n"/>
      <c r="C777" s="117" t="n">
        <v/>
      </c>
      <c r="D777" s="117" t="n">
        <v/>
      </c>
      <c r="E777" s="117" t="n">
        <v/>
      </c>
      <c r="F777" s="117" t="n">
        <v/>
      </c>
      <c r="G777" s="117" t="n"/>
      <c r="H777" s="117" t="n"/>
      <c r="I777" s="117" t="n"/>
      <c r="J777" s="117" t="n"/>
      <c r="K777" s="117" t="n"/>
      <c r="L777" s="117" t="n"/>
      <c r="M777" s="117" t="n"/>
      <c r="N777" s="117" t="n"/>
      <c r="O777" s="117" t="n"/>
      <c r="P777" s="117" t="n"/>
      <c r="Q777" s="117" t="n"/>
      <c r="R777" s="117" t="n"/>
      <c r="S777" s="117" t="n"/>
      <c r="T777" s="117" t="n"/>
      <c r="U777" s="117" t="n"/>
      <c r="V777" s="117" t="n"/>
      <c r="W777" s="117" t="n"/>
    </row>
    <row r="778" hidden="1" ht="35" customHeight="1" s="204" thickBot="1">
      <c r="A778" s="116" t="inlineStr">
        <is>
          <t>Bank Btpn Tbk - THB - Bunga utang bank jangka panjang</t>
        </is>
      </c>
      <c r="B778" s="116" t="n"/>
      <c r="C778" s="117" t="n">
        <v/>
      </c>
      <c r="D778" s="117" t="n">
        <v/>
      </c>
      <c r="E778" s="117" t="n">
        <v/>
      </c>
      <c r="F778" s="117" t="n">
        <v/>
      </c>
      <c r="G778" s="117" t="n"/>
      <c r="H778" s="117" t="n"/>
      <c r="I778" s="117" t="n"/>
      <c r="J778" s="117" t="n"/>
      <c r="K778" s="117" t="n"/>
      <c r="L778" s="117" t="n"/>
      <c r="M778" s="117" t="n"/>
      <c r="N778" s="117" t="n"/>
      <c r="O778" s="117" t="n"/>
      <c r="P778" s="117" t="n"/>
      <c r="Q778" s="117" t="n"/>
      <c r="R778" s="117" t="n"/>
      <c r="S778" s="117" t="n"/>
      <c r="T778" s="117" t="n"/>
      <c r="U778" s="117" t="n"/>
      <c r="V778" s="117" t="n"/>
      <c r="W778" s="117" t="n"/>
    </row>
    <row r="779" hidden="1" ht="35" customHeight="1" s="204" thickBot="1">
      <c r="A779" s="116" t="inlineStr">
        <is>
          <t>Bank Btpn Tbk - THB - Jenis bunga utang bank jangka panjang</t>
        </is>
      </c>
      <c r="B779" s="116" t="n"/>
      <c r="C779" s="117" t="n">
        <v/>
      </c>
      <c r="D779" s="117" t="n">
        <v/>
      </c>
      <c r="E779" s="117" t="n">
        <v/>
      </c>
      <c r="F779" s="117" t="n">
        <v/>
      </c>
      <c r="G779" s="117" t="n"/>
      <c r="H779" s="117" t="n"/>
      <c r="I779" s="117" t="n"/>
      <c r="J779" s="117" t="n"/>
      <c r="K779" s="117" t="n"/>
      <c r="L779" s="117" t="n"/>
      <c r="M779" s="117" t="n"/>
      <c r="N779" s="117" t="n"/>
      <c r="O779" s="117" t="n"/>
      <c r="P779" s="117" t="n"/>
      <c r="Q779" s="117" t="n"/>
      <c r="R779" s="117" t="n"/>
      <c r="S779" s="117" t="n"/>
      <c r="T779" s="117" t="n"/>
      <c r="U779" s="117" t="n"/>
      <c r="V779" s="117" t="n"/>
      <c r="W779" s="117" t="n"/>
    </row>
    <row r="780" hidden="1" ht="35" customHeight="1" s="204" thickBot="1">
      <c r="A780" s="116" t="inlineStr">
        <is>
          <t>Bank Btpn Tbk - USD - Utang bank, nilai dalam mata uang asing</t>
        </is>
      </c>
      <c r="B780" s="116" t="n"/>
      <c r="C780" s="117" t="n">
        <v/>
      </c>
      <c r="D780" s="117" t="n">
        <v/>
      </c>
      <c r="E780" s="117" t="n">
        <v/>
      </c>
      <c r="F780" s="117" t="n">
        <v/>
      </c>
      <c r="G780" s="117" t="n"/>
      <c r="H780" s="117" t="n"/>
      <c r="I780" s="117" t="n"/>
      <c r="J780" s="117" t="n"/>
      <c r="K780" s="117" t="n"/>
      <c r="L780" s="117" t="n"/>
      <c r="M780" s="117" t="n"/>
      <c r="N780" s="117" t="n"/>
      <c r="O780" s="117" t="n"/>
      <c r="P780" s="117" t="n"/>
      <c r="Q780" s="117" t="n"/>
      <c r="R780" s="117" t="n"/>
      <c r="S780" s="117" t="n"/>
      <c r="T780" s="117" t="n"/>
      <c r="U780" s="117" t="n"/>
      <c r="V780" s="117" t="n"/>
      <c r="W780" s="117" t="n"/>
    </row>
    <row r="781" hidden="1" ht="35" customHeight="1" s="204" thickBot="1">
      <c r="A781" s="116" t="inlineStr">
        <is>
          <t>Bank Btpn Tbk - USD - Jatuh tempo utang bank jangka panjang</t>
        </is>
      </c>
      <c r="B781" s="116" t="n"/>
      <c r="C781" s="117" t="n">
        <v/>
      </c>
      <c r="D781" s="117" t="n">
        <v/>
      </c>
      <c r="E781" s="117" t="n">
        <v/>
      </c>
      <c r="F781" s="117" t="n">
        <v/>
      </c>
      <c r="G781" s="117" t="n"/>
      <c r="H781" s="117" t="n"/>
      <c r="I781" s="117" t="n"/>
      <c r="J781" s="117" t="n"/>
      <c r="K781" s="117" t="n"/>
      <c r="L781" s="117" t="n"/>
      <c r="M781" s="117" t="n"/>
      <c r="N781" s="117" t="n"/>
      <c r="O781" s="117" t="n"/>
      <c r="P781" s="117" t="n"/>
      <c r="Q781" s="117" t="n"/>
      <c r="R781" s="117" t="n"/>
      <c r="S781" s="117" t="n"/>
      <c r="T781" s="117" t="n"/>
      <c r="U781" s="117" t="n"/>
      <c r="V781" s="117" t="n"/>
      <c r="W781" s="117" t="n"/>
    </row>
    <row r="782" hidden="1" ht="35" customHeight="1" s="204" thickBot="1">
      <c r="A782" s="116" t="inlineStr">
        <is>
          <t>Bank Btpn Tbk - USD - Bunga utang bank jangka panjang</t>
        </is>
      </c>
      <c r="B782" s="116" t="n"/>
      <c r="C782" s="117" t="n">
        <v/>
      </c>
      <c r="D782" s="117" t="n">
        <v/>
      </c>
      <c r="E782" s="117" t="n">
        <v/>
      </c>
      <c r="F782" s="117" t="n">
        <v/>
      </c>
      <c r="G782" s="117" t="n"/>
      <c r="H782" s="117" t="n"/>
      <c r="I782" s="117" t="n"/>
      <c r="J782" s="117" t="n"/>
      <c r="K782" s="117" t="n"/>
      <c r="L782" s="117" t="n"/>
      <c r="M782" s="117" t="n"/>
      <c r="N782" s="117" t="n"/>
      <c r="O782" s="117" t="n"/>
      <c r="P782" s="117" t="n"/>
      <c r="Q782" s="117" t="n"/>
      <c r="R782" s="117" t="n"/>
      <c r="S782" s="117" t="n"/>
      <c r="T782" s="117" t="n"/>
      <c r="U782" s="117" t="n"/>
      <c r="V782" s="117" t="n"/>
      <c r="W782" s="117" t="n"/>
    </row>
    <row r="783" hidden="1" ht="35" customHeight="1" s="204" thickBot="1">
      <c r="A783" s="116" t="inlineStr">
        <is>
          <t>Bank Btpn Tbk - USD - Jenis bunga utang bank jangka panjang</t>
        </is>
      </c>
      <c r="B783" s="116" t="n"/>
      <c r="C783" s="117" t="n">
        <v/>
      </c>
      <c r="D783" s="117" t="n">
        <v/>
      </c>
      <c r="E783" s="117" t="n">
        <v/>
      </c>
      <c r="F783" s="117" t="n">
        <v/>
      </c>
      <c r="G783" s="117" t="n"/>
      <c r="H783" s="117" t="n"/>
      <c r="I783" s="117" t="n"/>
      <c r="J783" s="117" t="n"/>
      <c r="K783" s="117" t="n"/>
      <c r="L783" s="117" t="n"/>
      <c r="M783" s="117" t="n"/>
      <c r="N783" s="117" t="n"/>
      <c r="O783" s="117" t="n"/>
      <c r="P783" s="117" t="n"/>
      <c r="Q783" s="117" t="n"/>
      <c r="R783" s="117" t="n"/>
      <c r="S783" s="117" t="n"/>
      <c r="T783" s="117" t="n"/>
      <c r="U783" s="117" t="n"/>
      <c r="V783" s="117" t="n"/>
      <c r="W783" s="117" t="n"/>
    </row>
    <row r="784" hidden="1" ht="52" customHeight="1" s="204" thickBot="1">
      <c r="A784" s="116" t="inlineStr">
        <is>
          <t>Bank Btpn Tbk - Mata uang lainnya - Utang bank, nilai dalam mata uang asing</t>
        </is>
      </c>
      <c r="B784" s="116" t="n"/>
      <c r="C784" s="117" t="n">
        <v/>
      </c>
      <c r="D784" s="117" t="n">
        <v/>
      </c>
      <c r="E784" s="117" t="n">
        <v/>
      </c>
      <c r="F784" s="117" t="n">
        <v/>
      </c>
      <c r="G784" s="117" t="n"/>
      <c r="H784" s="117" t="n"/>
      <c r="I784" s="117" t="n"/>
      <c r="J784" s="117" t="n"/>
      <c r="K784" s="117" t="n"/>
      <c r="L784" s="117" t="n"/>
      <c r="M784" s="117" t="n"/>
      <c r="N784" s="117" t="n"/>
      <c r="O784" s="117" t="n"/>
      <c r="P784" s="117" t="n"/>
      <c r="Q784" s="117" t="n"/>
      <c r="R784" s="117" t="n"/>
      <c r="S784" s="117" t="n"/>
      <c r="T784" s="117" t="n"/>
      <c r="U784" s="117" t="n"/>
      <c r="V784" s="117" t="n"/>
      <c r="W784" s="117" t="n"/>
    </row>
    <row r="785" hidden="1" ht="52" customHeight="1" s="204" thickBot="1">
      <c r="A785" s="116" t="inlineStr">
        <is>
          <t>Bank Btpn Tbk - Mata uang lainnya - Jatuh tempo utang bank jangka panjang</t>
        </is>
      </c>
      <c r="B785" s="116" t="n"/>
      <c r="C785" s="117" t="n">
        <v/>
      </c>
      <c r="D785" s="117" t="n">
        <v/>
      </c>
      <c r="E785" s="117" t="n">
        <v/>
      </c>
      <c r="F785" s="117" t="n">
        <v/>
      </c>
      <c r="G785" s="117" t="n"/>
      <c r="H785" s="117" t="n"/>
      <c r="I785" s="117" t="n"/>
      <c r="J785" s="117" t="n"/>
      <c r="K785" s="117" t="n"/>
      <c r="L785" s="117" t="n"/>
      <c r="M785" s="117" t="n"/>
      <c r="N785" s="117" t="n"/>
      <c r="O785" s="117" t="n"/>
      <c r="P785" s="117" t="n"/>
      <c r="Q785" s="117" t="n"/>
      <c r="R785" s="117" t="n"/>
      <c r="S785" s="117" t="n"/>
      <c r="T785" s="117" t="n"/>
      <c r="U785" s="117" t="n"/>
      <c r="V785" s="117" t="n"/>
      <c r="W785" s="117" t="n"/>
    </row>
    <row r="786" hidden="1" ht="52" customHeight="1" s="204" thickBot="1">
      <c r="A786" s="116" t="inlineStr">
        <is>
          <t>Bank Btpn Tbk - Mata uang lainnya - Bunga utang bank jangka panjang</t>
        </is>
      </c>
      <c r="B786" s="116" t="n"/>
      <c r="C786" s="117" t="n">
        <v/>
      </c>
      <c r="D786" s="117" t="n">
        <v/>
      </c>
      <c r="E786" s="117" t="n">
        <v/>
      </c>
      <c r="F786" s="117" t="n">
        <v/>
      </c>
      <c r="G786" s="117" t="n"/>
      <c r="H786" s="117" t="n"/>
      <c r="I786" s="117" t="n"/>
      <c r="J786" s="117" t="n"/>
      <c r="K786" s="117" t="n"/>
      <c r="L786" s="117" t="n"/>
      <c r="M786" s="117" t="n"/>
      <c r="N786" s="117" t="n"/>
      <c r="O786" s="117" t="n"/>
      <c r="P786" s="117" t="n"/>
      <c r="Q786" s="117" t="n"/>
      <c r="R786" s="117" t="n"/>
      <c r="S786" s="117" t="n"/>
      <c r="T786" s="117" t="n"/>
      <c r="U786" s="117" t="n"/>
      <c r="V786" s="117" t="n"/>
      <c r="W786" s="117" t="n"/>
    </row>
    <row r="787" hidden="1" ht="52" customHeight="1" s="204" thickBot="1">
      <c r="A787" s="116" t="inlineStr">
        <is>
          <t>Bank Btpn Tbk - Mata uang lainnya - Jenis bunga utang bank jangka panjang</t>
        </is>
      </c>
      <c r="B787" s="116" t="n"/>
      <c r="C787" s="117" t="n">
        <v/>
      </c>
      <c r="D787" s="117" t="n">
        <v/>
      </c>
      <c r="E787" s="117" t="n">
        <v/>
      </c>
      <c r="F787" s="117" t="n">
        <v/>
      </c>
      <c r="G787" s="117" t="n"/>
      <c r="H787" s="117" t="n"/>
      <c r="I787" s="117" t="n"/>
      <c r="J787" s="117" t="n"/>
      <c r="K787" s="117" t="n"/>
      <c r="L787" s="117" t="n"/>
      <c r="M787" s="117" t="n"/>
      <c r="N787" s="117" t="n"/>
      <c r="O787" s="117" t="n"/>
      <c r="P787" s="117" t="n"/>
      <c r="Q787" s="117" t="n"/>
      <c r="R787" s="117" t="n"/>
      <c r="S787" s="117" t="n"/>
      <c r="T787" s="117" t="n"/>
      <c r="U787" s="117" t="n"/>
      <c r="V787" s="117" t="n"/>
      <c r="W787" s="117" t="n"/>
    </row>
    <row r="788" ht="35" customHeight="1" s="204" thickBot="1">
      <c r="A788" s="179" t="inlineStr">
        <is>
          <t>Bank Tabungan Negara (Persero) Tbk</t>
        </is>
      </c>
      <c r="B788" s="180" t="n"/>
      <c r="C788" s="181" t="n"/>
      <c r="D788" s="181" t="n"/>
      <c r="E788" s="181" t="n"/>
      <c r="F788" s="181" t="n"/>
      <c r="G788" s="181" t="n"/>
      <c r="H788" s="181" t="n"/>
      <c r="I788" s="181" t="n"/>
      <c r="J788" s="181" t="n"/>
      <c r="K788" s="181" t="n"/>
      <c r="L788" s="181" t="n"/>
      <c r="M788" s="181" t="n"/>
      <c r="N788" s="181" t="n"/>
      <c r="O788" s="181" t="n"/>
      <c r="P788" s="181" t="n"/>
      <c r="Q788" s="181" t="n"/>
      <c r="R788" s="181" t="n"/>
      <c r="S788" s="181" t="n"/>
      <c r="T788" s="181" t="n"/>
      <c r="U788" s="181" t="n"/>
      <c r="V788" s="181" t="n"/>
      <c r="W788" s="181" t="n"/>
    </row>
    <row r="789" hidden="1" ht="52" customHeight="1" s="204" thickBot="1">
      <c r="A789" s="116" t="inlineStr">
        <is>
          <t>Bank Tabungan Negara (Persero) Tbk - IDR - Utang bank, nilai dalam mata uang asing</t>
        </is>
      </c>
      <c r="B789" s="116" t="n"/>
      <c r="C789" s="117" t="n">
        <v/>
      </c>
      <c r="D789" s="117" t="n">
        <v/>
      </c>
      <c r="E789" s="117" t="n">
        <v/>
      </c>
      <c r="F789" s="117" t="n">
        <v/>
      </c>
      <c r="G789" s="117" t="n"/>
      <c r="H789" s="117" t="n"/>
      <c r="I789" s="117" t="n"/>
      <c r="J789" s="117" t="n"/>
      <c r="K789" s="117" t="n"/>
      <c r="L789" s="117" t="n"/>
      <c r="M789" s="117" t="n"/>
      <c r="N789" s="117" t="n"/>
      <c r="O789" s="117" t="n"/>
      <c r="P789" s="117" t="n"/>
      <c r="Q789" s="117" t="n"/>
      <c r="R789" s="117" t="n"/>
      <c r="S789" s="117" t="n"/>
      <c r="T789" s="117" t="n"/>
      <c r="U789" s="117" t="n"/>
      <c r="V789" s="117" t="n"/>
      <c r="W789" s="117" t="n"/>
    </row>
    <row r="790" hidden="1" ht="52" customHeight="1" s="204" thickBot="1">
      <c r="A790" s="116" t="inlineStr">
        <is>
          <t>Bank Tabungan Negara (Persero) Tbk - IDR - Jatuh tempo utang bank jangka panjang</t>
        </is>
      </c>
      <c r="B790" s="116" t="n"/>
      <c r="C790" s="117" t="n">
        <v/>
      </c>
      <c r="D790" s="117" t="n">
        <v/>
      </c>
      <c r="E790" s="117" t="n">
        <v/>
      </c>
      <c r="F790" s="117" t="n">
        <v/>
      </c>
      <c r="G790" s="117" t="n"/>
      <c r="H790" s="117" t="n"/>
      <c r="I790" s="117" t="n"/>
      <c r="J790" s="117" t="n"/>
      <c r="K790" s="117" t="n"/>
      <c r="L790" s="117" t="n"/>
      <c r="M790" s="117" t="n"/>
      <c r="N790" s="117" t="n"/>
      <c r="O790" s="117" t="n"/>
      <c r="P790" s="117" t="n"/>
      <c r="Q790" s="117" t="n"/>
      <c r="R790" s="117" t="n"/>
      <c r="S790" s="117" t="n"/>
      <c r="T790" s="117" t="n"/>
      <c r="U790" s="117" t="n"/>
      <c r="V790" s="117" t="n"/>
      <c r="W790" s="117" t="n"/>
    </row>
    <row r="791" hidden="1" ht="52" customHeight="1" s="204" thickBot="1">
      <c r="A791" s="116" t="inlineStr">
        <is>
          <t>Bank Tabungan Negara (Persero) Tbk - IDR - Bunga utang bank jangka panjang</t>
        </is>
      </c>
      <c r="B791" s="116" t="n"/>
      <c r="C791" s="117" t="n">
        <v/>
      </c>
      <c r="D791" s="117" t="n">
        <v/>
      </c>
      <c r="E791" s="117" t="n">
        <v/>
      </c>
      <c r="F791" s="117" t="n">
        <v/>
      </c>
      <c r="G791" s="117" t="n"/>
      <c r="H791" s="117" t="n"/>
      <c r="I791" s="117" t="n"/>
      <c r="J791" s="117" t="n"/>
      <c r="K791" s="117" t="n"/>
      <c r="L791" s="117" t="n"/>
      <c r="M791" s="117" t="n"/>
      <c r="N791" s="117" t="n"/>
      <c r="O791" s="117" t="n"/>
      <c r="P791" s="117" t="n"/>
      <c r="Q791" s="117" t="n"/>
      <c r="R791" s="117" t="n"/>
      <c r="S791" s="117" t="n"/>
      <c r="T791" s="117" t="n"/>
      <c r="U791" s="117" t="n"/>
      <c r="V791" s="117" t="n"/>
      <c r="W791" s="117" t="n"/>
    </row>
    <row r="792" hidden="1" ht="52" customHeight="1" s="204" thickBot="1">
      <c r="A792" s="116" t="inlineStr">
        <is>
          <t>Bank Tabungan Negara (Persero) Tbk - IDR - Jenis bunga utang bank jangka panjang</t>
        </is>
      </c>
      <c r="B792" s="116" t="n"/>
      <c r="C792" s="117" t="n">
        <v/>
      </c>
      <c r="D792" s="117" t="n">
        <v/>
      </c>
      <c r="E792" s="117" t="n">
        <v/>
      </c>
      <c r="F792" s="117" t="n">
        <v/>
      </c>
      <c r="G792" s="117" t="n"/>
      <c r="H792" s="117" t="n"/>
      <c r="I792" s="117" t="n"/>
      <c r="J792" s="117" t="n"/>
      <c r="K792" s="117" t="n"/>
      <c r="L792" s="117" t="n"/>
      <c r="M792" s="117" t="n"/>
      <c r="N792" s="117" t="n"/>
      <c r="O792" s="117" t="n"/>
      <c r="P792" s="117" t="n"/>
      <c r="Q792" s="117" t="n"/>
      <c r="R792" s="117" t="n"/>
      <c r="S792" s="117" t="n"/>
      <c r="T792" s="117" t="n"/>
      <c r="U792" s="117" t="n"/>
      <c r="V792" s="117" t="n"/>
      <c r="W792" s="117" t="n"/>
    </row>
    <row r="793" hidden="1" ht="52" customHeight="1" s="204" thickBot="1">
      <c r="A793" s="116" t="inlineStr">
        <is>
          <t>Bank Tabungan Negara (Persero) Tbk - AUD - Utang bank, nilai dalam mata uang asing</t>
        </is>
      </c>
      <c r="B793" s="116" t="n"/>
      <c r="C793" s="117" t="n">
        <v/>
      </c>
      <c r="D793" s="117" t="n">
        <v/>
      </c>
      <c r="E793" s="117" t="n">
        <v/>
      </c>
      <c r="F793" s="117" t="n">
        <v/>
      </c>
      <c r="G793" s="117" t="n"/>
      <c r="H793" s="117" t="n"/>
      <c r="I793" s="117" t="n"/>
      <c r="J793" s="117" t="n"/>
      <c r="K793" s="117" t="n"/>
      <c r="L793" s="117" t="n"/>
      <c r="M793" s="117" t="n"/>
      <c r="N793" s="117" t="n"/>
      <c r="O793" s="117" t="n"/>
      <c r="P793" s="117" t="n"/>
      <c r="Q793" s="117" t="n"/>
      <c r="R793" s="117" t="n"/>
      <c r="S793" s="117" t="n"/>
      <c r="T793" s="117" t="n"/>
      <c r="U793" s="117" t="n"/>
      <c r="V793" s="117" t="n"/>
      <c r="W793" s="117" t="n"/>
    </row>
    <row r="794" hidden="1" ht="52" customHeight="1" s="204" thickBot="1">
      <c r="A794" s="116" t="inlineStr">
        <is>
          <t>Bank Tabungan Negara (Persero) Tbk - AUD - Jatuh tempo utang bank jangka panjang</t>
        </is>
      </c>
      <c r="B794" s="116" t="n"/>
      <c r="C794" s="117" t="n">
        <v/>
      </c>
      <c r="D794" s="117" t="n">
        <v/>
      </c>
      <c r="E794" s="117" t="n">
        <v/>
      </c>
      <c r="F794" s="117" t="n">
        <v/>
      </c>
      <c r="G794" s="117" t="n"/>
      <c r="H794" s="117" t="n"/>
      <c r="I794" s="117" t="n"/>
      <c r="J794" s="117" t="n"/>
      <c r="K794" s="117" t="n"/>
      <c r="L794" s="117" t="n"/>
      <c r="M794" s="117" t="n"/>
      <c r="N794" s="117" t="n"/>
      <c r="O794" s="117" t="n"/>
      <c r="P794" s="117" t="n"/>
      <c r="Q794" s="117" t="n"/>
      <c r="R794" s="117" t="n"/>
      <c r="S794" s="117" t="n"/>
      <c r="T794" s="117" t="n"/>
      <c r="U794" s="117" t="n"/>
      <c r="V794" s="117" t="n"/>
      <c r="W794" s="117" t="n"/>
    </row>
    <row r="795" hidden="1" ht="52" customHeight="1" s="204" thickBot="1">
      <c r="A795" s="116" t="inlineStr">
        <is>
          <t>Bank Tabungan Negara (Persero) Tbk - AUD - Bunga utang bank jangka panjang</t>
        </is>
      </c>
      <c r="B795" s="116" t="n"/>
      <c r="C795" s="117" t="n">
        <v/>
      </c>
      <c r="D795" s="117" t="n">
        <v/>
      </c>
      <c r="E795" s="117" t="n">
        <v/>
      </c>
      <c r="F795" s="117" t="n">
        <v/>
      </c>
      <c r="G795" s="117" t="n"/>
      <c r="H795" s="117" t="n"/>
      <c r="I795" s="117" t="n"/>
      <c r="J795" s="117" t="n"/>
      <c r="K795" s="117" t="n"/>
      <c r="L795" s="117" t="n"/>
      <c r="M795" s="117" t="n"/>
      <c r="N795" s="117" t="n"/>
      <c r="O795" s="117" t="n"/>
      <c r="P795" s="117" t="n"/>
      <c r="Q795" s="117" t="n"/>
      <c r="R795" s="117" t="n"/>
      <c r="S795" s="117" t="n"/>
      <c r="T795" s="117" t="n"/>
      <c r="U795" s="117" t="n"/>
      <c r="V795" s="117" t="n"/>
      <c r="W795" s="117" t="n"/>
    </row>
    <row r="796" hidden="1" ht="52" customHeight="1" s="204" thickBot="1">
      <c r="A796" s="116" t="inlineStr">
        <is>
          <t>Bank Tabungan Negara (Persero) Tbk - AUD - Jenis bunga utang bank jangka panjang</t>
        </is>
      </c>
      <c r="B796" s="116" t="n"/>
      <c r="C796" s="117" t="n">
        <v/>
      </c>
      <c r="D796" s="117" t="n">
        <v/>
      </c>
      <c r="E796" s="117" t="n">
        <v/>
      </c>
      <c r="F796" s="117" t="n">
        <v/>
      </c>
      <c r="G796" s="117" t="n"/>
      <c r="H796" s="117" t="n"/>
      <c r="I796" s="117" t="n"/>
      <c r="J796" s="117" t="n"/>
      <c r="K796" s="117" t="n"/>
      <c r="L796" s="117" t="n"/>
      <c r="M796" s="117" t="n"/>
      <c r="N796" s="117" t="n"/>
      <c r="O796" s="117" t="n"/>
      <c r="P796" s="117" t="n"/>
      <c r="Q796" s="117" t="n"/>
      <c r="R796" s="117" t="n"/>
      <c r="S796" s="117" t="n"/>
      <c r="T796" s="117" t="n"/>
      <c r="U796" s="117" t="n"/>
      <c r="V796" s="117" t="n"/>
      <c r="W796" s="117" t="n"/>
    </row>
    <row r="797" hidden="1" ht="52" customHeight="1" s="204" thickBot="1">
      <c r="A797" s="116" t="inlineStr">
        <is>
          <t>Bank Tabungan Negara (Persero) Tbk - CAD - Utang bank, nilai dalam mata uang asing</t>
        </is>
      </c>
      <c r="B797" s="116" t="n"/>
      <c r="C797" s="117" t="n">
        <v/>
      </c>
      <c r="D797" s="117" t="n">
        <v/>
      </c>
      <c r="E797" s="117" t="n">
        <v/>
      </c>
      <c r="F797" s="117" t="n">
        <v/>
      </c>
      <c r="G797" s="117" t="n"/>
      <c r="H797" s="117" t="n"/>
      <c r="I797" s="117" t="n"/>
      <c r="J797" s="117" t="n"/>
      <c r="K797" s="117" t="n"/>
      <c r="L797" s="117" t="n"/>
      <c r="M797" s="117" t="n"/>
      <c r="N797" s="117" t="n"/>
      <c r="O797" s="117" t="n"/>
      <c r="P797" s="117" t="n"/>
      <c r="Q797" s="117" t="n"/>
      <c r="R797" s="117" t="n"/>
      <c r="S797" s="117" t="n"/>
      <c r="T797" s="117" t="n"/>
      <c r="U797" s="117" t="n"/>
      <c r="V797" s="117" t="n"/>
      <c r="W797" s="117" t="n"/>
    </row>
    <row r="798" hidden="1" ht="52" customHeight="1" s="204" thickBot="1">
      <c r="A798" s="116" t="inlineStr">
        <is>
          <t>Bank Tabungan Negara (Persero) Tbk - CAD - Jatuh tempo utang bank jangka panjang</t>
        </is>
      </c>
      <c r="B798" s="116" t="n"/>
      <c r="C798" s="117" t="n">
        <v/>
      </c>
      <c r="D798" s="117" t="n">
        <v/>
      </c>
      <c r="E798" s="117" t="n">
        <v/>
      </c>
      <c r="F798" s="117" t="n">
        <v/>
      </c>
      <c r="G798" s="117" t="n"/>
      <c r="H798" s="117" t="n"/>
      <c r="I798" s="117" t="n"/>
      <c r="J798" s="117" t="n"/>
      <c r="K798" s="117" t="n"/>
      <c r="L798" s="117" t="n"/>
      <c r="M798" s="117" t="n"/>
      <c r="N798" s="117" t="n"/>
      <c r="O798" s="117" t="n"/>
      <c r="P798" s="117" t="n"/>
      <c r="Q798" s="117" t="n"/>
      <c r="R798" s="117" t="n"/>
      <c r="S798" s="117" t="n"/>
      <c r="T798" s="117" t="n"/>
      <c r="U798" s="117" t="n"/>
      <c r="V798" s="117" t="n"/>
      <c r="W798" s="117" t="n"/>
    </row>
    <row r="799" hidden="1" ht="52" customHeight="1" s="204" thickBot="1">
      <c r="A799" s="116" t="inlineStr">
        <is>
          <t>Bank Tabungan Negara (Persero) Tbk - CAD - Bunga utang bank jangka panjang</t>
        </is>
      </c>
      <c r="B799" s="116" t="n"/>
      <c r="C799" s="117" t="n">
        <v/>
      </c>
      <c r="D799" s="117" t="n">
        <v/>
      </c>
      <c r="E799" s="117" t="n">
        <v/>
      </c>
      <c r="F799" s="117" t="n">
        <v/>
      </c>
      <c r="G799" s="117" t="n"/>
      <c r="H799" s="117" t="n"/>
      <c r="I799" s="117" t="n"/>
      <c r="J799" s="117" t="n"/>
      <c r="K799" s="117" t="n"/>
      <c r="L799" s="117" t="n"/>
      <c r="M799" s="117" t="n"/>
      <c r="N799" s="117" t="n"/>
      <c r="O799" s="117" t="n"/>
      <c r="P799" s="117" t="n"/>
      <c r="Q799" s="117" t="n"/>
      <c r="R799" s="117" t="n"/>
      <c r="S799" s="117" t="n"/>
      <c r="T799" s="117" t="n"/>
      <c r="U799" s="117" t="n"/>
      <c r="V799" s="117" t="n"/>
      <c r="W799" s="117" t="n"/>
    </row>
    <row r="800" hidden="1" ht="52" customHeight="1" s="204" thickBot="1">
      <c r="A800" s="116" t="inlineStr">
        <is>
          <t>Bank Tabungan Negara (Persero) Tbk - CAD - Jenis bunga utang bank jangka panjang</t>
        </is>
      </c>
      <c r="B800" s="116" t="n"/>
      <c r="C800" s="117" t="n">
        <v/>
      </c>
      <c r="D800" s="117" t="n">
        <v/>
      </c>
      <c r="E800" s="117" t="n">
        <v/>
      </c>
      <c r="F800" s="117" t="n">
        <v/>
      </c>
      <c r="G800" s="117" t="n"/>
      <c r="H800" s="117" t="n"/>
      <c r="I800" s="117" t="n"/>
      <c r="J800" s="117" t="n"/>
      <c r="K800" s="117" t="n"/>
      <c r="L800" s="117" t="n"/>
      <c r="M800" s="117" t="n"/>
      <c r="N800" s="117" t="n"/>
      <c r="O800" s="117" t="n"/>
      <c r="P800" s="117" t="n"/>
      <c r="Q800" s="117" t="n"/>
      <c r="R800" s="117" t="n"/>
      <c r="S800" s="117" t="n"/>
      <c r="T800" s="117" t="n"/>
      <c r="U800" s="117" t="n"/>
      <c r="V800" s="117" t="n"/>
      <c r="W800" s="117" t="n"/>
    </row>
    <row r="801" hidden="1" ht="52" customHeight="1" s="204" thickBot="1">
      <c r="A801" s="116" t="inlineStr">
        <is>
          <t>Bank Tabungan Negara (Persero) Tbk - CNY - Utang bank, nilai dalam mata uang asing</t>
        </is>
      </c>
      <c r="B801" s="116" t="n"/>
      <c r="C801" s="117" t="n">
        <v/>
      </c>
      <c r="D801" s="117" t="n">
        <v/>
      </c>
      <c r="E801" s="117" t="n">
        <v/>
      </c>
      <c r="F801" s="117" t="n">
        <v/>
      </c>
      <c r="G801" s="117" t="n"/>
      <c r="H801" s="117" t="n"/>
      <c r="I801" s="117" t="n"/>
      <c r="J801" s="117" t="n"/>
      <c r="K801" s="117" t="n"/>
      <c r="L801" s="117" t="n"/>
      <c r="M801" s="117" t="n"/>
      <c r="N801" s="117" t="n"/>
      <c r="O801" s="117" t="n"/>
      <c r="P801" s="117" t="n"/>
      <c r="Q801" s="117" t="n"/>
      <c r="R801" s="117" t="n"/>
      <c r="S801" s="117" t="n"/>
      <c r="T801" s="117" t="n"/>
      <c r="U801" s="117" t="n"/>
      <c r="V801" s="117" t="n"/>
      <c r="W801" s="117" t="n"/>
    </row>
    <row r="802" hidden="1" ht="52" customHeight="1" s="204" thickBot="1">
      <c r="A802" s="116" t="inlineStr">
        <is>
          <t>Bank Tabungan Negara (Persero) Tbk - CNY - Jatuh tempo utang bank jangka panjang</t>
        </is>
      </c>
      <c r="B802" s="116" t="n"/>
      <c r="C802" s="117" t="n">
        <v/>
      </c>
      <c r="D802" s="117" t="n">
        <v/>
      </c>
      <c r="E802" s="117" t="n">
        <v/>
      </c>
      <c r="F802" s="117" t="n">
        <v/>
      </c>
      <c r="G802" s="117" t="n"/>
      <c r="H802" s="117" t="n"/>
      <c r="I802" s="117" t="n"/>
      <c r="J802" s="117" t="n"/>
      <c r="K802" s="117" t="n"/>
      <c r="L802" s="117" t="n"/>
      <c r="M802" s="117" t="n"/>
      <c r="N802" s="117" t="n"/>
      <c r="O802" s="117" t="n"/>
      <c r="P802" s="117" t="n"/>
      <c r="Q802" s="117" t="n"/>
      <c r="R802" s="117" t="n"/>
      <c r="S802" s="117" t="n"/>
      <c r="T802" s="117" t="n"/>
      <c r="U802" s="117" t="n"/>
      <c r="V802" s="117" t="n"/>
      <c r="W802" s="117" t="n"/>
    </row>
    <row r="803" hidden="1" ht="52" customHeight="1" s="204" thickBot="1">
      <c r="A803" s="116" t="inlineStr">
        <is>
          <t>Bank Tabungan Negara (Persero) Tbk - CNY - Bunga utang bank jangka panjang</t>
        </is>
      </c>
      <c r="B803" s="116" t="n"/>
      <c r="C803" s="117" t="n">
        <v/>
      </c>
      <c r="D803" s="117" t="n">
        <v/>
      </c>
      <c r="E803" s="117" t="n">
        <v/>
      </c>
      <c r="F803" s="117" t="n">
        <v/>
      </c>
      <c r="G803" s="117" t="n"/>
      <c r="H803" s="117" t="n"/>
      <c r="I803" s="117" t="n"/>
      <c r="J803" s="117" t="n"/>
      <c r="K803" s="117" t="n"/>
      <c r="L803" s="117" t="n"/>
      <c r="M803" s="117" t="n"/>
      <c r="N803" s="117" t="n"/>
      <c r="O803" s="117" t="n"/>
      <c r="P803" s="117" t="n"/>
      <c r="Q803" s="117" t="n"/>
      <c r="R803" s="117" t="n"/>
      <c r="S803" s="117" t="n"/>
      <c r="T803" s="117" t="n"/>
      <c r="U803" s="117" t="n"/>
      <c r="V803" s="117" t="n"/>
      <c r="W803" s="117" t="n"/>
    </row>
    <row r="804" hidden="1" ht="52" customHeight="1" s="204" thickBot="1">
      <c r="A804" s="116" t="inlineStr">
        <is>
          <t>Bank Tabungan Negara (Persero) Tbk - CNY - Jenis bunga utang bank jangka panjang</t>
        </is>
      </c>
      <c r="B804" s="116" t="n"/>
      <c r="C804" s="117" t="n">
        <v/>
      </c>
      <c r="D804" s="117" t="n">
        <v/>
      </c>
      <c r="E804" s="117" t="n">
        <v/>
      </c>
      <c r="F804" s="117" t="n">
        <v/>
      </c>
      <c r="G804" s="117" t="n"/>
      <c r="H804" s="117" t="n"/>
      <c r="I804" s="117" t="n"/>
      <c r="J804" s="117" t="n"/>
      <c r="K804" s="117" t="n"/>
      <c r="L804" s="117" t="n"/>
      <c r="M804" s="117" t="n"/>
      <c r="N804" s="117" t="n"/>
      <c r="O804" s="117" t="n"/>
      <c r="P804" s="117" t="n"/>
      <c r="Q804" s="117" t="n"/>
      <c r="R804" s="117" t="n"/>
      <c r="S804" s="117" t="n"/>
      <c r="T804" s="117" t="n"/>
      <c r="U804" s="117" t="n"/>
      <c r="V804" s="117" t="n"/>
      <c r="W804" s="117" t="n"/>
    </row>
    <row r="805" hidden="1" ht="52" customHeight="1" s="204" thickBot="1">
      <c r="A805" s="116" t="inlineStr">
        <is>
          <t>Bank Tabungan Negara (Persero) Tbk - EUR - Utang bank, nilai dalam mata uang asing</t>
        </is>
      </c>
      <c r="B805" s="116" t="n"/>
      <c r="C805" s="117" t="n">
        <v/>
      </c>
      <c r="D805" s="117" t="n">
        <v/>
      </c>
      <c r="E805" s="117" t="n">
        <v/>
      </c>
      <c r="F805" s="117" t="n">
        <v/>
      </c>
      <c r="G805" s="117" t="n"/>
      <c r="H805" s="117" t="n"/>
      <c r="I805" s="117" t="n"/>
      <c r="J805" s="117" t="n"/>
      <c r="K805" s="117" t="n"/>
      <c r="L805" s="117" t="n"/>
      <c r="M805" s="117" t="n"/>
      <c r="N805" s="117" t="n"/>
      <c r="O805" s="117" t="n"/>
      <c r="P805" s="117" t="n"/>
      <c r="Q805" s="117" t="n"/>
      <c r="R805" s="117" t="n"/>
      <c r="S805" s="117" t="n"/>
      <c r="T805" s="117" t="n"/>
      <c r="U805" s="117" t="n"/>
      <c r="V805" s="117" t="n"/>
      <c r="W805" s="117" t="n"/>
    </row>
    <row r="806" hidden="1" ht="52" customHeight="1" s="204" thickBot="1">
      <c r="A806" s="116" t="inlineStr">
        <is>
          <t>Bank Tabungan Negara (Persero) Tbk - EUR - Jatuh tempo utang bank jangka panjang</t>
        </is>
      </c>
      <c r="B806" s="116" t="n"/>
      <c r="C806" s="117" t="n">
        <v/>
      </c>
      <c r="D806" s="117" t="n">
        <v/>
      </c>
      <c r="E806" s="117" t="n">
        <v/>
      </c>
      <c r="F806" s="117" t="n">
        <v/>
      </c>
      <c r="G806" s="117" t="n"/>
      <c r="H806" s="117" t="n"/>
      <c r="I806" s="117" t="n"/>
      <c r="J806" s="117" t="n"/>
      <c r="K806" s="117" t="n"/>
      <c r="L806" s="117" t="n"/>
      <c r="M806" s="117" t="n"/>
      <c r="N806" s="117" t="n"/>
      <c r="O806" s="117" t="n"/>
      <c r="P806" s="117" t="n"/>
      <c r="Q806" s="117" t="n"/>
      <c r="R806" s="117" t="n"/>
      <c r="S806" s="117" t="n"/>
      <c r="T806" s="117" t="n"/>
      <c r="U806" s="117" t="n"/>
      <c r="V806" s="117" t="n"/>
      <c r="W806" s="117" t="n"/>
    </row>
    <row r="807" hidden="1" ht="52" customHeight="1" s="204" thickBot="1">
      <c r="A807" s="116" t="inlineStr">
        <is>
          <t>Bank Tabungan Negara (Persero) Tbk - EUR - Bunga utang bank jangka panjang</t>
        </is>
      </c>
      <c r="B807" s="116" t="n"/>
      <c r="C807" s="117" t="n">
        <v/>
      </c>
      <c r="D807" s="117" t="n">
        <v/>
      </c>
      <c r="E807" s="117" t="n">
        <v/>
      </c>
      <c r="F807" s="117" t="n">
        <v/>
      </c>
      <c r="G807" s="117" t="n"/>
      <c r="H807" s="117" t="n"/>
      <c r="I807" s="117" t="n"/>
      <c r="J807" s="117" t="n"/>
      <c r="K807" s="117" t="n"/>
      <c r="L807" s="117" t="n"/>
      <c r="M807" s="117" t="n"/>
      <c r="N807" s="117" t="n"/>
      <c r="O807" s="117" t="n"/>
      <c r="P807" s="117" t="n"/>
      <c r="Q807" s="117" t="n"/>
      <c r="R807" s="117" t="n"/>
      <c r="S807" s="117" t="n"/>
      <c r="T807" s="117" t="n"/>
      <c r="U807" s="117" t="n"/>
      <c r="V807" s="117" t="n"/>
      <c r="W807" s="117" t="n"/>
    </row>
    <row r="808" hidden="1" ht="52" customHeight="1" s="204" thickBot="1">
      <c r="A808" s="116" t="inlineStr">
        <is>
          <t>Bank Tabungan Negara (Persero) Tbk - EUR - Jenis bunga utang bank jangka panjang</t>
        </is>
      </c>
      <c r="B808" s="116" t="n"/>
      <c r="C808" s="117" t="n">
        <v/>
      </c>
      <c r="D808" s="117" t="n">
        <v/>
      </c>
      <c r="E808" s="117" t="n">
        <v/>
      </c>
      <c r="F808" s="117" t="n">
        <v/>
      </c>
      <c r="G808" s="117" t="n"/>
      <c r="H808" s="117" t="n"/>
      <c r="I808" s="117" t="n"/>
      <c r="J808" s="117" t="n"/>
      <c r="K808" s="117" t="n"/>
      <c r="L808" s="117" t="n"/>
      <c r="M808" s="117" t="n"/>
      <c r="N808" s="117" t="n"/>
      <c r="O808" s="117" t="n"/>
      <c r="P808" s="117" t="n"/>
      <c r="Q808" s="117" t="n"/>
      <c r="R808" s="117" t="n"/>
      <c r="S808" s="117" t="n"/>
      <c r="T808" s="117" t="n"/>
      <c r="U808" s="117" t="n"/>
      <c r="V808" s="117" t="n"/>
      <c r="W808" s="117" t="n"/>
    </row>
    <row r="809" hidden="1" ht="52" customHeight="1" s="204" thickBot="1">
      <c r="A809" s="116" t="inlineStr">
        <is>
          <t>Bank Tabungan Negara (Persero) Tbk - HKD - Utang bank, nilai dalam mata uang asing</t>
        </is>
      </c>
      <c r="B809" s="116" t="n"/>
      <c r="C809" s="117" t="n">
        <v/>
      </c>
      <c r="D809" s="117" t="n">
        <v/>
      </c>
      <c r="E809" s="117" t="n">
        <v/>
      </c>
      <c r="F809" s="117" t="n">
        <v/>
      </c>
      <c r="G809" s="117" t="n"/>
      <c r="H809" s="117" t="n"/>
      <c r="I809" s="117" t="n"/>
      <c r="J809" s="117" t="n"/>
      <c r="K809" s="117" t="n"/>
      <c r="L809" s="117" t="n"/>
      <c r="M809" s="117" t="n"/>
      <c r="N809" s="117" t="n"/>
      <c r="O809" s="117" t="n"/>
      <c r="P809" s="117" t="n"/>
      <c r="Q809" s="117" t="n"/>
      <c r="R809" s="117" t="n"/>
      <c r="S809" s="117" t="n"/>
      <c r="T809" s="117" t="n"/>
      <c r="U809" s="117" t="n"/>
      <c r="V809" s="117" t="n"/>
      <c r="W809" s="117" t="n"/>
    </row>
    <row r="810" hidden="1" ht="52" customHeight="1" s="204" thickBot="1">
      <c r="A810" s="116" t="inlineStr">
        <is>
          <t>Bank Tabungan Negara (Persero) Tbk - HKD - Jatuh tempo utang bank jangka panjang</t>
        </is>
      </c>
      <c r="B810" s="116" t="n"/>
      <c r="C810" s="117" t="n">
        <v/>
      </c>
      <c r="D810" s="117" t="n">
        <v/>
      </c>
      <c r="E810" s="117" t="n">
        <v/>
      </c>
      <c r="F810" s="117" t="n">
        <v/>
      </c>
      <c r="G810" s="117" t="n"/>
      <c r="H810" s="117" t="n"/>
      <c r="I810" s="117" t="n"/>
      <c r="J810" s="117" t="n"/>
      <c r="K810" s="117" t="n"/>
      <c r="L810" s="117" t="n"/>
      <c r="M810" s="117" t="n"/>
      <c r="N810" s="117" t="n"/>
      <c r="O810" s="117" t="n"/>
      <c r="P810" s="117" t="n"/>
      <c r="Q810" s="117" t="n"/>
      <c r="R810" s="117" t="n"/>
      <c r="S810" s="117" t="n"/>
      <c r="T810" s="117" t="n"/>
      <c r="U810" s="117" t="n"/>
      <c r="V810" s="117" t="n"/>
      <c r="W810" s="117" t="n"/>
    </row>
    <row r="811" hidden="1" ht="52" customHeight="1" s="204" thickBot="1">
      <c r="A811" s="116" t="inlineStr">
        <is>
          <t>Bank Tabungan Negara (Persero) Tbk - HKD - Bunga utang bank jangka panjang</t>
        </is>
      </c>
      <c r="B811" s="116" t="n"/>
      <c r="C811" s="117" t="n">
        <v/>
      </c>
      <c r="D811" s="117" t="n">
        <v/>
      </c>
      <c r="E811" s="117" t="n">
        <v/>
      </c>
      <c r="F811" s="117" t="n">
        <v/>
      </c>
      <c r="G811" s="117" t="n"/>
      <c r="H811" s="117" t="n"/>
      <c r="I811" s="117" t="n"/>
      <c r="J811" s="117" t="n"/>
      <c r="K811" s="117" t="n"/>
      <c r="L811" s="117" t="n"/>
      <c r="M811" s="117" t="n"/>
      <c r="N811" s="117" t="n"/>
      <c r="O811" s="117" t="n"/>
      <c r="P811" s="117" t="n"/>
      <c r="Q811" s="117" t="n"/>
      <c r="R811" s="117" t="n"/>
      <c r="S811" s="117" t="n"/>
      <c r="T811" s="117" t="n"/>
      <c r="U811" s="117" t="n"/>
      <c r="V811" s="117" t="n"/>
      <c r="W811" s="117" t="n"/>
    </row>
    <row r="812" hidden="1" ht="52" customHeight="1" s="204" thickBot="1">
      <c r="A812" s="116" t="inlineStr">
        <is>
          <t>Bank Tabungan Negara (Persero) Tbk - HKD - Jenis bunga utang bank jangka panjang</t>
        </is>
      </c>
      <c r="B812" s="116" t="n"/>
      <c r="C812" s="117" t="n">
        <v/>
      </c>
      <c r="D812" s="117" t="n">
        <v/>
      </c>
      <c r="E812" s="117" t="n">
        <v/>
      </c>
      <c r="F812" s="117" t="n">
        <v/>
      </c>
      <c r="G812" s="117" t="n"/>
      <c r="H812" s="117" t="n"/>
      <c r="I812" s="117" t="n"/>
      <c r="J812" s="117" t="n"/>
      <c r="K812" s="117" t="n"/>
      <c r="L812" s="117" t="n"/>
      <c r="M812" s="117" t="n"/>
      <c r="N812" s="117" t="n"/>
      <c r="O812" s="117" t="n"/>
      <c r="P812" s="117" t="n"/>
      <c r="Q812" s="117" t="n"/>
      <c r="R812" s="117" t="n"/>
      <c r="S812" s="117" t="n"/>
      <c r="T812" s="117" t="n"/>
      <c r="U812" s="117" t="n"/>
      <c r="V812" s="117" t="n"/>
      <c r="W812" s="117" t="n"/>
    </row>
    <row r="813" hidden="1" ht="52" customHeight="1" s="204" thickBot="1">
      <c r="A813" s="116" t="inlineStr">
        <is>
          <t>Bank Tabungan Negara (Persero) Tbk - GBP - Utang bank, nilai dalam mata uang asing</t>
        </is>
      </c>
      <c r="B813" s="116" t="n"/>
      <c r="C813" s="117" t="n">
        <v/>
      </c>
      <c r="D813" s="117" t="n">
        <v/>
      </c>
      <c r="E813" s="117" t="n">
        <v/>
      </c>
      <c r="F813" s="117" t="n">
        <v/>
      </c>
      <c r="G813" s="117" t="n"/>
      <c r="H813" s="117" t="n"/>
      <c r="I813" s="117" t="n"/>
      <c r="J813" s="117" t="n"/>
      <c r="K813" s="117" t="n"/>
      <c r="L813" s="117" t="n"/>
      <c r="M813" s="117" t="n"/>
      <c r="N813" s="117" t="n"/>
      <c r="O813" s="117" t="n"/>
      <c r="P813" s="117" t="n"/>
      <c r="Q813" s="117" t="n"/>
      <c r="R813" s="117" t="n"/>
      <c r="S813" s="117" t="n"/>
      <c r="T813" s="117" t="n"/>
      <c r="U813" s="117" t="n"/>
      <c r="V813" s="117" t="n"/>
      <c r="W813" s="117" t="n"/>
    </row>
    <row r="814" hidden="1" ht="52" customHeight="1" s="204" thickBot="1">
      <c r="A814" s="116" t="inlineStr">
        <is>
          <t>Bank Tabungan Negara (Persero) Tbk - GBP - Jatuh tempo utang bank jangka panjang</t>
        </is>
      </c>
      <c r="B814" s="116" t="n"/>
      <c r="C814" s="117" t="n">
        <v/>
      </c>
      <c r="D814" s="117" t="n">
        <v/>
      </c>
      <c r="E814" s="117" t="n">
        <v/>
      </c>
      <c r="F814" s="117" t="n">
        <v/>
      </c>
      <c r="G814" s="117" t="n"/>
      <c r="H814" s="117" t="n"/>
      <c r="I814" s="117" t="n"/>
      <c r="J814" s="117" t="n"/>
      <c r="K814" s="117" t="n"/>
      <c r="L814" s="117" t="n"/>
      <c r="M814" s="117" t="n"/>
      <c r="N814" s="117" t="n"/>
      <c r="O814" s="117" t="n"/>
      <c r="P814" s="117" t="n"/>
      <c r="Q814" s="117" t="n"/>
      <c r="R814" s="117" t="n"/>
      <c r="S814" s="117" t="n"/>
      <c r="T814" s="117" t="n"/>
      <c r="U814" s="117" t="n"/>
      <c r="V814" s="117" t="n"/>
      <c r="W814" s="117" t="n"/>
    </row>
    <row r="815" hidden="1" ht="52" customHeight="1" s="204" thickBot="1">
      <c r="A815" s="116" t="inlineStr">
        <is>
          <t>Bank Tabungan Negara (Persero) Tbk - GBP - Bunga utang bank jangka panjang</t>
        </is>
      </c>
      <c r="B815" s="116" t="n"/>
      <c r="C815" s="117" t="n">
        <v/>
      </c>
      <c r="D815" s="117" t="n">
        <v/>
      </c>
      <c r="E815" s="117" t="n">
        <v/>
      </c>
      <c r="F815" s="117" t="n">
        <v/>
      </c>
      <c r="G815" s="117" t="n"/>
      <c r="H815" s="117" t="n"/>
      <c r="I815" s="117" t="n"/>
      <c r="J815" s="117" t="n"/>
      <c r="K815" s="117" t="n"/>
      <c r="L815" s="117" t="n"/>
      <c r="M815" s="117" t="n"/>
      <c r="N815" s="117" t="n"/>
      <c r="O815" s="117" t="n"/>
      <c r="P815" s="117" t="n"/>
      <c r="Q815" s="117" t="n"/>
      <c r="R815" s="117" t="n"/>
      <c r="S815" s="117" t="n"/>
      <c r="T815" s="117" t="n"/>
      <c r="U815" s="117" t="n"/>
      <c r="V815" s="117" t="n"/>
      <c r="W815" s="117" t="n"/>
    </row>
    <row r="816" hidden="1" ht="52" customHeight="1" s="204" thickBot="1">
      <c r="A816" s="116" t="inlineStr">
        <is>
          <t>Bank Tabungan Negara (Persero) Tbk - GBP - Jenis bunga utang bank jangka panjang</t>
        </is>
      </c>
      <c r="B816" s="116" t="n"/>
      <c r="C816" s="117" t="n">
        <v/>
      </c>
      <c r="D816" s="117" t="n">
        <v/>
      </c>
      <c r="E816" s="117" t="n">
        <v/>
      </c>
      <c r="F816" s="117" t="n">
        <v/>
      </c>
      <c r="G816" s="117" t="n"/>
      <c r="H816" s="117" t="n"/>
      <c r="I816" s="117" t="n"/>
      <c r="J816" s="117" t="n"/>
      <c r="K816" s="117" t="n"/>
      <c r="L816" s="117" t="n"/>
      <c r="M816" s="117" t="n"/>
      <c r="N816" s="117" t="n"/>
      <c r="O816" s="117" t="n"/>
      <c r="P816" s="117" t="n"/>
      <c r="Q816" s="117" t="n"/>
      <c r="R816" s="117" t="n"/>
      <c r="S816" s="117" t="n"/>
      <c r="T816" s="117" t="n"/>
      <c r="U816" s="117" t="n"/>
      <c r="V816" s="117" t="n"/>
      <c r="W816" s="117" t="n"/>
    </row>
    <row r="817" hidden="1" ht="52" customHeight="1" s="204" thickBot="1">
      <c r="A817" s="116" t="inlineStr">
        <is>
          <t>Bank Tabungan Negara (Persero) Tbk - JPY - Utang bank, nilai dalam mata uang asing</t>
        </is>
      </c>
      <c r="B817" s="116" t="n"/>
      <c r="C817" s="117" t="n">
        <v/>
      </c>
      <c r="D817" s="117" t="n">
        <v/>
      </c>
      <c r="E817" s="117" t="n">
        <v/>
      </c>
      <c r="F817" s="117" t="n">
        <v/>
      </c>
      <c r="G817" s="117" t="n"/>
      <c r="H817" s="117" t="n"/>
      <c r="I817" s="117" t="n"/>
      <c r="J817" s="117" t="n"/>
      <c r="K817" s="117" t="n"/>
      <c r="L817" s="117" t="n"/>
      <c r="M817" s="117" t="n"/>
      <c r="N817" s="117" t="n"/>
      <c r="O817" s="117" t="n"/>
      <c r="P817" s="117" t="n"/>
      <c r="Q817" s="117" t="n"/>
      <c r="R817" s="117" t="n"/>
      <c r="S817" s="117" t="n"/>
      <c r="T817" s="117" t="n"/>
      <c r="U817" s="117" t="n"/>
      <c r="V817" s="117" t="n"/>
      <c r="W817" s="117" t="n"/>
    </row>
    <row r="818" hidden="1" ht="52" customHeight="1" s="204" thickBot="1">
      <c r="A818" s="116" t="inlineStr">
        <is>
          <t>Bank Tabungan Negara (Persero) Tbk - JPY - Jatuh tempo utang bank jangka panjang</t>
        </is>
      </c>
      <c r="B818" s="116" t="n"/>
      <c r="C818" s="117" t="n">
        <v/>
      </c>
      <c r="D818" s="117" t="n">
        <v/>
      </c>
      <c r="E818" s="117" t="n">
        <v/>
      </c>
      <c r="F818" s="117" t="n">
        <v/>
      </c>
      <c r="G818" s="117" t="n"/>
      <c r="H818" s="117" t="n"/>
      <c r="I818" s="117" t="n"/>
      <c r="J818" s="117" t="n"/>
      <c r="K818" s="117" t="n"/>
      <c r="L818" s="117" t="n"/>
      <c r="M818" s="117" t="n"/>
      <c r="N818" s="117" t="n"/>
      <c r="O818" s="117" t="n"/>
      <c r="P818" s="117" t="n"/>
      <c r="Q818" s="117" t="n"/>
      <c r="R818" s="117" t="n"/>
      <c r="S818" s="117" t="n"/>
      <c r="T818" s="117" t="n"/>
      <c r="U818" s="117" t="n"/>
      <c r="V818" s="117" t="n"/>
      <c r="W818" s="117" t="n"/>
    </row>
    <row r="819" hidden="1" ht="52" customHeight="1" s="204" thickBot="1">
      <c r="A819" s="116" t="inlineStr">
        <is>
          <t>Bank Tabungan Negara (Persero) Tbk - JPY - Bunga utang bank jangka panjang</t>
        </is>
      </c>
      <c r="B819" s="116" t="n"/>
      <c r="C819" s="117" t="n">
        <v/>
      </c>
      <c r="D819" s="117" t="n">
        <v/>
      </c>
      <c r="E819" s="117" t="n">
        <v/>
      </c>
      <c r="F819" s="117" t="n">
        <v/>
      </c>
      <c r="G819" s="117" t="n"/>
      <c r="H819" s="117" t="n"/>
      <c r="I819" s="117" t="n"/>
      <c r="J819" s="117" t="n"/>
      <c r="K819" s="117" t="n"/>
      <c r="L819" s="117" t="n"/>
      <c r="M819" s="117" t="n"/>
      <c r="N819" s="117" t="n"/>
      <c r="O819" s="117" t="n"/>
      <c r="P819" s="117" t="n"/>
      <c r="Q819" s="117" t="n"/>
      <c r="R819" s="117" t="n"/>
      <c r="S819" s="117" t="n"/>
      <c r="T819" s="117" t="n"/>
      <c r="U819" s="117" t="n"/>
      <c r="V819" s="117" t="n"/>
      <c r="W819" s="117" t="n"/>
    </row>
    <row r="820" hidden="1" ht="52" customHeight="1" s="204" thickBot="1">
      <c r="A820" s="116" t="inlineStr">
        <is>
          <t>Bank Tabungan Negara (Persero) Tbk - JPY - Jenis bunga utang bank jangka panjang</t>
        </is>
      </c>
      <c r="B820" s="116" t="n"/>
      <c r="C820" s="117" t="n">
        <v/>
      </c>
      <c r="D820" s="117" t="n">
        <v/>
      </c>
      <c r="E820" s="117" t="n">
        <v/>
      </c>
      <c r="F820" s="117" t="n">
        <v/>
      </c>
      <c r="G820" s="117" t="n"/>
      <c r="H820" s="117" t="n"/>
      <c r="I820" s="117" t="n"/>
      <c r="J820" s="117" t="n"/>
      <c r="K820" s="117" t="n"/>
      <c r="L820" s="117" t="n"/>
      <c r="M820" s="117" t="n"/>
      <c r="N820" s="117" t="n"/>
      <c r="O820" s="117" t="n"/>
      <c r="P820" s="117" t="n"/>
      <c r="Q820" s="117" t="n"/>
      <c r="R820" s="117" t="n"/>
      <c r="S820" s="117" t="n"/>
      <c r="T820" s="117" t="n"/>
      <c r="U820" s="117" t="n"/>
      <c r="V820" s="117" t="n"/>
      <c r="W820" s="117" t="n"/>
    </row>
    <row r="821" hidden="1" ht="52" customHeight="1" s="204" thickBot="1">
      <c r="A821" s="116" t="inlineStr">
        <is>
          <t>Bank Tabungan Negara (Persero) Tbk - SGD - Utang bank, nilai dalam mata uang asing</t>
        </is>
      </c>
      <c r="B821" s="116" t="n"/>
      <c r="C821" s="117" t="n">
        <v/>
      </c>
      <c r="D821" s="117" t="n">
        <v/>
      </c>
      <c r="E821" s="117" t="n">
        <v/>
      </c>
      <c r="F821" s="117" t="n">
        <v/>
      </c>
      <c r="G821" s="117" t="n"/>
      <c r="H821" s="117" t="n"/>
      <c r="I821" s="117" t="n"/>
      <c r="J821" s="117" t="n"/>
      <c r="K821" s="117" t="n"/>
      <c r="L821" s="117" t="n"/>
      <c r="M821" s="117" t="n"/>
      <c r="N821" s="117" t="n"/>
      <c r="O821" s="117" t="n"/>
      <c r="P821" s="117" t="n"/>
      <c r="Q821" s="117" t="n"/>
      <c r="R821" s="117" t="n"/>
      <c r="S821" s="117" t="n"/>
      <c r="T821" s="117" t="n"/>
      <c r="U821" s="117" t="n"/>
      <c r="V821" s="117" t="n"/>
      <c r="W821" s="117" t="n"/>
    </row>
    <row r="822" hidden="1" ht="52" customHeight="1" s="204" thickBot="1">
      <c r="A822" s="116" t="inlineStr">
        <is>
          <t>Bank Tabungan Negara (Persero) Tbk - SGD - Jatuh tempo utang bank jangka panjang</t>
        </is>
      </c>
      <c r="B822" s="116" t="n"/>
      <c r="C822" s="117" t="n">
        <v/>
      </c>
      <c r="D822" s="117" t="n">
        <v/>
      </c>
      <c r="E822" s="117" t="n">
        <v/>
      </c>
      <c r="F822" s="117" t="n">
        <v/>
      </c>
      <c r="G822" s="117" t="n"/>
      <c r="H822" s="117" t="n"/>
      <c r="I822" s="117" t="n"/>
      <c r="J822" s="117" t="n"/>
      <c r="K822" s="117" t="n"/>
      <c r="L822" s="117" t="n"/>
      <c r="M822" s="117" t="n"/>
      <c r="N822" s="117" t="n"/>
      <c r="O822" s="117" t="n"/>
      <c r="P822" s="117" t="n"/>
      <c r="Q822" s="117" t="n"/>
      <c r="R822" s="117" t="n"/>
      <c r="S822" s="117" t="n"/>
      <c r="T822" s="117" t="n"/>
      <c r="U822" s="117" t="n"/>
      <c r="V822" s="117" t="n"/>
      <c r="W822" s="117" t="n"/>
    </row>
    <row r="823" hidden="1" ht="52" customHeight="1" s="204" thickBot="1">
      <c r="A823" s="116" t="inlineStr">
        <is>
          <t>Bank Tabungan Negara (Persero) Tbk - SGD - Bunga utang bank jangka panjang</t>
        </is>
      </c>
      <c r="B823" s="116" t="n"/>
      <c r="C823" s="117" t="n">
        <v/>
      </c>
      <c r="D823" s="117" t="n">
        <v/>
      </c>
      <c r="E823" s="117" t="n">
        <v/>
      </c>
      <c r="F823" s="117" t="n">
        <v/>
      </c>
      <c r="G823" s="117" t="n"/>
      <c r="H823" s="117" t="n"/>
      <c r="I823" s="117" t="n"/>
      <c r="J823" s="117" t="n"/>
      <c r="K823" s="117" t="n"/>
      <c r="L823" s="117" t="n"/>
      <c r="M823" s="117" t="n"/>
      <c r="N823" s="117" t="n"/>
      <c r="O823" s="117" t="n"/>
      <c r="P823" s="117" t="n"/>
      <c r="Q823" s="117" t="n"/>
      <c r="R823" s="117" t="n"/>
      <c r="S823" s="117" t="n"/>
      <c r="T823" s="117" t="n"/>
      <c r="U823" s="117" t="n"/>
      <c r="V823" s="117" t="n"/>
      <c r="W823" s="117" t="n"/>
    </row>
    <row r="824" hidden="1" ht="52" customHeight="1" s="204" thickBot="1">
      <c r="A824" s="116" t="inlineStr">
        <is>
          <t>Bank Tabungan Negara (Persero) Tbk - SGD - Jenis bunga utang bank jangka panjang</t>
        </is>
      </c>
      <c r="B824" s="116" t="n"/>
      <c r="C824" s="117" t="n">
        <v/>
      </c>
      <c r="D824" s="117" t="n">
        <v/>
      </c>
      <c r="E824" s="117" t="n">
        <v/>
      </c>
      <c r="F824" s="117" t="n">
        <v/>
      </c>
      <c r="G824" s="117" t="n"/>
      <c r="H824" s="117" t="n"/>
      <c r="I824" s="117" t="n"/>
      <c r="J824" s="117" t="n"/>
      <c r="K824" s="117" t="n"/>
      <c r="L824" s="117" t="n"/>
      <c r="M824" s="117" t="n"/>
      <c r="N824" s="117" t="n"/>
      <c r="O824" s="117" t="n"/>
      <c r="P824" s="117" t="n"/>
      <c r="Q824" s="117" t="n"/>
      <c r="R824" s="117" t="n"/>
      <c r="S824" s="117" t="n"/>
      <c r="T824" s="117" t="n"/>
      <c r="U824" s="117" t="n"/>
      <c r="V824" s="117" t="n"/>
      <c r="W824" s="117" t="n"/>
    </row>
    <row r="825" hidden="1" ht="52" customHeight="1" s="204" thickBot="1">
      <c r="A825" s="116" t="inlineStr">
        <is>
          <t>Bank Tabungan Negara (Persero) Tbk - THB - Utang bank, nilai dalam mata uang asing</t>
        </is>
      </c>
      <c r="B825" s="116" t="n"/>
      <c r="C825" s="117" t="n">
        <v/>
      </c>
      <c r="D825" s="117" t="n">
        <v/>
      </c>
      <c r="E825" s="117" t="n">
        <v/>
      </c>
      <c r="F825" s="117" t="n">
        <v/>
      </c>
      <c r="G825" s="117" t="n"/>
      <c r="H825" s="117" t="n"/>
      <c r="I825" s="117" t="n"/>
      <c r="J825" s="117" t="n"/>
      <c r="K825" s="117" t="n"/>
      <c r="L825" s="117" t="n"/>
      <c r="M825" s="117" t="n"/>
      <c r="N825" s="117" t="n"/>
      <c r="O825" s="117" t="n"/>
      <c r="P825" s="117" t="n"/>
      <c r="Q825" s="117" t="n"/>
      <c r="R825" s="117" t="n"/>
      <c r="S825" s="117" t="n"/>
      <c r="T825" s="117" t="n"/>
      <c r="U825" s="117" t="n"/>
      <c r="V825" s="117" t="n"/>
      <c r="W825" s="117" t="n"/>
    </row>
    <row r="826" hidden="1" ht="52" customHeight="1" s="204" thickBot="1">
      <c r="A826" s="116" t="inlineStr">
        <is>
          <t>Bank Tabungan Negara (Persero) Tbk - THB - Jatuh tempo utang bank jangka panjang</t>
        </is>
      </c>
      <c r="B826" s="116" t="n"/>
      <c r="C826" s="117" t="n">
        <v/>
      </c>
      <c r="D826" s="117" t="n">
        <v/>
      </c>
      <c r="E826" s="117" t="n">
        <v/>
      </c>
      <c r="F826" s="117" t="n">
        <v/>
      </c>
      <c r="G826" s="117" t="n"/>
      <c r="H826" s="117" t="n"/>
      <c r="I826" s="117" t="n"/>
      <c r="J826" s="117" t="n"/>
      <c r="K826" s="117" t="n"/>
      <c r="L826" s="117" t="n"/>
      <c r="M826" s="117" t="n"/>
      <c r="N826" s="117" t="n"/>
      <c r="O826" s="117" t="n"/>
      <c r="P826" s="117" t="n"/>
      <c r="Q826" s="117" t="n"/>
      <c r="R826" s="117" t="n"/>
      <c r="S826" s="117" t="n"/>
      <c r="T826" s="117" t="n"/>
      <c r="U826" s="117" t="n"/>
      <c r="V826" s="117" t="n"/>
      <c r="W826" s="117" t="n"/>
    </row>
    <row r="827" hidden="1" ht="52" customHeight="1" s="204" thickBot="1">
      <c r="A827" s="116" t="inlineStr">
        <is>
          <t>Bank Tabungan Negara (Persero) Tbk - THB - Bunga utang bank jangka panjang</t>
        </is>
      </c>
      <c r="B827" s="116" t="n"/>
      <c r="C827" s="117" t="n">
        <v/>
      </c>
      <c r="D827" s="117" t="n">
        <v/>
      </c>
      <c r="E827" s="117" t="n">
        <v/>
      </c>
      <c r="F827" s="117" t="n">
        <v/>
      </c>
      <c r="G827" s="117" t="n"/>
      <c r="H827" s="117" t="n"/>
      <c r="I827" s="117" t="n"/>
      <c r="J827" s="117" t="n"/>
      <c r="K827" s="117" t="n"/>
      <c r="L827" s="117" t="n"/>
      <c r="M827" s="117" t="n"/>
      <c r="N827" s="117" t="n"/>
      <c r="O827" s="117" t="n"/>
      <c r="P827" s="117" t="n"/>
      <c r="Q827" s="117" t="n"/>
      <c r="R827" s="117" t="n"/>
      <c r="S827" s="117" t="n"/>
      <c r="T827" s="117" t="n"/>
      <c r="U827" s="117" t="n"/>
      <c r="V827" s="117" t="n"/>
      <c r="W827" s="117" t="n"/>
    </row>
    <row r="828" hidden="1" ht="52" customHeight="1" s="204" thickBot="1">
      <c r="A828" s="116" t="inlineStr">
        <is>
          <t>Bank Tabungan Negara (Persero) Tbk - THB - Jenis bunga utang bank jangka panjang</t>
        </is>
      </c>
      <c r="B828" s="116" t="n"/>
      <c r="C828" s="117" t="n">
        <v/>
      </c>
      <c r="D828" s="117" t="n">
        <v/>
      </c>
      <c r="E828" s="117" t="n">
        <v/>
      </c>
      <c r="F828" s="117" t="n">
        <v/>
      </c>
      <c r="G828" s="117" t="n"/>
      <c r="H828" s="117" t="n"/>
      <c r="I828" s="117" t="n"/>
      <c r="J828" s="117" t="n"/>
      <c r="K828" s="117" t="n"/>
      <c r="L828" s="117" t="n"/>
      <c r="M828" s="117" t="n"/>
      <c r="N828" s="117" t="n"/>
      <c r="O828" s="117" t="n"/>
      <c r="P828" s="117" t="n"/>
      <c r="Q828" s="117" t="n"/>
      <c r="R828" s="117" t="n"/>
      <c r="S828" s="117" t="n"/>
      <c r="T828" s="117" t="n"/>
      <c r="U828" s="117" t="n"/>
      <c r="V828" s="117" t="n"/>
      <c r="W828" s="117" t="n"/>
    </row>
    <row r="829" hidden="1" ht="52" customHeight="1" s="204" thickBot="1">
      <c r="A829" s="116" t="inlineStr">
        <is>
          <t>Bank Tabungan Negara (Persero) Tbk - USD - Utang bank, nilai dalam mata uang asing</t>
        </is>
      </c>
      <c r="B829" s="116" t="n"/>
      <c r="C829" s="117" t="n">
        <v/>
      </c>
      <c r="D829" s="117" t="n">
        <v/>
      </c>
      <c r="E829" s="117" t="n">
        <v/>
      </c>
      <c r="F829" s="117" t="n">
        <v/>
      </c>
      <c r="G829" s="117" t="n"/>
      <c r="H829" s="117" t="n"/>
      <c r="I829" s="117" t="n"/>
      <c r="J829" s="117" t="n"/>
      <c r="K829" s="117" t="n"/>
      <c r="L829" s="117" t="n"/>
      <c r="M829" s="117" t="n"/>
      <c r="N829" s="117" t="n"/>
      <c r="O829" s="117" t="n"/>
      <c r="P829" s="117" t="n"/>
      <c r="Q829" s="117" t="n"/>
      <c r="R829" s="117" t="n"/>
      <c r="S829" s="117" t="n"/>
      <c r="T829" s="117" t="n"/>
      <c r="U829" s="117" t="n"/>
      <c r="V829" s="117" t="n"/>
      <c r="W829" s="117" t="n"/>
    </row>
    <row r="830" hidden="1" ht="52" customHeight="1" s="204" thickBot="1">
      <c r="A830" s="116" t="inlineStr">
        <is>
          <t>Bank Tabungan Negara (Persero) Tbk - USD - Jatuh tempo utang bank jangka panjang</t>
        </is>
      </c>
      <c r="B830" s="116" t="n"/>
      <c r="C830" s="117" t="n">
        <v/>
      </c>
      <c r="D830" s="117" t="n">
        <v/>
      </c>
      <c r="E830" s="117" t="n">
        <v/>
      </c>
      <c r="F830" s="117" t="n">
        <v/>
      </c>
      <c r="G830" s="117" t="n"/>
      <c r="H830" s="117" t="n"/>
      <c r="I830" s="117" t="n"/>
      <c r="J830" s="117" t="n"/>
      <c r="K830" s="117" t="n"/>
      <c r="L830" s="117" t="n"/>
      <c r="M830" s="117" t="n"/>
      <c r="N830" s="117" t="n"/>
      <c r="O830" s="117" t="n"/>
      <c r="P830" s="117" t="n"/>
      <c r="Q830" s="117" t="n"/>
      <c r="R830" s="117" t="n"/>
      <c r="S830" s="117" t="n"/>
      <c r="T830" s="117" t="n"/>
      <c r="U830" s="117" t="n"/>
      <c r="V830" s="117" t="n"/>
      <c r="W830" s="117" t="n"/>
    </row>
    <row r="831" hidden="1" ht="52" customHeight="1" s="204" thickBot="1">
      <c r="A831" s="116" t="inlineStr">
        <is>
          <t>Bank Tabungan Negara (Persero) Tbk - USD - Bunga utang bank jangka panjang</t>
        </is>
      </c>
      <c r="B831" s="116" t="n"/>
      <c r="C831" s="117" t="n">
        <v/>
      </c>
      <c r="D831" s="117" t="n">
        <v/>
      </c>
      <c r="E831" s="117" t="n">
        <v/>
      </c>
      <c r="F831" s="117" t="n">
        <v/>
      </c>
      <c r="G831" s="117" t="n"/>
      <c r="H831" s="117" t="n"/>
      <c r="I831" s="117" t="n"/>
      <c r="J831" s="117" t="n"/>
      <c r="K831" s="117" t="n"/>
      <c r="L831" s="117" t="n"/>
      <c r="M831" s="117" t="n"/>
      <c r="N831" s="117" t="n"/>
      <c r="O831" s="117" t="n"/>
      <c r="P831" s="117" t="n"/>
      <c r="Q831" s="117" t="n"/>
      <c r="R831" s="117" t="n"/>
      <c r="S831" s="117" t="n"/>
      <c r="T831" s="117" t="n"/>
      <c r="U831" s="117" t="n"/>
      <c r="V831" s="117" t="n"/>
      <c r="W831" s="117" t="n"/>
    </row>
    <row r="832" hidden="1" ht="52" customHeight="1" s="204" thickBot="1">
      <c r="A832" s="116" t="inlineStr">
        <is>
          <t>Bank Tabungan Negara (Persero) Tbk - USD - Jenis bunga utang bank jangka panjang</t>
        </is>
      </c>
      <c r="B832" s="116" t="n"/>
      <c r="C832" s="117" t="n">
        <v/>
      </c>
      <c r="D832" s="117" t="n">
        <v/>
      </c>
      <c r="E832" s="117" t="n">
        <v/>
      </c>
      <c r="F832" s="117" t="n">
        <v/>
      </c>
      <c r="G832" s="117" t="n"/>
      <c r="H832" s="117" t="n"/>
      <c r="I832" s="117" t="n"/>
      <c r="J832" s="117" t="n"/>
      <c r="K832" s="117" t="n"/>
      <c r="L832" s="117" t="n"/>
      <c r="M832" s="117" t="n"/>
      <c r="N832" s="117" t="n"/>
      <c r="O832" s="117" t="n"/>
      <c r="P832" s="117" t="n"/>
      <c r="Q832" s="117" t="n"/>
      <c r="R832" s="117" t="n"/>
      <c r="S832" s="117" t="n"/>
      <c r="T832" s="117" t="n"/>
      <c r="U832" s="117" t="n"/>
      <c r="V832" s="117" t="n"/>
      <c r="W832" s="117" t="n"/>
    </row>
    <row r="833" hidden="1" ht="52" customHeight="1" s="204" thickBot="1">
      <c r="A833" s="116" t="inlineStr">
        <is>
          <t>Bank Tabungan Negara (Persero) Tbk - Mata uang lainnya - Utang bank, nilai dalam mata uang asing</t>
        </is>
      </c>
      <c r="B833" s="116" t="n"/>
      <c r="C833" s="117" t="n">
        <v/>
      </c>
      <c r="D833" s="117" t="n">
        <v/>
      </c>
      <c r="E833" s="117" t="n">
        <v/>
      </c>
      <c r="F833" s="117" t="n">
        <v/>
      </c>
      <c r="G833" s="117" t="n"/>
      <c r="H833" s="117" t="n"/>
      <c r="I833" s="117" t="n"/>
      <c r="J833" s="117" t="n"/>
      <c r="K833" s="117" t="n"/>
      <c r="L833" s="117" t="n"/>
      <c r="M833" s="117" t="n"/>
      <c r="N833" s="117" t="n"/>
      <c r="O833" s="117" t="n"/>
      <c r="P833" s="117" t="n"/>
      <c r="Q833" s="117" t="n"/>
      <c r="R833" s="117" t="n"/>
      <c r="S833" s="117" t="n"/>
      <c r="T833" s="117" t="n"/>
      <c r="U833" s="117" t="n"/>
      <c r="V833" s="117" t="n"/>
      <c r="W833" s="117" t="n"/>
    </row>
    <row r="834" hidden="1" ht="52" customHeight="1" s="204" thickBot="1">
      <c r="A834" s="116" t="inlineStr">
        <is>
          <t>Bank Tabungan Negara (Persero) Tbk - Mata uang lainnya - Jatuh tempo utang bank jangka panjang</t>
        </is>
      </c>
      <c r="B834" s="116" t="n"/>
      <c r="C834" s="117" t="n">
        <v/>
      </c>
      <c r="D834" s="117" t="n">
        <v/>
      </c>
      <c r="E834" s="117" t="n">
        <v/>
      </c>
      <c r="F834" s="117" t="n">
        <v/>
      </c>
      <c r="G834" s="117" t="n"/>
      <c r="H834" s="117" t="n"/>
      <c r="I834" s="117" t="n"/>
      <c r="J834" s="117" t="n"/>
      <c r="K834" s="117" t="n"/>
      <c r="L834" s="117" t="n"/>
      <c r="M834" s="117" t="n"/>
      <c r="N834" s="117" t="n"/>
      <c r="O834" s="117" t="n"/>
      <c r="P834" s="117" t="n"/>
      <c r="Q834" s="117" t="n"/>
      <c r="R834" s="117" t="n"/>
      <c r="S834" s="117" t="n"/>
      <c r="T834" s="117" t="n"/>
      <c r="U834" s="117" t="n"/>
      <c r="V834" s="117" t="n"/>
      <c r="W834" s="117" t="n"/>
    </row>
    <row r="835" hidden="1" ht="52" customHeight="1" s="204" thickBot="1">
      <c r="A835" s="116" t="inlineStr">
        <is>
          <t>Bank Tabungan Negara (Persero) Tbk - Mata uang lainnya - Bunga utang bank jangka panjang</t>
        </is>
      </c>
      <c r="B835" s="116" t="n"/>
      <c r="C835" s="117" t="n">
        <v/>
      </c>
      <c r="D835" s="117" t="n">
        <v/>
      </c>
      <c r="E835" s="117" t="n">
        <v/>
      </c>
      <c r="F835" s="117" t="n">
        <v/>
      </c>
      <c r="G835" s="117" t="n"/>
      <c r="H835" s="117" t="n"/>
      <c r="I835" s="117" t="n"/>
      <c r="J835" s="117" t="n"/>
      <c r="K835" s="117" t="n"/>
      <c r="L835" s="117" t="n"/>
      <c r="M835" s="117" t="n"/>
      <c r="N835" s="117" t="n"/>
      <c r="O835" s="117" t="n"/>
      <c r="P835" s="117" t="n"/>
      <c r="Q835" s="117" t="n"/>
      <c r="R835" s="117" t="n"/>
      <c r="S835" s="117" t="n"/>
      <c r="T835" s="117" t="n"/>
      <c r="U835" s="117" t="n"/>
      <c r="V835" s="117" t="n"/>
      <c r="W835" s="117" t="n"/>
    </row>
    <row r="836" hidden="1" ht="52" customHeight="1" s="204" thickBot="1">
      <c r="A836" s="116" t="inlineStr">
        <is>
          <t>Bank Tabungan Negara (Persero) Tbk - Mata uang lainnya - Jenis bunga utang bank jangka panjang</t>
        </is>
      </c>
      <c r="B836" s="116" t="n"/>
      <c r="C836" s="117" t="n">
        <v/>
      </c>
      <c r="D836" s="117" t="n">
        <v/>
      </c>
      <c r="E836" s="117" t="n">
        <v/>
      </c>
      <c r="F836" s="117" t="n">
        <v/>
      </c>
      <c r="G836" s="117" t="n"/>
      <c r="H836" s="117" t="n"/>
      <c r="I836" s="117" t="n"/>
      <c r="J836" s="117" t="n"/>
      <c r="K836" s="117" t="n"/>
      <c r="L836" s="117" t="n"/>
      <c r="M836" s="117" t="n"/>
      <c r="N836" s="117" t="n"/>
      <c r="O836" s="117" t="n"/>
      <c r="P836" s="117" t="n"/>
      <c r="Q836" s="117" t="n"/>
      <c r="R836" s="117" t="n"/>
      <c r="S836" s="117" t="n"/>
      <c r="T836" s="117" t="n"/>
      <c r="U836" s="117" t="n"/>
      <c r="V836" s="117" t="n"/>
      <c r="W836" s="117" t="n"/>
    </row>
    <row r="837" ht="18" customHeight="1" s="204" thickBot="1">
      <c r="A837" s="179" t="inlineStr">
        <is>
          <t>Bank OCBC Nisp Tbk</t>
        </is>
      </c>
      <c r="B837" s="180" t="n"/>
      <c r="C837" s="181" t="n"/>
      <c r="D837" s="181" t="n"/>
      <c r="E837" s="181" t="n"/>
      <c r="F837" s="181" t="n"/>
      <c r="G837" s="181" t="n"/>
      <c r="H837" s="181" t="n"/>
      <c r="I837" s="181" t="n"/>
      <c r="J837" s="181" t="n"/>
      <c r="K837" s="181" t="n"/>
      <c r="L837" s="181" t="n"/>
      <c r="M837" s="181" t="n"/>
      <c r="N837" s="181" t="n"/>
      <c r="O837" s="181" t="n"/>
      <c r="P837" s="181" t="n"/>
      <c r="Q837" s="181" t="n"/>
      <c r="R837" s="181" t="n"/>
      <c r="S837" s="181" t="n"/>
      <c r="T837" s="181" t="n"/>
      <c r="U837" s="181" t="n"/>
      <c r="V837" s="181" t="n"/>
      <c r="W837" s="181" t="n"/>
    </row>
    <row r="838" hidden="1" ht="52" customHeight="1" s="204" thickBot="1">
      <c r="A838" s="116" t="inlineStr">
        <is>
          <t>Bank OCBC Nisp Tbk - IDR - Utang bank, nilai dalam mata uang asing</t>
        </is>
      </c>
      <c r="B838" s="116" t="n"/>
      <c r="C838" s="117" t="n">
        <v/>
      </c>
      <c r="D838" s="117" t="n">
        <v/>
      </c>
      <c r="E838" s="117" t="n">
        <v/>
      </c>
      <c r="F838" s="117" t="n">
        <v/>
      </c>
      <c r="G838" s="117" t="n"/>
      <c r="H838" s="117" t="n"/>
      <c r="I838" s="117" t="n"/>
      <c r="J838" s="117" t="n"/>
      <c r="K838" s="117" t="n"/>
      <c r="L838" s="117" t="n"/>
      <c r="M838" s="117" t="n"/>
      <c r="N838" s="117" t="n"/>
      <c r="O838" s="117" t="n"/>
      <c r="P838" s="117" t="n"/>
      <c r="Q838" s="117" t="n"/>
      <c r="R838" s="117" t="n"/>
      <c r="S838" s="117" t="n"/>
      <c r="T838" s="117" t="n"/>
      <c r="U838" s="117" t="n"/>
      <c r="V838" s="117" t="n"/>
      <c r="W838" s="117" t="n"/>
    </row>
    <row r="839" hidden="1" ht="35" customHeight="1" s="204" thickBot="1">
      <c r="A839" s="116" t="inlineStr">
        <is>
          <t>Bank OCBC Nisp Tbk - IDR - Jatuh tempo utang bank jangka panjang</t>
        </is>
      </c>
      <c r="B839" s="116" t="n"/>
      <c r="C839" s="117" t="n">
        <v/>
      </c>
      <c r="D839" s="117" t="n">
        <v/>
      </c>
      <c r="E839" s="117" t="n">
        <v/>
      </c>
      <c r="F839" s="117" t="n">
        <v/>
      </c>
      <c r="G839" s="117" t="n"/>
      <c r="H839" s="117" t="n"/>
      <c r="I839" s="117" t="n"/>
      <c r="J839" s="117" t="n"/>
      <c r="K839" s="117" t="n"/>
      <c r="L839" s="117" t="n"/>
      <c r="M839" s="117" t="n"/>
      <c r="N839" s="117" t="n"/>
      <c r="O839" s="117" t="n"/>
      <c r="P839" s="117" t="n"/>
      <c r="Q839" s="117" t="n"/>
      <c r="R839" s="117" t="n"/>
      <c r="S839" s="117" t="n"/>
      <c r="T839" s="117" t="n"/>
      <c r="U839" s="117" t="n"/>
      <c r="V839" s="117" t="n"/>
      <c r="W839" s="117" t="n"/>
    </row>
    <row r="840" hidden="1" ht="35" customHeight="1" s="204" thickBot="1">
      <c r="A840" s="116" t="inlineStr">
        <is>
          <t>Bank OCBC Nisp Tbk - IDR - Bunga utang bank jangka panjang</t>
        </is>
      </c>
      <c r="B840" s="116" t="n"/>
      <c r="C840" s="117" t="n">
        <v/>
      </c>
      <c r="D840" s="117" t="n">
        <v/>
      </c>
      <c r="E840" s="117" t="n">
        <v/>
      </c>
      <c r="F840" s="117" t="n">
        <v/>
      </c>
      <c r="G840" s="117" t="n"/>
      <c r="H840" s="117" t="n"/>
      <c r="I840" s="117" t="n"/>
      <c r="J840" s="117" t="n"/>
      <c r="K840" s="117" t="n"/>
      <c r="L840" s="117" t="n"/>
      <c r="M840" s="117" t="n"/>
      <c r="N840" s="117" t="n"/>
      <c r="O840" s="117" t="n"/>
      <c r="P840" s="117" t="n"/>
      <c r="Q840" s="117" t="n"/>
      <c r="R840" s="117" t="n"/>
      <c r="S840" s="117" t="n"/>
      <c r="T840" s="117" t="n"/>
      <c r="U840" s="117" t="n"/>
      <c r="V840" s="117" t="n"/>
      <c r="W840" s="117" t="n"/>
    </row>
    <row r="841" hidden="1" ht="35" customHeight="1" s="204" thickBot="1">
      <c r="A841" s="116" t="inlineStr">
        <is>
          <t>Bank OCBC Nisp Tbk - IDR - Jenis bunga utang bank jangka panjang</t>
        </is>
      </c>
      <c r="B841" s="116" t="n"/>
      <c r="C841" s="117" t="n">
        <v/>
      </c>
      <c r="D841" s="117" t="n">
        <v/>
      </c>
      <c r="E841" s="117" t="n">
        <v/>
      </c>
      <c r="F841" s="117" t="n">
        <v/>
      </c>
      <c r="G841" s="117" t="n"/>
      <c r="H841" s="117" t="n"/>
      <c r="I841" s="117" t="n"/>
      <c r="J841" s="117" t="n"/>
      <c r="K841" s="117" t="n"/>
      <c r="L841" s="117" t="n"/>
      <c r="M841" s="117" t="n"/>
      <c r="N841" s="117" t="n"/>
      <c r="O841" s="117" t="n"/>
      <c r="P841" s="117" t="n"/>
      <c r="Q841" s="117" t="n"/>
      <c r="R841" s="117" t="n"/>
      <c r="S841" s="117" t="n"/>
      <c r="T841" s="117" t="n"/>
      <c r="U841" s="117" t="n"/>
      <c r="V841" s="117" t="n"/>
      <c r="W841" s="117" t="n"/>
    </row>
    <row r="842" hidden="1" ht="52" customHeight="1" s="204" thickBot="1">
      <c r="A842" s="116" t="inlineStr">
        <is>
          <t>Bank OCBC Nisp Tbk - AUD - Utang bank, nilai dalam mata uang asing</t>
        </is>
      </c>
      <c r="B842" s="116" t="n"/>
      <c r="C842" s="117" t="n">
        <v/>
      </c>
      <c r="D842" s="117" t="n">
        <v/>
      </c>
      <c r="E842" s="117" t="n">
        <v/>
      </c>
      <c r="F842" s="117" t="n">
        <v/>
      </c>
      <c r="G842" s="117" t="n"/>
      <c r="H842" s="117" t="n"/>
      <c r="I842" s="117" t="n"/>
      <c r="J842" s="117" t="n"/>
      <c r="K842" s="117" t="n"/>
      <c r="L842" s="117" t="n"/>
      <c r="M842" s="117" t="n"/>
      <c r="N842" s="117" t="n"/>
      <c r="O842" s="117" t="n"/>
      <c r="P842" s="117" t="n"/>
      <c r="Q842" s="117" t="n"/>
      <c r="R842" s="117" t="n"/>
      <c r="S842" s="117" t="n"/>
      <c r="T842" s="117" t="n"/>
      <c r="U842" s="117" t="n"/>
      <c r="V842" s="117" t="n"/>
      <c r="W842" s="117" t="n"/>
    </row>
    <row r="843" hidden="1" ht="52" customHeight="1" s="204" thickBot="1">
      <c r="A843" s="116" t="inlineStr">
        <is>
          <t>Bank OCBC Nisp Tbk - AUD - Jatuh tempo utang bank jangka panjang</t>
        </is>
      </c>
      <c r="B843" s="116" t="n"/>
      <c r="C843" s="117" t="n">
        <v/>
      </c>
      <c r="D843" s="117" t="n">
        <v/>
      </c>
      <c r="E843" s="117" t="n">
        <v/>
      </c>
      <c r="F843" s="117" t="n">
        <v/>
      </c>
      <c r="G843" s="117" t="n"/>
      <c r="H843" s="117" t="n"/>
      <c r="I843" s="117" t="n"/>
      <c r="J843" s="117" t="n"/>
      <c r="K843" s="117" t="n"/>
      <c r="L843" s="117" t="n"/>
      <c r="M843" s="117" t="n"/>
      <c r="N843" s="117" t="n"/>
      <c r="O843" s="117" t="n"/>
      <c r="P843" s="117" t="n"/>
      <c r="Q843" s="117" t="n"/>
      <c r="R843" s="117" t="n"/>
      <c r="S843" s="117" t="n"/>
      <c r="T843" s="117" t="n"/>
      <c r="U843" s="117" t="n"/>
      <c r="V843" s="117" t="n"/>
      <c r="W843" s="117" t="n"/>
    </row>
    <row r="844" hidden="1" ht="35" customHeight="1" s="204" thickBot="1">
      <c r="A844" s="116" t="inlineStr">
        <is>
          <t>Bank OCBC Nisp Tbk - AUD - Bunga utang bank jangka panjang</t>
        </is>
      </c>
      <c r="B844" s="116" t="n"/>
      <c r="C844" s="117" t="n">
        <v/>
      </c>
      <c r="D844" s="117" t="n">
        <v/>
      </c>
      <c r="E844" s="117" t="n">
        <v/>
      </c>
      <c r="F844" s="117" t="n">
        <v/>
      </c>
      <c r="G844" s="117" t="n"/>
      <c r="H844" s="117" t="n"/>
      <c r="I844" s="117" t="n"/>
      <c r="J844" s="117" t="n"/>
      <c r="K844" s="117" t="n"/>
      <c r="L844" s="117" t="n"/>
      <c r="M844" s="117" t="n"/>
      <c r="N844" s="117" t="n"/>
      <c r="O844" s="117" t="n"/>
      <c r="P844" s="117" t="n"/>
      <c r="Q844" s="117" t="n"/>
      <c r="R844" s="117" t="n"/>
      <c r="S844" s="117" t="n"/>
      <c r="T844" s="117" t="n"/>
      <c r="U844" s="117" t="n"/>
      <c r="V844" s="117" t="n"/>
      <c r="W844" s="117" t="n"/>
    </row>
    <row r="845" hidden="1" ht="52" customHeight="1" s="204" thickBot="1">
      <c r="A845" s="116" t="inlineStr">
        <is>
          <t>Bank OCBC Nisp Tbk - AUD - Jenis bunga utang bank jangka panjang</t>
        </is>
      </c>
      <c r="B845" s="116" t="n"/>
      <c r="C845" s="117" t="n">
        <v/>
      </c>
      <c r="D845" s="117" t="n">
        <v/>
      </c>
      <c r="E845" s="117" t="n">
        <v/>
      </c>
      <c r="F845" s="117" t="n">
        <v/>
      </c>
      <c r="G845" s="117" t="n"/>
      <c r="H845" s="117" t="n"/>
      <c r="I845" s="117" t="n"/>
      <c r="J845" s="117" t="n"/>
      <c r="K845" s="117" t="n"/>
      <c r="L845" s="117" t="n"/>
      <c r="M845" s="117" t="n"/>
      <c r="N845" s="117" t="n"/>
      <c r="O845" s="117" t="n"/>
      <c r="P845" s="117" t="n"/>
      <c r="Q845" s="117" t="n"/>
      <c r="R845" s="117" t="n"/>
      <c r="S845" s="117" t="n"/>
      <c r="T845" s="117" t="n"/>
      <c r="U845" s="117" t="n"/>
      <c r="V845" s="117" t="n"/>
      <c r="W845" s="117" t="n"/>
    </row>
    <row r="846" hidden="1" ht="52" customHeight="1" s="204" thickBot="1">
      <c r="A846" s="116" t="inlineStr">
        <is>
          <t>Bank OCBC Nisp Tbk - CAD - Utang bank, nilai dalam mata uang asing</t>
        </is>
      </c>
      <c r="B846" s="116" t="n"/>
      <c r="C846" s="117" t="n">
        <v/>
      </c>
      <c r="D846" s="117" t="n">
        <v/>
      </c>
      <c r="E846" s="117" t="n">
        <v/>
      </c>
      <c r="F846" s="117" t="n">
        <v/>
      </c>
      <c r="G846" s="117" t="n"/>
      <c r="H846" s="117" t="n"/>
      <c r="I846" s="117" t="n"/>
      <c r="J846" s="117" t="n"/>
      <c r="K846" s="117" t="n"/>
      <c r="L846" s="117" t="n"/>
      <c r="M846" s="117" t="n"/>
      <c r="N846" s="117" t="n"/>
      <c r="O846" s="117" t="n"/>
      <c r="P846" s="117" t="n"/>
      <c r="Q846" s="117" t="n"/>
      <c r="R846" s="117" t="n"/>
      <c r="S846" s="117" t="n"/>
      <c r="T846" s="117" t="n"/>
      <c r="U846" s="117" t="n"/>
      <c r="V846" s="117" t="n"/>
      <c r="W846" s="117" t="n"/>
    </row>
    <row r="847" hidden="1" ht="52" customHeight="1" s="204" thickBot="1">
      <c r="A847" s="116" t="inlineStr">
        <is>
          <t>Bank OCBC Nisp Tbk - CAD - Jatuh tempo utang bank jangka panjang</t>
        </is>
      </c>
      <c r="B847" s="116" t="n"/>
      <c r="C847" s="117" t="n">
        <v/>
      </c>
      <c r="D847" s="117" t="n">
        <v/>
      </c>
      <c r="E847" s="117" t="n">
        <v/>
      </c>
      <c r="F847" s="117" t="n">
        <v/>
      </c>
      <c r="G847" s="117" t="n"/>
      <c r="H847" s="117" t="n"/>
      <c r="I847" s="117" t="n"/>
      <c r="J847" s="117" t="n"/>
      <c r="K847" s="117" t="n"/>
      <c r="L847" s="117" t="n"/>
      <c r="M847" s="117" t="n"/>
      <c r="N847" s="117" t="n"/>
      <c r="O847" s="117" t="n"/>
      <c r="P847" s="117" t="n"/>
      <c r="Q847" s="117" t="n"/>
      <c r="R847" s="117" t="n"/>
      <c r="S847" s="117" t="n"/>
      <c r="T847" s="117" t="n"/>
      <c r="U847" s="117" t="n"/>
      <c r="V847" s="117" t="n"/>
      <c r="W847" s="117" t="n"/>
    </row>
    <row r="848" hidden="1" ht="35" customHeight="1" s="204" thickBot="1">
      <c r="A848" s="116" t="inlineStr">
        <is>
          <t>Bank OCBC Nisp Tbk - CAD - Bunga utang bank jangka panjang</t>
        </is>
      </c>
      <c r="B848" s="116" t="n"/>
      <c r="C848" s="117" t="n">
        <v/>
      </c>
      <c r="D848" s="117" t="n">
        <v/>
      </c>
      <c r="E848" s="117" t="n">
        <v/>
      </c>
      <c r="F848" s="117" t="n">
        <v/>
      </c>
      <c r="G848" s="117" t="n"/>
      <c r="H848" s="117" t="n"/>
      <c r="I848" s="117" t="n"/>
      <c r="J848" s="117" t="n"/>
      <c r="K848" s="117" t="n"/>
      <c r="L848" s="117" t="n"/>
      <c r="M848" s="117" t="n"/>
      <c r="N848" s="117" t="n"/>
      <c r="O848" s="117" t="n"/>
      <c r="P848" s="117" t="n"/>
      <c r="Q848" s="117" t="n"/>
      <c r="R848" s="117" t="n"/>
      <c r="S848" s="117" t="n"/>
      <c r="T848" s="117" t="n"/>
      <c r="U848" s="117" t="n"/>
      <c r="V848" s="117" t="n"/>
      <c r="W848" s="117" t="n"/>
    </row>
    <row r="849" hidden="1" ht="52" customHeight="1" s="204" thickBot="1">
      <c r="A849" s="116" t="inlineStr">
        <is>
          <t>Bank OCBC Nisp Tbk - CAD - Jenis bunga utang bank jangka panjang</t>
        </is>
      </c>
      <c r="B849" s="116" t="n"/>
      <c r="C849" s="117" t="n">
        <v/>
      </c>
      <c r="D849" s="117" t="n">
        <v/>
      </c>
      <c r="E849" s="117" t="n">
        <v/>
      </c>
      <c r="F849" s="117" t="n">
        <v/>
      </c>
      <c r="G849" s="117" t="n"/>
      <c r="H849" s="117" t="n"/>
      <c r="I849" s="117" t="n"/>
      <c r="J849" s="117" t="n"/>
      <c r="K849" s="117" t="n"/>
      <c r="L849" s="117" t="n"/>
      <c r="M849" s="117" t="n"/>
      <c r="N849" s="117" t="n"/>
      <c r="O849" s="117" t="n"/>
      <c r="P849" s="117" t="n"/>
      <c r="Q849" s="117" t="n"/>
      <c r="R849" s="117" t="n"/>
      <c r="S849" s="117" t="n"/>
      <c r="T849" s="117" t="n"/>
      <c r="U849" s="117" t="n"/>
      <c r="V849" s="117" t="n"/>
      <c r="W849" s="117" t="n"/>
    </row>
    <row r="850" hidden="1" ht="52" customHeight="1" s="204" thickBot="1">
      <c r="A850" s="116" t="inlineStr">
        <is>
          <t>Bank OCBC Nisp Tbk - CNY - Utang bank, nilai dalam mata uang asing</t>
        </is>
      </c>
      <c r="B850" s="116" t="n"/>
      <c r="C850" s="117" t="n">
        <v/>
      </c>
      <c r="D850" s="117" t="n">
        <v/>
      </c>
      <c r="E850" s="117" t="n">
        <v/>
      </c>
      <c r="F850" s="117" t="n">
        <v/>
      </c>
      <c r="G850" s="117" t="n"/>
      <c r="H850" s="117" t="n"/>
      <c r="I850" s="117" t="n"/>
      <c r="J850" s="117" t="n"/>
      <c r="K850" s="117" t="n"/>
      <c r="L850" s="117" t="n"/>
      <c r="M850" s="117" t="n"/>
      <c r="N850" s="117" t="n"/>
      <c r="O850" s="117" t="n"/>
      <c r="P850" s="117" t="n"/>
      <c r="Q850" s="117" t="n"/>
      <c r="R850" s="117" t="n"/>
      <c r="S850" s="117" t="n"/>
      <c r="T850" s="117" t="n"/>
      <c r="U850" s="117" t="n"/>
      <c r="V850" s="117" t="n"/>
      <c r="W850" s="117" t="n"/>
    </row>
    <row r="851" hidden="1" ht="52" customHeight="1" s="204" thickBot="1">
      <c r="A851" s="116" t="inlineStr">
        <is>
          <t>Bank OCBC Nisp Tbk - CNY - Jatuh tempo utang bank jangka panjang</t>
        </is>
      </c>
      <c r="B851" s="116" t="n"/>
      <c r="C851" s="117" t="n">
        <v/>
      </c>
      <c r="D851" s="117" t="n">
        <v/>
      </c>
      <c r="E851" s="117" t="n">
        <v/>
      </c>
      <c r="F851" s="117" t="n">
        <v/>
      </c>
      <c r="G851" s="117" t="n"/>
      <c r="H851" s="117" t="n"/>
      <c r="I851" s="117" t="n"/>
      <c r="J851" s="117" t="n"/>
      <c r="K851" s="117" t="n"/>
      <c r="L851" s="117" t="n"/>
      <c r="M851" s="117" t="n"/>
      <c r="N851" s="117" t="n"/>
      <c r="O851" s="117" t="n"/>
      <c r="P851" s="117" t="n"/>
      <c r="Q851" s="117" t="n"/>
      <c r="R851" s="117" t="n"/>
      <c r="S851" s="117" t="n"/>
      <c r="T851" s="117" t="n"/>
      <c r="U851" s="117" t="n"/>
      <c r="V851" s="117" t="n"/>
      <c r="W851" s="117" t="n"/>
    </row>
    <row r="852" hidden="1" ht="35" customHeight="1" s="204" thickBot="1">
      <c r="A852" s="116" t="inlineStr">
        <is>
          <t>Bank OCBC Nisp Tbk - CNY - Bunga utang bank jangka panjang</t>
        </is>
      </c>
      <c r="B852" s="116" t="n"/>
      <c r="C852" s="117" t="n">
        <v/>
      </c>
      <c r="D852" s="117" t="n">
        <v/>
      </c>
      <c r="E852" s="117" t="n">
        <v/>
      </c>
      <c r="F852" s="117" t="n">
        <v/>
      </c>
      <c r="G852" s="117" t="n"/>
      <c r="H852" s="117" t="n"/>
      <c r="I852" s="117" t="n"/>
      <c r="J852" s="117" t="n"/>
      <c r="K852" s="117" t="n"/>
      <c r="L852" s="117" t="n"/>
      <c r="M852" s="117" t="n"/>
      <c r="N852" s="117" t="n"/>
      <c r="O852" s="117" t="n"/>
      <c r="P852" s="117" t="n"/>
      <c r="Q852" s="117" t="n"/>
      <c r="R852" s="117" t="n"/>
      <c r="S852" s="117" t="n"/>
      <c r="T852" s="117" t="n"/>
      <c r="U852" s="117" t="n"/>
      <c r="V852" s="117" t="n"/>
      <c r="W852" s="117" t="n"/>
    </row>
    <row r="853" hidden="1" ht="52" customHeight="1" s="204" thickBot="1">
      <c r="A853" s="116" t="inlineStr">
        <is>
          <t>Bank OCBC Nisp Tbk - CNY - Jenis bunga utang bank jangka panjang</t>
        </is>
      </c>
      <c r="B853" s="116" t="n"/>
      <c r="C853" s="117" t="n">
        <v/>
      </c>
      <c r="D853" s="117" t="n">
        <v/>
      </c>
      <c r="E853" s="117" t="n">
        <v/>
      </c>
      <c r="F853" s="117" t="n">
        <v/>
      </c>
      <c r="G853" s="117" t="n"/>
      <c r="H853" s="117" t="n"/>
      <c r="I853" s="117" t="n"/>
      <c r="J853" s="117" t="n"/>
      <c r="K853" s="117" t="n"/>
      <c r="L853" s="117" t="n"/>
      <c r="M853" s="117" t="n"/>
      <c r="N853" s="117" t="n"/>
      <c r="O853" s="117" t="n"/>
      <c r="P853" s="117" t="n"/>
      <c r="Q853" s="117" t="n"/>
      <c r="R853" s="117" t="n"/>
      <c r="S853" s="117" t="n"/>
      <c r="T853" s="117" t="n"/>
      <c r="U853" s="117" t="n"/>
      <c r="V853" s="117" t="n"/>
      <c r="W853" s="117" t="n"/>
    </row>
    <row r="854" hidden="1" ht="52" customHeight="1" s="204" thickBot="1">
      <c r="A854" s="116" t="inlineStr">
        <is>
          <t>Bank OCBC Nisp Tbk - EUR - Utang bank, nilai dalam mata uang asing</t>
        </is>
      </c>
      <c r="B854" s="116" t="n"/>
      <c r="C854" s="117" t="n">
        <v/>
      </c>
      <c r="D854" s="117" t="n">
        <v/>
      </c>
      <c r="E854" s="117" t="n">
        <v/>
      </c>
      <c r="F854" s="117" t="n">
        <v/>
      </c>
      <c r="G854" s="117" t="n"/>
      <c r="H854" s="117" t="n"/>
      <c r="I854" s="117" t="n"/>
      <c r="J854" s="117" t="n"/>
      <c r="K854" s="117" t="n"/>
      <c r="L854" s="117" t="n"/>
      <c r="M854" s="117" t="n"/>
      <c r="N854" s="117" t="n"/>
      <c r="O854" s="117" t="n"/>
      <c r="P854" s="117" t="n"/>
      <c r="Q854" s="117" t="n"/>
      <c r="R854" s="117" t="n"/>
      <c r="S854" s="117" t="n"/>
      <c r="T854" s="117" t="n"/>
      <c r="U854" s="117" t="n"/>
      <c r="V854" s="117" t="n"/>
      <c r="W854" s="117" t="n"/>
    </row>
    <row r="855" hidden="1" ht="52" customHeight="1" s="204" thickBot="1">
      <c r="A855" s="116" t="inlineStr">
        <is>
          <t>Bank OCBC Nisp Tbk - EUR - Jatuh tempo utang bank jangka panjang</t>
        </is>
      </c>
      <c r="B855" s="116" t="n"/>
      <c r="C855" s="117" t="n">
        <v/>
      </c>
      <c r="D855" s="117" t="n">
        <v/>
      </c>
      <c r="E855" s="117" t="n">
        <v/>
      </c>
      <c r="F855" s="117" t="n">
        <v/>
      </c>
      <c r="G855" s="117" t="n"/>
      <c r="H855" s="117" t="n"/>
      <c r="I855" s="117" t="n"/>
      <c r="J855" s="117" t="n"/>
      <c r="K855" s="117" t="n"/>
      <c r="L855" s="117" t="n"/>
      <c r="M855" s="117" t="n"/>
      <c r="N855" s="117" t="n"/>
      <c r="O855" s="117" t="n"/>
      <c r="P855" s="117" t="n"/>
      <c r="Q855" s="117" t="n"/>
      <c r="R855" s="117" t="n"/>
      <c r="S855" s="117" t="n"/>
      <c r="T855" s="117" t="n"/>
      <c r="U855" s="117" t="n"/>
      <c r="V855" s="117" t="n"/>
      <c r="W855" s="117" t="n"/>
    </row>
    <row r="856" hidden="1" ht="35" customHeight="1" s="204" thickBot="1">
      <c r="A856" s="116" t="inlineStr">
        <is>
          <t>Bank OCBC Nisp Tbk - EUR - Bunga utang bank jangka panjang</t>
        </is>
      </c>
      <c r="B856" s="116" t="n"/>
      <c r="C856" s="117" t="n">
        <v/>
      </c>
      <c r="D856" s="117" t="n">
        <v/>
      </c>
      <c r="E856" s="117" t="n">
        <v/>
      </c>
      <c r="F856" s="117" t="n">
        <v/>
      </c>
      <c r="G856" s="117" t="n"/>
      <c r="H856" s="117" t="n"/>
      <c r="I856" s="117" t="n"/>
      <c r="J856" s="117" t="n"/>
      <c r="K856" s="117" t="n"/>
      <c r="L856" s="117" t="n"/>
      <c r="M856" s="117" t="n"/>
      <c r="N856" s="117" t="n"/>
      <c r="O856" s="117" t="n"/>
      <c r="P856" s="117" t="n"/>
      <c r="Q856" s="117" t="n"/>
      <c r="R856" s="117" t="n"/>
      <c r="S856" s="117" t="n"/>
      <c r="T856" s="117" t="n"/>
      <c r="U856" s="117" t="n"/>
      <c r="V856" s="117" t="n"/>
      <c r="W856" s="117" t="n"/>
    </row>
    <row r="857" hidden="1" ht="52" customHeight="1" s="204" thickBot="1">
      <c r="A857" s="116" t="inlineStr">
        <is>
          <t>Bank OCBC Nisp Tbk - EUR - Jenis bunga utang bank jangka panjang</t>
        </is>
      </c>
      <c r="B857" s="116" t="n"/>
      <c r="C857" s="117" t="n">
        <v/>
      </c>
      <c r="D857" s="117" t="n">
        <v/>
      </c>
      <c r="E857" s="117" t="n">
        <v/>
      </c>
      <c r="F857" s="117" t="n">
        <v/>
      </c>
      <c r="G857" s="117" t="n"/>
      <c r="H857" s="117" t="n"/>
      <c r="I857" s="117" t="n"/>
      <c r="J857" s="117" t="n"/>
      <c r="K857" s="117" t="n"/>
      <c r="L857" s="117" t="n"/>
      <c r="M857" s="117" t="n"/>
      <c r="N857" s="117" t="n"/>
      <c r="O857" s="117" t="n"/>
      <c r="P857" s="117" t="n"/>
      <c r="Q857" s="117" t="n"/>
      <c r="R857" s="117" t="n"/>
      <c r="S857" s="117" t="n"/>
      <c r="T857" s="117" t="n"/>
      <c r="U857" s="117" t="n"/>
      <c r="V857" s="117" t="n"/>
      <c r="W857" s="117" t="n"/>
    </row>
    <row r="858" hidden="1" ht="52" customHeight="1" s="204" thickBot="1">
      <c r="A858" s="116" t="inlineStr">
        <is>
          <t>Bank OCBC Nisp Tbk - HKD - Utang bank, nilai dalam mata uang asing</t>
        </is>
      </c>
      <c r="B858" s="116" t="n"/>
      <c r="C858" s="117" t="n">
        <v/>
      </c>
      <c r="D858" s="117" t="n">
        <v/>
      </c>
      <c r="E858" s="117" t="n">
        <v/>
      </c>
      <c r="F858" s="117" t="n">
        <v/>
      </c>
      <c r="G858" s="117" t="n"/>
      <c r="H858" s="117" t="n"/>
      <c r="I858" s="117" t="n"/>
      <c r="J858" s="117" t="n"/>
      <c r="K858" s="117" t="n"/>
      <c r="L858" s="117" t="n"/>
      <c r="M858" s="117" t="n"/>
      <c r="N858" s="117" t="n"/>
      <c r="O858" s="117" t="n"/>
      <c r="P858" s="117" t="n"/>
      <c r="Q858" s="117" t="n"/>
      <c r="R858" s="117" t="n"/>
      <c r="S858" s="117" t="n"/>
      <c r="T858" s="117" t="n"/>
      <c r="U858" s="117" t="n"/>
      <c r="V858" s="117" t="n"/>
      <c r="W858" s="117" t="n"/>
    </row>
    <row r="859" hidden="1" ht="52" customHeight="1" s="204" thickBot="1">
      <c r="A859" s="116" t="inlineStr">
        <is>
          <t>Bank OCBC Nisp Tbk - HKD - Jatuh tempo utang bank jangka panjang</t>
        </is>
      </c>
      <c r="B859" s="116" t="n"/>
      <c r="C859" s="117" t="n">
        <v/>
      </c>
      <c r="D859" s="117" t="n">
        <v/>
      </c>
      <c r="E859" s="117" t="n">
        <v/>
      </c>
      <c r="F859" s="117" t="n">
        <v/>
      </c>
      <c r="G859" s="117" t="n"/>
      <c r="H859" s="117" t="n"/>
      <c r="I859" s="117" t="n"/>
      <c r="J859" s="117" t="n"/>
      <c r="K859" s="117" t="n"/>
      <c r="L859" s="117" t="n"/>
      <c r="M859" s="117" t="n"/>
      <c r="N859" s="117" t="n"/>
      <c r="O859" s="117" t="n"/>
      <c r="P859" s="117" t="n"/>
      <c r="Q859" s="117" t="n"/>
      <c r="R859" s="117" t="n"/>
      <c r="S859" s="117" t="n"/>
      <c r="T859" s="117" t="n"/>
      <c r="U859" s="117" t="n"/>
      <c r="V859" s="117" t="n"/>
      <c r="W859" s="117" t="n"/>
    </row>
    <row r="860" hidden="1" ht="35" customHeight="1" s="204" thickBot="1">
      <c r="A860" s="116" t="inlineStr">
        <is>
          <t>Bank OCBC Nisp Tbk - HKD - Bunga utang bank jangka panjang</t>
        </is>
      </c>
      <c r="B860" s="116" t="n"/>
      <c r="C860" s="117" t="n">
        <v/>
      </c>
      <c r="D860" s="117" t="n">
        <v/>
      </c>
      <c r="E860" s="117" t="n">
        <v/>
      </c>
      <c r="F860" s="117" t="n">
        <v/>
      </c>
      <c r="G860" s="117" t="n"/>
      <c r="H860" s="117" t="n"/>
      <c r="I860" s="117" t="n"/>
      <c r="J860" s="117" t="n"/>
      <c r="K860" s="117" t="n"/>
      <c r="L860" s="117" t="n"/>
      <c r="M860" s="117" t="n"/>
      <c r="N860" s="117" t="n"/>
      <c r="O860" s="117" t="n"/>
      <c r="P860" s="117" t="n"/>
      <c r="Q860" s="117" t="n"/>
      <c r="R860" s="117" t="n"/>
      <c r="S860" s="117" t="n"/>
      <c r="T860" s="117" t="n"/>
      <c r="U860" s="117" t="n"/>
      <c r="V860" s="117" t="n"/>
      <c r="W860" s="117" t="n"/>
    </row>
    <row r="861" hidden="1" ht="52" customHeight="1" s="204" thickBot="1">
      <c r="A861" s="116" t="inlineStr">
        <is>
          <t>Bank OCBC Nisp Tbk - HKD - Jenis bunga utang bank jangka panjang</t>
        </is>
      </c>
      <c r="B861" s="116" t="n"/>
      <c r="C861" s="117" t="n">
        <v/>
      </c>
      <c r="D861" s="117" t="n">
        <v/>
      </c>
      <c r="E861" s="117" t="n">
        <v/>
      </c>
      <c r="F861" s="117" t="n">
        <v/>
      </c>
      <c r="G861" s="117" t="n"/>
      <c r="H861" s="117" t="n"/>
      <c r="I861" s="117" t="n"/>
      <c r="J861" s="117" t="n"/>
      <c r="K861" s="117" t="n"/>
      <c r="L861" s="117" t="n"/>
      <c r="M861" s="117" t="n"/>
      <c r="N861" s="117" t="n"/>
      <c r="O861" s="117" t="n"/>
      <c r="P861" s="117" t="n"/>
      <c r="Q861" s="117" t="n"/>
      <c r="R861" s="117" t="n"/>
      <c r="S861" s="117" t="n"/>
      <c r="T861" s="117" t="n"/>
      <c r="U861" s="117" t="n"/>
      <c r="V861" s="117" t="n"/>
      <c r="W861" s="117" t="n"/>
    </row>
    <row r="862" hidden="1" ht="52" customHeight="1" s="204" thickBot="1">
      <c r="A862" s="116" t="inlineStr">
        <is>
          <t>Bank OCBC Nisp Tbk - GBP - Utang bank, nilai dalam mata uang asing</t>
        </is>
      </c>
      <c r="B862" s="116" t="n"/>
      <c r="C862" s="117" t="n">
        <v/>
      </c>
      <c r="D862" s="117" t="n">
        <v/>
      </c>
      <c r="E862" s="117" t="n">
        <v/>
      </c>
      <c r="F862" s="117" t="n">
        <v/>
      </c>
      <c r="G862" s="117" t="n"/>
      <c r="H862" s="117" t="n"/>
      <c r="I862" s="117" t="n"/>
      <c r="J862" s="117" t="n"/>
      <c r="K862" s="117" t="n"/>
      <c r="L862" s="117" t="n"/>
      <c r="M862" s="117" t="n"/>
      <c r="N862" s="117" t="n"/>
      <c r="O862" s="117" t="n"/>
      <c r="P862" s="117" t="n"/>
      <c r="Q862" s="117" t="n"/>
      <c r="R862" s="117" t="n"/>
      <c r="S862" s="117" t="n"/>
      <c r="T862" s="117" t="n"/>
      <c r="U862" s="117" t="n"/>
      <c r="V862" s="117" t="n"/>
      <c r="W862" s="117" t="n"/>
    </row>
    <row r="863" hidden="1" ht="52" customHeight="1" s="204" thickBot="1">
      <c r="A863" s="116" t="inlineStr">
        <is>
          <t>Bank OCBC Nisp Tbk - GBP - Jatuh tempo utang bank jangka panjang</t>
        </is>
      </c>
      <c r="B863" s="116" t="n"/>
      <c r="C863" s="117" t="n">
        <v/>
      </c>
      <c r="D863" s="117" t="n">
        <v/>
      </c>
      <c r="E863" s="117" t="n">
        <v/>
      </c>
      <c r="F863" s="117" t="n">
        <v/>
      </c>
      <c r="G863" s="117" t="n"/>
      <c r="H863" s="117" t="n"/>
      <c r="I863" s="117" t="n"/>
      <c r="J863" s="117" t="n"/>
      <c r="K863" s="117" t="n"/>
      <c r="L863" s="117" t="n"/>
      <c r="M863" s="117" t="n"/>
      <c r="N863" s="117" t="n"/>
      <c r="O863" s="117" t="n"/>
      <c r="P863" s="117" t="n"/>
      <c r="Q863" s="117" t="n"/>
      <c r="R863" s="117" t="n"/>
      <c r="S863" s="117" t="n"/>
      <c r="T863" s="117" t="n"/>
      <c r="U863" s="117" t="n"/>
      <c r="V863" s="117" t="n"/>
      <c r="W863" s="117" t="n"/>
    </row>
    <row r="864" hidden="1" ht="35" customHeight="1" s="204" thickBot="1">
      <c r="A864" s="116" t="inlineStr">
        <is>
          <t>Bank OCBC Nisp Tbk - GBP - Bunga utang bank jangka panjang</t>
        </is>
      </c>
      <c r="B864" s="116" t="n"/>
      <c r="C864" s="117" t="n">
        <v/>
      </c>
      <c r="D864" s="117" t="n">
        <v/>
      </c>
      <c r="E864" s="117" t="n">
        <v/>
      </c>
      <c r="F864" s="117" t="n">
        <v/>
      </c>
      <c r="G864" s="117" t="n"/>
      <c r="H864" s="117" t="n"/>
      <c r="I864" s="117" t="n"/>
      <c r="J864" s="117" t="n"/>
      <c r="K864" s="117" t="n"/>
      <c r="L864" s="117" t="n"/>
      <c r="M864" s="117" t="n"/>
      <c r="N864" s="117" t="n"/>
      <c r="O864" s="117" t="n"/>
      <c r="P864" s="117" t="n"/>
      <c r="Q864" s="117" t="n"/>
      <c r="R864" s="117" t="n"/>
      <c r="S864" s="117" t="n"/>
      <c r="T864" s="117" t="n"/>
      <c r="U864" s="117" t="n"/>
      <c r="V864" s="117" t="n"/>
      <c r="W864" s="117" t="n"/>
    </row>
    <row r="865" hidden="1" ht="52" customHeight="1" s="204" thickBot="1">
      <c r="A865" s="116" t="inlineStr">
        <is>
          <t>Bank OCBC Nisp Tbk - GBP - Jenis bunga utang bank jangka panjang</t>
        </is>
      </c>
      <c r="B865" s="116" t="n"/>
      <c r="C865" s="117" t="n">
        <v/>
      </c>
      <c r="D865" s="117" t="n">
        <v/>
      </c>
      <c r="E865" s="117" t="n">
        <v/>
      </c>
      <c r="F865" s="117" t="n">
        <v/>
      </c>
      <c r="G865" s="117" t="n"/>
      <c r="H865" s="117" t="n"/>
      <c r="I865" s="117" t="n"/>
      <c r="J865" s="117" t="n"/>
      <c r="K865" s="117" t="n"/>
      <c r="L865" s="117" t="n"/>
      <c r="M865" s="117" t="n"/>
      <c r="N865" s="117" t="n"/>
      <c r="O865" s="117" t="n"/>
      <c r="P865" s="117" t="n"/>
      <c r="Q865" s="117" t="n"/>
      <c r="R865" s="117" t="n"/>
      <c r="S865" s="117" t="n"/>
      <c r="T865" s="117" t="n"/>
      <c r="U865" s="117" t="n"/>
      <c r="V865" s="117" t="n"/>
      <c r="W865" s="117" t="n"/>
    </row>
    <row r="866" hidden="1" ht="52" customHeight="1" s="204" thickBot="1">
      <c r="A866" s="116" t="inlineStr">
        <is>
          <t>Bank OCBC Nisp Tbk - JPY - Utang bank, nilai dalam mata uang asing</t>
        </is>
      </c>
      <c r="B866" s="116" t="n"/>
      <c r="C866" s="117" t="n">
        <v/>
      </c>
      <c r="D866" s="117" t="n">
        <v/>
      </c>
      <c r="E866" s="117" t="n">
        <v/>
      </c>
      <c r="F866" s="117" t="n">
        <v/>
      </c>
      <c r="G866" s="117" t="n"/>
      <c r="H866" s="117" t="n"/>
      <c r="I866" s="117" t="n"/>
      <c r="J866" s="117" t="n"/>
      <c r="K866" s="117" t="n"/>
      <c r="L866" s="117" t="n"/>
      <c r="M866" s="117" t="n"/>
      <c r="N866" s="117" t="n"/>
      <c r="O866" s="117" t="n"/>
      <c r="P866" s="117" t="n"/>
      <c r="Q866" s="117" t="n"/>
      <c r="R866" s="117" t="n"/>
      <c r="S866" s="117" t="n"/>
      <c r="T866" s="117" t="n"/>
      <c r="U866" s="117" t="n"/>
      <c r="V866" s="117" t="n"/>
      <c r="W866" s="117" t="n"/>
    </row>
    <row r="867" hidden="1" ht="52" customHeight="1" s="204" thickBot="1">
      <c r="A867" s="116" t="inlineStr">
        <is>
          <t>Bank OCBC Nisp Tbk - JPY - Jatuh tempo utang bank jangka panjang</t>
        </is>
      </c>
      <c r="B867" s="116" t="n"/>
      <c r="C867" s="117" t="n">
        <v/>
      </c>
      <c r="D867" s="117" t="n">
        <v/>
      </c>
      <c r="E867" s="117" t="n">
        <v/>
      </c>
      <c r="F867" s="117" t="n">
        <v/>
      </c>
      <c r="G867" s="117" t="n"/>
      <c r="H867" s="117" t="n"/>
      <c r="I867" s="117" t="n"/>
      <c r="J867" s="117" t="n"/>
      <c r="K867" s="117" t="n"/>
      <c r="L867" s="117" t="n"/>
      <c r="M867" s="117" t="n"/>
      <c r="N867" s="117" t="n"/>
      <c r="O867" s="117" t="n"/>
      <c r="P867" s="117" t="n"/>
      <c r="Q867" s="117" t="n"/>
      <c r="R867" s="117" t="n"/>
      <c r="S867" s="117" t="n"/>
      <c r="T867" s="117" t="n"/>
      <c r="U867" s="117" t="n"/>
      <c r="V867" s="117" t="n"/>
      <c r="W867" s="117" t="n"/>
    </row>
    <row r="868" hidden="1" ht="35" customHeight="1" s="204" thickBot="1">
      <c r="A868" s="116" t="inlineStr">
        <is>
          <t>Bank OCBC Nisp Tbk - JPY - Bunga utang bank jangka panjang</t>
        </is>
      </c>
      <c r="B868" s="116" t="n"/>
      <c r="C868" s="117" t="n">
        <v/>
      </c>
      <c r="D868" s="117" t="n">
        <v/>
      </c>
      <c r="E868" s="117" t="n">
        <v/>
      </c>
      <c r="F868" s="117" t="n">
        <v/>
      </c>
      <c r="G868" s="117" t="n"/>
      <c r="H868" s="117" t="n"/>
      <c r="I868" s="117" t="n"/>
      <c r="J868" s="117" t="n"/>
      <c r="K868" s="117" t="n"/>
      <c r="L868" s="117" t="n"/>
      <c r="M868" s="117" t="n"/>
      <c r="N868" s="117" t="n"/>
      <c r="O868" s="117" t="n"/>
      <c r="P868" s="117" t="n"/>
      <c r="Q868" s="117" t="n"/>
      <c r="R868" s="117" t="n"/>
      <c r="S868" s="117" t="n"/>
      <c r="T868" s="117" t="n"/>
      <c r="U868" s="117" t="n"/>
      <c r="V868" s="117" t="n"/>
      <c r="W868" s="117" t="n"/>
    </row>
    <row r="869" hidden="1" ht="35" customHeight="1" s="204" thickBot="1">
      <c r="A869" s="116" t="inlineStr">
        <is>
          <t>Bank OCBC Nisp Tbk - JPY - Jenis bunga utang bank jangka panjang</t>
        </is>
      </c>
      <c r="B869" s="116" t="n"/>
      <c r="C869" s="117" t="n">
        <v/>
      </c>
      <c r="D869" s="117" t="n">
        <v/>
      </c>
      <c r="E869" s="117" t="n">
        <v/>
      </c>
      <c r="F869" s="117" t="n">
        <v/>
      </c>
      <c r="G869" s="117" t="n"/>
      <c r="H869" s="117" t="n"/>
      <c r="I869" s="117" t="n"/>
      <c r="J869" s="117" t="n"/>
      <c r="K869" s="117" t="n"/>
      <c r="L869" s="117" t="n"/>
      <c r="M869" s="117" t="n"/>
      <c r="N869" s="117" t="n"/>
      <c r="O869" s="117" t="n"/>
      <c r="P869" s="117" t="n"/>
      <c r="Q869" s="117" t="n"/>
      <c r="R869" s="117" t="n"/>
      <c r="S869" s="117" t="n"/>
      <c r="T869" s="117" t="n"/>
      <c r="U869" s="117" t="n"/>
      <c r="V869" s="117" t="n"/>
      <c r="W869" s="117" t="n"/>
    </row>
    <row r="870" hidden="1" ht="52" customHeight="1" s="204" thickBot="1">
      <c r="A870" s="116" t="inlineStr">
        <is>
          <t>Bank OCBC Nisp Tbk - SGD - Utang bank, nilai dalam mata uang asing</t>
        </is>
      </c>
      <c r="B870" s="116" t="n"/>
      <c r="C870" s="117" t="n">
        <v/>
      </c>
      <c r="D870" s="117" t="n">
        <v/>
      </c>
      <c r="E870" s="117" t="n">
        <v/>
      </c>
      <c r="F870" s="117" t="n">
        <v/>
      </c>
      <c r="G870" s="117" t="n"/>
      <c r="H870" s="117" t="n"/>
      <c r="I870" s="117" t="n"/>
      <c r="J870" s="117" t="n"/>
      <c r="K870" s="117" t="n"/>
      <c r="L870" s="117" t="n"/>
      <c r="M870" s="117" t="n"/>
      <c r="N870" s="117" t="n"/>
      <c r="O870" s="117" t="n"/>
      <c r="P870" s="117" t="n"/>
      <c r="Q870" s="117" t="n"/>
      <c r="R870" s="117" t="n"/>
      <c r="S870" s="117" t="n"/>
      <c r="T870" s="117" t="n"/>
      <c r="U870" s="117" t="n"/>
      <c r="V870" s="117" t="n"/>
      <c r="W870" s="117" t="n"/>
    </row>
    <row r="871" hidden="1" ht="52" customHeight="1" s="204" thickBot="1">
      <c r="A871" s="116" t="inlineStr">
        <is>
          <t>Bank OCBC Nisp Tbk - SGD - Jatuh tempo utang bank jangka panjang</t>
        </is>
      </c>
      <c r="B871" s="116" t="n"/>
      <c r="C871" s="117" t="n">
        <v/>
      </c>
      <c r="D871" s="117" t="n">
        <v/>
      </c>
      <c r="E871" s="117" t="n">
        <v/>
      </c>
      <c r="F871" s="117" t="n">
        <v/>
      </c>
      <c r="G871" s="117" t="n"/>
      <c r="H871" s="117" t="n"/>
      <c r="I871" s="117" t="n"/>
      <c r="J871" s="117" t="n"/>
      <c r="K871" s="117" t="n"/>
      <c r="L871" s="117" t="n"/>
      <c r="M871" s="117" t="n"/>
      <c r="N871" s="117" t="n"/>
      <c r="O871" s="117" t="n"/>
      <c r="P871" s="117" t="n"/>
      <c r="Q871" s="117" t="n"/>
      <c r="R871" s="117" t="n"/>
      <c r="S871" s="117" t="n"/>
      <c r="T871" s="117" t="n"/>
      <c r="U871" s="117" t="n"/>
      <c r="V871" s="117" t="n"/>
      <c r="W871" s="117" t="n"/>
    </row>
    <row r="872" hidden="1" ht="35" customHeight="1" s="204" thickBot="1">
      <c r="A872" s="116" t="inlineStr">
        <is>
          <t>Bank OCBC Nisp Tbk - SGD - Bunga utang bank jangka panjang</t>
        </is>
      </c>
      <c r="B872" s="116" t="n"/>
      <c r="C872" s="117" t="n">
        <v/>
      </c>
      <c r="D872" s="117" t="n">
        <v/>
      </c>
      <c r="E872" s="117" t="n">
        <v/>
      </c>
      <c r="F872" s="117" t="n">
        <v/>
      </c>
      <c r="G872" s="117" t="n"/>
      <c r="H872" s="117" t="n"/>
      <c r="I872" s="117" t="n"/>
      <c r="J872" s="117" t="n"/>
      <c r="K872" s="117" t="n"/>
      <c r="L872" s="117" t="n"/>
      <c r="M872" s="117" t="n"/>
      <c r="N872" s="117" t="n"/>
      <c r="O872" s="117" t="n"/>
      <c r="P872" s="117" t="n"/>
      <c r="Q872" s="117" t="n"/>
      <c r="R872" s="117" t="n"/>
      <c r="S872" s="117" t="n"/>
      <c r="T872" s="117" t="n"/>
      <c r="U872" s="117" t="n"/>
      <c r="V872" s="117" t="n"/>
      <c r="W872" s="117" t="n"/>
    </row>
    <row r="873" hidden="1" ht="52" customHeight="1" s="204" thickBot="1">
      <c r="A873" s="116" t="inlineStr">
        <is>
          <t>Bank OCBC Nisp Tbk - SGD - Jenis bunga utang bank jangka panjang</t>
        </is>
      </c>
      <c r="B873" s="116" t="n"/>
      <c r="C873" s="117" t="n">
        <v/>
      </c>
      <c r="D873" s="117" t="n">
        <v/>
      </c>
      <c r="E873" s="117" t="n">
        <v/>
      </c>
      <c r="F873" s="117" t="n">
        <v/>
      </c>
      <c r="G873" s="117" t="n"/>
      <c r="H873" s="117" t="n"/>
      <c r="I873" s="117" t="n"/>
      <c r="J873" s="117" t="n"/>
      <c r="K873" s="117" t="n"/>
      <c r="L873" s="117" t="n"/>
      <c r="M873" s="117" t="n"/>
      <c r="N873" s="117" t="n"/>
      <c r="O873" s="117" t="n"/>
      <c r="P873" s="117" t="n"/>
      <c r="Q873" s="117" t="n"/>
      <c r="R873" s="117" t="n"/>
      <c r="S873" s="117" t="n"/>
      <c r="T873" s="117" t="n"/>
      <c r="U873" s="117" t="n"/>
      <c r="V873" s="117" t="n"/>
      <c r="W873" s="117" t="n"/>
    </row>
    <row r="874" hidden="1" ht="52" customHeight="1" s="204" thickBot="1">
      <c r="A874" s="116" t="inlineStr">
        <is>
          <t>Bank OCBC Nisp Tbk - THB - Utang bank, nilai dalam mata uang asing</t>
        </is>
      </c>
      <c r="B874" s="116" t="n"/>
      <c r="C874" s="117" t="n">
        <v/>
      </c>
      <c r="D874" s="117" t="n">
        <v/>
      </c>
      <c r="E874" s="117" t="n">
        <v/>
      </c>
      <c r="F874" s="117" t="n">
        <v/>
      </c>
      <c r="G874" s="117" t="n"/>
      <c r="H874" s="117" t="n"/>
      <c r="I874" s="117" t="n"/>
      <c r="J874" s="117" t="n"/>
      <c r="K874" s="117" t="n"/>
      <c r="L874" s="117" t="n"/>
      <c r="M874" s="117" t="n"/>
      <c r="N874" s="117" t="n"/>
      <c r="O874" s="117" t="n"/>
      <c r="P874" s="117" t="n"/>
      <c r="Q874" s="117" t="n"/>
      <c r="R874" s="117" t="n"/>
      <c r="S874" s="117" t="n"/>
      <c r="T874" s="117" t="n"/>
      <c r="U874" s="117" t="n"/>
      <c r="V874" s="117" t="n"/>
      <c r="W874" s="117" t="n"/>
    </row>
    <row r="875" hidden="1" ht="52" customHeight="1" s="204" thickBot="1">
      <c r="A875" s="116" t="inlineStr">
        <is>
          <t>Bank OCBC Nisp Tbk - THB - Jatuh tempo utang bank jangka panjang</t>
        </is>
      </c>
      <c r="B875" s="116" t="n"/>
      <c r="C875" s="117" t="n">
        <v/>
      </c>
      <c r="D875" s="117" t="n">
        <v/>
      </c>
      <c r="E875" s="117" t="n">
        <v/>
      </c>
      <c r="F875" s="117" t="n">
        <v/>
      </c>
      <c r="G875" s="117" t="n"/>
      <c r="H875" s="117" t="n"/>
      <c r="I875" s="117" t="n"/>
      <c r="J875" s="117" t="n"/>
      <c r="K875" s="117" t="n"/>
      <c r="L875" s="117" t="n"/>
      <c r="M875" s="117" t="n"/>
      <c r="N875" s="117" t="n"/>
      <c r="O875" s="117" t="n"/>
      <c r="P875" s="117" t="n"/>
      <c r="Q875" s="117" t="n"/>
      <c r="R875" s="117" t="n"/>
      <c r="S875" s="117" t="n"/>
      <c r="T875" s="117" t="n"/>
      <c r="U875" s="117" t="n"/>
      <c r="V875" s="117" t="n"/>
      <c r="W875" s="117" t="n"/>
    </row>
    <row r="876" hidden="1" ht="35" customHeight="1" s="204" thickBot="1">
      <c r="A876" s="116" t="inlineStr">
        <is>
          <t>Bank OCBC Nisp Tbk - THB - Bunga utang bank jangka panjang</t>
        </is>
      </c>
      <c r="B876" s="116" t="n"/>
      <c r="C876" s="117" t="n">
        <v/>
      </c>
      <c r="D876" s="117" t="n">
        <v/>
      </c>
      <c r="E876" s="117" t="n">
        <v/>
      </c>
      <c r="F876" s="117" t="n">
        <v/>
      </c>
      <c r="G876" s="117" t="n"/>
      <c r="H876" s="117" t="n"/>
      <c r="I876" s="117" t="n"/>
      <c r="J876" s="117" t="n"/>
      <c r="K876" s="117" t="n"/>
      <c r="L876" s="117" t="n"/>
      <c r="M876" s="117" t="n"/>
      <c r="N876" s="117" t="n"/>
      <c r="O876" s="117" t="n"/>
      <c r="P876" s="117" t="n"/>
      <c r="Q876" s="117" t="n"/>
      <c r="R876" s="117" t="n"/>
      <c r="S876" s="117" t="n"/>
      <c r="T876" s="117" t="n"/>
      <c r="U876" s="117" t="n"/>
      <c r="V876" s="117" t="n"/>
      <c r="W876" s="117" t="n"/>
    </row>
    <row r="877" hidden="1" ht="52" customHeight="1" s="204" thickBot="1">
      <c r="A877" s="116" t="inlineStr">
        <is>
          <t>Bank OCBC Nisp Tbk - THB - Jenis bunga utang bank jangka panjang</t>
        </is>
      </c>
      <c r="B877" s="116" t="n"/>
      <c r="C877" s="117" t="n">
        <v/>
      </c>
      <c r="D877" s="117" t="n">
        <v/>
      </c>
      <c r="E877" s="117" t="n">
        <v/>
      </c>
      <c r="F877" s="117" t="n">
        <v/>
      </c>
      <c r="G877" s="117" t="n"/>
      <c r="H877" s="117" t="n"/>
      <c r="I877" s="117" t="n"/>
      <c r="J877" s="117" t="n"/>
      <c r="K877" s="117" t="n"/>
      <c r="L877" s="117" t="n"/>
      <c r="M877" s="117" t="n"/>
      <c r="N877" s="117" t="n"/>
      <c r="O877" s="117" t="n"/>
      <c r="P877" s="117" t="n"/>
      <c r="Q877" s="117" t="n"/>
      <c r="R877" s="117" t="n"/>
      <c r="S877" s="117" t="n"/>
      <c r="T877" s="117" t="n"/>
      <c r="U877" s="117" t="n"/>
      <c r="V877" s="117" t="n"/>
      <c r="W877" s="117" t="n"/>
    </row>
    <row r="878" hidden="1" ht="52" customHeight="1" s="204" thickBot="1">
      <c r="A878" s="116" t="inlineStr">
        <is>
          <t>Bank OCBC Nisp Tbk - USD - Utang bank, nilai dalam mata uang asing</t>
        </is>
      </c>
      <c r="B878" s="116" t="n"/>
      <c r="C878" s="117" t="n">
        <v/>
      </c>
      <c r="D878" s="117" t="n">
        <v/>
      </c>
      <c r="E878" s="117" t="n">
        <v/>
      </c>
      <c r="F878" s="117" t="n">
        <v/>
      </c>
      <c r="G878" s="117" t="n"/>
      <c r="H878" s="117" t="n"/>
      <c r="I878" s="117" t="n"/>
      <c r="J878" s="117" t="n"/>
      <c r="K878" s="117" t="n"/>
      <c r="L878" s="117" t="n"/>
      <c r="M878" s="117" t="n"/>
      <c r="N878" s="117" t="n"/>
      <c r="O878" s="117" t="n"/>
      <c r="P878" s="117" t="n"/>
      <c r="Q878" s="117" t="n"/>
      <c r="R878" s="117" t="n"/>
      <c r="S878" s="117" t="n"/>
      <c r="T878" s="117" t="n"/>
      <c r="U878" s="117" t="n"/>
      <c r="V878" s="117" t="n"/>
      <c r="W878" s="117" t="n"/>
    </row>
    <row r="879" hidden="1" ht="52" customHeight="1" s="204" thickBot="1">
      <c r="A879" s="116" t="inlineStr">
        <is>
          <t>Bank OCBC Nisp Tbk - USD - Jatuh tempo utang bank jangka panjang</t>
        </is>
      </c>
      <c r="B879" s="116" t="n"/>
      <c r="C879" s="117" t="n">
        <v/>
      </c>
      <c r="D879" s="117" t="n">
        <v/>
      </c>
      <c r="E879" s="117" t="n">
        <v/>
      </c>
      <c r="F879" s="117" t="n">
        <v/>
      </c>
      <c r="G879" s="117" t="n"/>
      <c r="H879" s="117" t="n"/>
      <c r="I879" s="117" t="n"/>
      <c r="J879" s="117" t="n"/>
      <c r="K879" s="117" t="n"/>
      <c r="L879" s="117" t="n"/>
      <c r="M879" s="117" t="n"/>
      <c r="N879" s="117" t="n"/>
      <c r="O879" s="117" t="n"/>
      <c r="P879" s="117" t="n"/>
      <c r="Q879" s="117" t="n"/>
      <c r="R879" s="117" t="n"/>
      <c r="S879" s="117" t="n"/>
      <c r="T879" s="117" t="n"/>
      <c r="U879" s="117" t="n"/>
      <c r="V879" s="117" t="n"/>
      <c r="W879" s="117" t="n"/>
    </row>
    <row r="880" hidden="1" ht="35" customHeight="1" s="204" thickBot="1">
      <c r="A880" s="116" t="inlineStr">
        <is>
          <t>Bank OCBC Nisp Tbk - USD - Bunga utang bank jangka panjang</t>
        </is>
      </c>
      <c r="B880" s="116" t="n"/>
      <c r="C880" s="117" t="n">
        <v/>
      </c>
      <c r="D880" s="117" t="n">
        <v/>
      </c>
      <c r="E880" s="117" t="n">
        <v/>
      </c>
      <c r="F880" s="117" t="n">
        <v/>
      </c>
      <c r="G880" s="117" t="n"/>
      <c r="H880" s="117" t="n"/>
      <c r="I880" s="117" t="n"/>
      <c r="J880" s="117" t="n"/>
      <c r="K880" s="117" t="n"/>
      <c r="L880" s="117" t="n"/>
      <c r="M880" s="117" t="n"/>
      <c r="N880" s="117" t="n"/>
      <c r="O880" s="117" t="n"/>
      <c r="P880" s="117" t="n"/>
      <c r="Q880" s="117" t="n"/>
      <c r="R880" s="117" t="n"/>
      <c r="S880" s="117" t="n"/>
      <c r="T880" s="117" t="n"/>
      <c r="U880" s="117" t="n"/>
      <c r="V880" s="117" t="n"/>
      <c r="W880" s="117" t="n"/>
    </row>
    <row r="881" hidden="1" ht="52" customHeight="1" s="204" thickBot="1">
      <c r="A881" s="116" t="inlineStr">
        <is>
          <t>Bank OCBC Nisp Tbk - USD - Jenis bunga utang bank jangka panjang</t>
        </is>
      </c>
      <c r="B881" s="116" t="n"/>
      <c r="C881" s="117" t="n">
        <v/>
      </c>
      <c r="D881" s="117" t="n">
        <v/>
      </c>
      <c r="E881" s="117" t="n">
        <v/>
      </c>
      <c r="F881" s="117" t="n">
        <v/>
      </c>
      <c r="G881" s="117" t="n"/>
      <c r="H881" s="117" t="n"/>
      <c r="I881" s="117" t="n"/>
      <c r="J881" s="117" t="n"/>
      <c r="K881" s="117" t="n"/>
      <c r="L881" s="117" t="n"/>
      <c r="M881" s="117" t="n"/>
      <c r="N881" s="117" t="n"/>
      <c r="O881" s="117" t="n"/>
      <c r="P881" s="117" t="n"/>
      <c r="Q881" s="117" t="n"/>
      <c r="R881" s="117" t="n"/>
      <c r="S881" s="117" t="n"/>
      <c r="T881" s="117" t="n"/>
      <c r="U881" s="117" t="n"/>
      <c r="V881" s="117" t="n"/>
      <c r="W881" s="117" t="n"/>
    </row>
    <row r="882" hidden="1" ht="52" customHeight="1" s="204" thickBot="1">
      <c r="A882" s="116" t="inlineStr">
        <is>
          <t>Bank OCBC Nisp Tbk - Mata uang lainnya - Utang bank, nilai dalam mata uang asing</t>
        </is>
      </c>
      <c r="B882" s="116" t="n"/>
      <c r="C882" s="117" t="n">
        <v/>
      </c>
      <c r="D882" s="117" t="n">
        <v/>
      </c>
      <c r="E882" s="117" t="n">
        <v/>
      </c>
      <c r="F882" s="117" t="n">
        <v/>
      </c>
      <c r="G882" s="117" t="n"/>
      <c r="H882" s="117" t="n"/>
      <c r="I882" s="117" t="n"/>
      <c r="J882" s="117" t="n"/>
      <c r="K882" s="117" t="n"/>
      <c r="L882" s="117" t="n"/>
      <c r="M882" s="117" t="n"/>
      <c r="N882" s="117" t="n"/>
      <c r="O882" s="117" t="n"/>
      <c r="P882" s="117" t="n"/>
      <c r="Q882" s="117" t="n"/>
      <c r="R882" s="117" t="n"/>
      <c r="S882" s="117" t="n"/>
      <c r="T882" s="117" t="n"/>
      <c r="U882" s="117" t="n"/>
      <c r="V882" s="117" t="n"/>
      <c r="W882" s="117" t="n"/>
    </row>
    <row r="883" hidden="1" ht="52" customHeight="1" s="204" thickBot="1">
      <c r="A883" s="116" t="inlineStr">
        <is>
          <t>Bank OCBC Nisp Tbk - Mata uang lainnya - Jatuh tempo utang bank jangka panjang</t>
        </is>
      </c>
      <c r="B883" s="116" t="n"/>
      <c r="C883" s="117" t="n">
        <v/>
      </c>
      <c r="D883" s="117" t="n">
        <v/>
      </c>
      <c r="E883" s="117" t="n">
        <v/>
      </c>
      <c r="F883" s="117" t="n">
        <v/>
      </c>
      <c r="G883" s="117" t="n"/>
      <c r="H883" s="117" t="n"/>
      <c r="I883" s="117" t="n"/>
      <c r="J883" s="117" t="n"/>
      <c r="K883" s="117" t="n"/>
      <c r="L883" s="117" t="n"/>
      <c r="M883" s="117" t="n"/>
      <c r="N883" s="117" t="n"/>
      <c r="O883" s="117" t="n"/>
      <c r="P883" s="117" t="n"/>
      <c r="Q883" s="117" t="n"/>
      <c r="R883" s="117" t="n"/>
      <c r="S883" s="117" t="n"/>
      <c r="T883" s="117" t="n"/>
      <c r="U883" s="117" t="n"/>
      <c r="V883" s="117" t="n"/>
      <c r="W883" s="117" t="n"/>
    </row>
    <row r="884" hidden="1" ht="52" customHeight="1" s="204" thickBot="1">
      <c r="A884" s="116" t="inlineStr">
        <is>
          <t>Bank OCBC Nisp Tbk - Mata uang lainnya - Bunga utang bank jangka panjang</t>
        </is>
      </c>
      <c r="B884" s="116" t="n"/>
      <c r="C884" s="117" t="n">
        <v/>
      </c>
      <c r="D884" s="117" t="n">
        <v/>
      </c>
      <c r="E884" s="117" t="n">
        <v/>
      </c>
      <c r="F884" s="117" t="n">
        <v/>
      </c>
      <c r="G884" s="117" t="n"/>
      <c r="H884" s="117" t="n"/>
      <c r="I884" s="117" t="n"/>
      <c r="J884" s="117" t="n"/>
      <c r="K884" s="117" t="n"/>
      <c r="L884" s="117" t="n"/>
      <c r="M884" s="117" t="n"/>
      <c r="N884" s="117" t="n"/>
      <c r="O884" s="117" t="n"/>
      <c r="P884" s="117" t="n"/>
      <c r="Q884" s="117" t="n"/>
      <c r="R884" s="117" t="n"/>
      <c r="S884" s="117" t="n"/>
      <c r="T884" s="117" t="n"/>
      <c r="U884" s="117" t="n"/>
      <c r="V884" s="117" t="n"/>
      <c r="W884" s="117" t="n"/>
    </row>
    <row r="885" hidden="1" ht="52" customHeight="1" s="204" thickBot="1">
      <c r="A885" s="116" t="inlineStr">
        <is>
          <t>Bank OCBC Nisp Tbk - Mata uang lainnya - Jenis bunga utang bank jangka panjang</t>
        </is>
      </c>
      <c r="B885" s="116" t="n"/>
      <c r="C885" s="117" t="n">
        <v/>
      </c>
      <c r="D885" s="117" t="n">
        <v/>
      </c>
      <c r="E885" s="117" t="n">
        <v/>
      </c>
      <c r="F885" s="117" t="n">
        <v/>
      </c>
      <c r="G885" s="117" t="n"/>
      <c r="H885" s="117" t="n"/>
      <c r="I885" s="117" t="n"/>
      <c r="J885" s="117" t="n"/>
      <c r="K885" s="117" t="n"/>
      <c r="L885" s="117" t="n"/>
      <c r="M885" s="117" t="n"/>
      <c r="N885" s="117" t="n"/>
      <c r="O885" s="117" t="n"/>
      <c r="P885" s="117" t="n"/>
      <c r="Q885" s="117" t="n"/>
      <c r="R885" s="117" t="n"/>
      <c r="S885" s="117" t="n"/>
      <c r="T885" s="117" t="n"/>
      <c r="U885" s="117" t="n"/>
      <c r="V885" s="117" t="n"/>
      <c r="W885" s="117" t="n"/>
    </row>
    <row r="886" ht="18" customHeight="1" s="204" thickBot="1">
      <c r="A886" s="179" t="inlineStr">
        <is>
          <t>Bank KB Bukopin Tbk</t>
        </is>
      </c>
      <c r="B886" s="180" t="n"/>
      <c r="C886" s="181" t="n"/>
      <c r="D886" s="181" t="n"/>
      <c r="E886" s="181" t="n"/>
      <c r="F886" s="181" t="n"/>
      <c r="G886" s="181" t="n"/>
      <c r="H886" s="181" t="n"/>
      <c r="I886" s="181" t="n"/>
      <c r="J886" s="181" t="n"/>
      <c r="K886" s="181" t="n"/>
      <c r="L886" s="181" t="n"/>
      <c r="M886" s="181" t="n"/>
      <c r="N886" s="181" t="n"/>
      <c r="O886" s="181" t="n"/>
      <c r="P886" s="181" t="n"/>
      <c r="Q886" s="181" t="n"/>
      <c r="R886" s="181" t="n"/>
      <c r="S886" s="181" t="n"/>
      <c r="T886" s="181" t="n"/>
      <c r="U886" s="181" t="n"/>
      <c r="V886" s="181" t="n"/>
      <c r="W886" s="181" t="n"/>
    </row>
    <row r="887" hidden="1" ht="52" customHeight="1" s="204" thickBot="1">
      <c r="A887" s="116" t="inlineStr">
        <is>
          <t>Bank KB Bukopin Tbk - IDR - Utang bank, nilai dalam mata uang asing</t>
        </is>
      </c>
      <c r="B887" s="116" t="n"/>
      <c r="C887" s="117" t="n">
        <v/>
      </c>
      <c r="D887" s="117" t="n">
        <v/>
      </c>
      <c r="E887" s="117" t="n">
        <v/>
      </c>
      <c r="F887" s="117" t="n">
        <v/>
      </c>
      <c r="G887" s="117" t="n"/>
      <c r="H887" s="117" t="n"/>
      <c r="I887" s="117" t="n"/>
      <c r="J887" s="117" t="n"/>
      <c r="K887" s="117" t="n"/>
      <c r="L887" s="117" t="n"/>
      <c r="M887" s="117" t="n"/>
      <c r="N887" s="117" t="n"/>
      <c r="O887" s="117" t="n"/>
      <c r="P887" s="117" t="n"/>
      <c r="Q887" s="117" t="n"/>
      <c r="R887" s="117" t="n"/>
      <c r="S887" s="117" t="n"/>
      <c r="T887" s="117" t="n"/>
      <c r="U887" s="117" t="n"/>
      <c r="V887" s="117" t="n"/>
      <c r="W887" s="117" t="n"/>
    </row>
    <row r="888" hidden="1" ht="52" customHeight="1" s="204" thickBot="1">
      <c r="A888" s="116" t="inlineStr">
        <is>
          <t>Bank KB Bukopin Tbk - IDR - Jatuh tempo utang bank jangka panjang</t>
        </is>
      </c>
      <c r="B888" s="116" t="n"/>
      <c r="C888" s="117" t="n">
        <v/>
      </c>
      <c r="D888" s="117" t="n">
        <v/>
      </c>
      <c r="E888" s="117" t="n">
        <v/>
      </c>
      <c r="F888" s="117" t="n">
        <v/>
      </c>
      <c r="G888" s="117" t="n"/>
      <c r="H888" s="117" t="n"/>
      <c r="I888" s="117" t="n"/>
      <c r="J888" s="117" t="n"/>
      <c r="K888" s="117" t="n"/>
      <c r="L888" s="117" t="n"/>
      <c r="M888" s="117" t="n"/>
      <c r="N888" s="117" t="n"/>
      <c r="O888" s="117" t="n"/>
      <c r="P888" s="117" t="n"/>
      <c r="Q888" s="117" t="n"/>
      <c r="R888" s="117" t="n"/>
      <c r="S888" s="117" t="n"/>
      <c r="T888" s="117" t="n"/>
      <c r="U888" s="117" t="n"/>
      <c r="V888" s="117" t="n"/>
      <c r="W888" s="117" t="n"/>
    </row>
    <row r="889" hidden="1" ht="35" customHeight="1" s="204" thickBot="1">
      <c r="A889" s="116" t="inlineStr">
        <is>
          <t>Bank KB Bukopin Tbk - IDR - Bunga utang bank jangka panjang</t>
        </is>
      </c>
      <c r="B889" s="116" t="n"/>
      <c r="C889" s="117" t="n">
        <v/>
      </c>
      <c r="D889" s="117" t="n">
        <v/>
      </c>
      <c r="E889" s="117" t="n">
        <v/>
      </c>
      <c r="F889" s="117" t="n">
        <v/>
      </c>
      <c r="G889" s="117" t="n"/>
      <c r="H889" s="117" t="n"/>
      <c r="I889" s="117" t="n"/>
      <c r="J889" s="117" t="n"/>
      <c r="K889" s="117" t="n"/>
      <c r="L889" s="117" t="n"/>
      <c r="M889" s="117" t="n"/>
      <c r="N889" s="117" t="n"/>
      <c r="O889" s="117" t="n"/>
      <c r="P889" s="117" t="n"/>
      <c r="Q889" s="117" t="n"/>
      <c r="R889" s="117" t="n"/>
      <c r="S889" s="117" t="n"/>
      <c r="T889" s="117" t="n"/>
      <c r="U889" s="117" t="n"/>
      <c r="V889" s="117" t="n"/>
      <c r="W889" s="117" t="n"/>
    </row>
    <row r="890" hidden="1" ht="35" customHeight="1" s="204" thickBot="1">
      <c r="A890" s="116" t="inlineStr">
        <is>
          <t>Bank KB Bukopin Tbk - IDR - Jenis bunga utang bank jangka panjang</t>
        </is>
      </c>
      <c r="B890" s="116" t="n"/>
      <c r="C890" s="117" t="n">
        <v/>
      </c>
      <c r="D890" s="117" t="n">
        <v/>
      </c>
      <c r="E890" s="117" t="n">
        <v/>
      </c>
      <c r="F890" s="117" t="n">
        <v/>
      </c>
      <c r="G890" s="117" t="n"/>
      <c r="H890" s="117" t="n"/>
      <c r="I890" s="117" t="n"/>
      <c r="J890" s="117" t="n"/>
      <c r="K890" s="117" t="n"/>
      <c r="L890" s="117" t="n"/>
      <c r="M890" s="117" t="n"/>
      <c r="N890" s="117" t="n"/>
      <c r="O890" s="117" t="n"/>
      <c r="P890" s="117" t="n"/>
      <c r="Q890" s="117" t="n"/>
      <c r="R890" s="117" t="n"/>
      <c r="S890" s="117" t="n"/>
      <c r="T890" s="117" t="n"/>
      <c r="U890" s="117" t="n"/>
      <c r="V890" s="117" t="n"/>
      <c r="W890" s="117" t="n"/>
    </row>
    <row r="891" hidden="1" ht="52" customHeight="1" s="204" thickBot="1">
      <c r="A891" s="116" t="inlineStr">
        <is>
          <t>Bank KB Bukopin Tbk - AUD - Utang bank, nilai dalam mata uang asing</t>
        </is>
      </c>
      <c r="B891" s="116" t="n"/>
      <c r="C891" s="117" t="n">
        <v/>
      </c>
      <c r="D891" s="117" t="n">
        <v/>
      </c>
      <c r="E891" s="117" t="n">
        <v/>
      </c>
      <c r="F891" s="117" t="n">
        <v/>
      </c>
      <c r="G891" s="117" t="n"/>
      <c r="H891" s="117" t="n"/>
      <c r="I891" s="117" t="n"/>
      <c r="J891" s="117" t="n"/>
      <c r="K891" s="117" t="n"/>
      <c r="L891" s="117" t="n"/>
      <c r="M891" s="117" t="n"/>
      <c r="N891" s="117" t="n"/>
      <c r="O891" s="117" t="n"/>
      <c r="P891" s="117" t="n"/>
      <c r="Q891" s="117" t="n"/>
      <c r="R891" s="117" t="n"/>
      <c r="S891" s="117" t="n"/>
      <c r="T891" s="117" t="n"/>
      <c r="U891" s="117" t="n"/>
      <c r="V891" s="117" t="n"/>
      <c r="W891" s="117" t="n"/>
    </row>
    <row r="892" hidden="1" ht="52" customHeight="1" s="204" thickBot="1">
      <c r="A892" s="116" t="inlineStr">
        <is>
          <t>Bank KB Bukopin Tbk - AUD - Jatuh tempo utang bank jangka panjang</t>
        </is>
      </c>
      <c r="B892" s="116" t="n"/>
      <c r="C892" s="117" t="n">
        <v/>
      </c>
      <c r="D892" s="117" t="n">
        <v/>
      </c>
      <c r="E892" s="117" t="n">
        <v/>
      </c>
      <c r="F892" s="117" t="n">
        <v/>
      </c>
      <c r="G892" s="117" t="n"/>
      <c r="H892" s="117" t="n"/>
      <c r="I892" s="117" t="n"/>
      <c r="J892" s="117" t="n"/>
      <c r="K892" s="117" t="n"/>
      <c r="L892" s="117" t="n"/>
      <c r="M892" s="117" t="n"/>
      <c r="N892" s="117" t="n"/>
      <c r="O892" s="117" t="n"/>
      <c r="P892" s="117" t="n"/>
      <c r="Q892" s="117" t="n"/>
      <c r="R892" s="117" t="n"/>
      <c r="S892" s="117" t="n"/>
      <c r="T892" s="117" t="n"/>
      <c r="U892" s="117" t="n"/>
      <c r="V892" s="117" t="n"/>
      <c r="W892" s="117" t="n"/>
    </row>
    <row r="893" hidden="1" ht="35" customHeight="1" s="204" thickBot="1">
      <c r="A893" s="116" t="inlineStr">
        <is>
          <t>Bank KB Bukopin Tbk - AUD - Bunga utang bank jangka panjang</t>
        </is>
      </c>
      <c r="B893" s="116" t="n"/>
      <c r="C893" s="117" t="n">
        <v/>
      </c>
      <c r="D893" s="117" t="n">
        <v/>
      </c>
      <c r="E893" s="117" t="n">
        <v/>
      </c>
      <c r="F893" s="117" t="n">
        <v/>
      </c>
      <c r="G893" s="117" t="n"/>
      <c r="H893" s="117" t="n"/>
      <c r="I893" s="117" t="n"/>
      <c r="J893" s="117" t="n"/>
      <c r="K893" s="117" t="n"/>
      <c r="L893" s="117" t="n"/>
      <c r="M893" s="117" t="n"/>
      <c r="N893" s="117" t="n"/>
      <c r="O893" s="117" t="n"/>
      <c r="P893" s="117" t="n"/>
      <c r="Q893" s="117" t="n"/>
      <c r="R893" s="117" t="n"/>
      <c r="S893" s="117" t="n"/>
      <c r="T893" s="117" t="n"/>
      <c r="U893" s="117" t="n"/>
      <c r="V893" s="117" t="n"/>
      <c r="W893" s="117" t="n"/>
    </row>
    <row r="894" hidden="1" ht="52" customHeight="1" s="204" thickBot="1">
      <c r="A894" s="116" t="inlineStr">
        <is>
          <t>Bank KB Bukopin Tbk - AUD - Jenis bunga utang bank jangka panjang</t>
        </is>
      </c>
      <c r="B894" s="116" t="n"/>
      <c r="C894" s="117" t="n">
        <v/>
      </c>
      <c r="D894" s="117" t="n">
        <v/>
      </c>
      <c r="E894" s="117" t="n">
        <v/>
      </c>
      <c r="F894" s="117" t="n">
        <v/>
      </c>
      <c r="G894" s="117" t="n"/>
      <c r="H894" s="117" t="n"/>
      <c r="I894" s="117" t="n"/>
      <c r="J894" s="117" t="n"/>
      <c r="K894" s="117" t="n"/>
      <c r="L894" s="117" t="n"/>
      <c r="M894" s="117" t="n"/>
      <c r="N894" s="117" t="n"/>
      <c r="O894" s="117" t="n"/>
      <c r="P894" s="117" t="n"/>
      <c r="Q894" s="117" t="n"/>
      <c r="R894" s="117" t="n"/>
      <c r="S894" s="117" t="n"/>
      <c r="T894" s="117" t="n"/>
      <c r="U894" s="117" t="n"/>
      <c r="V894" s="117" t="n"/>
      <c r="W894" s="117" t="n"/>
    </row>
    <row r="895" hidden="1" ht="52" customHeight="1" s="204" thickBot="1">
      <c r="A895" s="116" t="inlineStr">
        <is>
          <t>Bank KB Bukopin Tbk - CAD - Utang bank, nilai dalam mata uang asing</t>
        </is>
      </c>
      <c r="B895" s="116" t="n"/>
      <c r="C895" s="117" t="n">
        <v/>
      </c>
      <c r="D895" s="117" t="n">
        <v/>
      </c>
      <c r="E895" s="117" t="n">
        <v/>
      </c>
      <c r="F895" s="117" t="n">
        <v/>
      </c>
      <c r="G895" s="117" t="n"/>
      <c r="H895" s="117" t="n"/>
      <c r="I895" s="117" t="n"/>
      <c r="J895" s="117" t="n"/>
      <c r="K895" s="117" t="n"/>
      <c r="L895" s="117" t="n"/>
      <c r="M895" s="117" t="n"/>
      <c r="N895" s="117" t="n"/>
      <c r="O895" s="117" t="n"/>
      <c r="P895" s="117" t="n"/>
      <c r="Q895" s="117" t="n"/>
      <c r="R895" s="117" t="n"/>
      <c r="S895" s="117" t="n"/>
      <c r="T895" s="117" t="n"/>
      <c r="U895" s="117" t="n"/>
      <c r="V895" s="117" t="n"/>
      <c r="W895" s="117" t="n"/>
    </row>
    <row r="896" hidden="1" ht="52" customHeight="1" s="204" thickBot="1">
      <c r="A896" s="116" t="inlineStr">
        <is>
          <t>Bank KB Bukopin Tbk - CAD - Jatuh tempo utang bank jangka panjang</t>
        </is>
      </c>
      <c r="B896" s="116" t="n"/>
      <c r="C896" s="117" t="n">
        <v/>
      </c>
      <c r="D896" s="117" t="n">
        <v/>
      </c>
      <c r="E896" s="117" t="n">
        <v/>
      </c>
      <c r="F896" s="117" t="n">
        <v/>
      </c>
      <c r="G896" s="117" t="n"/>
      <c r="H896" s="117" t="n"/>
      <c r="I896" s="117" t="n"/>
      <c r="J896" s="117" t="n"/>
      <c r="K896" s="117" t="n"/>
      <c r="L896" s="117" t="n"/>
      <c r="M896" s="117" t="n"/>
      <c r="N896" s="117" t="n"/>
      <c r="O896" s="117" t="n"/>
      <c r="P896" s="117" t="n"/>
      <c r="Q896" s="117" t="n"/>
      <c r="R896" s="117" t="n"/>
      <c r="S896" s="117" t="n"/>
      <c r="T896" s="117" t="n"/>
      <c r="U896" s="117" t="n"/>
      <c r="V896" s="117" t="n"/>
      <c r="W896" s="117" t="n"/>
    </row>
    <row r="897" hidden="1" ht="35" customHeight="1" s="204" thickBot="1">
      <c r="A897" s="116" t="inlineStr">
        <is>
          <t>Bank KB Bukopin Tbk - CAD - Bunga utang bank jangka panjang</t>
        </is>
      </c>
      <c r="B897" s="116" t="n"/>
      <c r="C897" s="117" t="n">
        <v/>
      </c>
      <c r="D897" s="117" t="n">
        <v/>
      </c>
      <c r="E897" s="117" t="n">
        <v/>
      </c>
      <c r="F897" s="117" t="n">
        <v/>
      </c>
      <c r="G897" s="117" t="n"/>
      <c r="H897" s="117" t="n"/>
      <c r="I897" s="117" t="n"/>
      <c r="J897" s="117" t="n"/>
      <c r="K897" s="117" t="n"/>
      <c r="L897" s="117" t="n"/>
      <c r="M897" s="117" t="n"/>
      <c r="N897" s="117" t="n"/>
      <c r="O897" s="117" t="n"/>
      <c r="P897" s="117" t="n"/>
      <c r="Q897" s="117" t="n"/>
      <c r="R897" s="117" t="n"/>
      <c r="S897" s="117" t="n"/>
      <c r="T897" s="117" t="n"/>
      <c r="U897" s="117" t="n"/>
      <c r="V897" s="117" t="n"/>
      <c r="W897" s="117" t="n"/>
    </row>
    <row r="898" hidden="1" ht="52" customHeight="1" s="204" thickBot="1">
      <c r="A898" s="116" t="inlineStr">
        <is>
          <t>Bank KB Bukopin Tbk - CAD - Jenis bunga utang bank jangka panjang</t>
        </is>
      </c>
      <c r="B898" s="116" t="n"/>
      <c r="C898" s="117" t="n">
        <v/>
      </c>
      <c r="D898" s="117" t="n">
        <v/>
      </c>
      <c r="E898" s="117" t="n">
        <v/>
      </c>
      <c r="F898" s="117" t="n">
        <v/>
      </c>
      <c r="G898" s="117" t="n"/>
      <c r="H898" s="117" t="n"/>
      <c r="I898" s="117" t="n"/>
      <c r="J898" s="117" t="n"/>
      <c r="K898" s="117" t="n"/>
      <c r="L898" s="117" t="n"/>
      <c r="M898" s="117" t="n"/>
      <c r="N898" s="117" t="n"/>
      <c r="O898" s="117" t="n"/>
      <c r="P898" s="117" t="n"/>
      <c r="Q898" s="117" t="n"/>
      <c r="R898" s="117" t="n"/>
      <c r="S898" s="117" t="n"/>
      <c r="T898" s="117" t="n"/>
      <c r="U898" s="117" t="n"/>
      <c r="V898" s="117" t="n"/>
      <c r="W898" s="117" t="n"/>
    </row>
    <row r="899" hidden="1" ht="52" customHeight="1" s="204" thickBot="1">
      <c r="A899" s="116" t="inlineStr">
        <is>
          <t>Bank KB Bukopin Tbk - CNY - Utang bank, nilai dalam mata uang asing</t>
        </is>
      </c>
      <c r="B899" s="116" t="n"/>
      <c r="C899" s="117" t="n">
        <v/>
      </c>
      <c r="D899" s="117" t="n">
        <v/>
      </c>
      <c r="E899" s="117" t="n">
        <v/>
      </c>
      <c r="F899" s="117" t="n">
        <v/>
      </c>
      <c r="G899" s="117" t="n"/>
      <c r="H899" s="117" t="n"/>
      <c r="I899" s="117" t="n"/>
      <c r="J899" s="117" t="n"/>
      <c r="K899" s="117" t="n"/>
      <c r="L899" s="117" t="n"/>
      <c r="M899" s="117" t="n"/>
      <c r="N899" s="117" t="n"/>
      <c r="O899" s="117" t="n"/>
      <c r="P899" s="117" t="n"/>
      <c r="Q899" s="117" t="n"/>
      <c r="R899" s="117" t="n"/>
      <c r="S899" s="117" t="n"/>
      <c r="T899" s="117" t="n"/>
      <c r="U899" s="117" t="n"/>
      <c r="V899" s="117" t="n"/>
      <c r="W899" s="117" t="n"/>
    </row>
    <row r="900" hidden="1" ht="52" customHeight="1" s="204" thickBot="1">
      <c r="A900" s="116" t="inlineStr">
        <is>
          <t>Bank KB Bukopin Tbk - CNY - Jatuh tempo utang bank jangka panjang</t>
        </is>
      </c>
      <c r="B900" s="116" t="n"/>
      <c r="C900" s="117" t="n">
        <v/>
      </c>
      <c r="D900" s="117" t="n">
        <v/>
      </c>
      <c r="E900" s="117" t="n">
        <v/>
      </c>
      <c r="F900" s="117" t="n">
        <v/>
      </c>
      <c r="G900" s="117" t="n"/>
      <c r="H900" s="117" t="n"/>
      <c r="I900" s="117" t="n"/>
      <c r="J900" s="117" t="n"/>
      <c r="K900" s="117" t="n"/>
      <c r="L900" s="117" t="n"/>
      <c r="M900" s="117" t="n"/>
      <c r="N900" s="117" t="n"/>
      <c r="O900" s="117" t="n"/>
      <c r="P900" s="117" t="n"/>
      <c r="Q900" s="117" t="n"/>
      <c r="R900" s="117" t="n"/>
      <c r="S900" s="117" t="n"/>
      <c r="T900" s="117" t="n"/>
      <c r="U900" s="117" t="n"/>
      <c r="V900" s="117" t="n"/>
      <c r="W900" s="117" t="n"/>
    </row>
    <row r="901" hidden="1" ht="35" customHeight="1" s="204" thickBot="1">
      <c r="A901" s="116" t="inlineStr">
        <is>
          <t>Bank KB Bukopin Tbk - CNY - Bunga utang bank jangka panjang</t>
        </is>
      </c>
      <c r="B901" s="116" t="n"/>
      <c r="C901" s="117" t="n">
        <v/>
      </c>
      <c r="D901" s="117" t="n">
        <v/>
      </c>
      <c r="E901" s="117" t="n">
        <v/>
      </c>
      <c r="F901" s="117" t="n">
        <v/>
      </c>
      <c r="G901" s="117" t="n"/>
      <c r="H901" s="117" t="n"/>
      <c r="I901" s="117" t="n"/>
      <c r="J901" s="117" t="n"/>
      <c r="K901" s="117" t="n"/>
      <c r="L901" s="117" t="n"/>
      <c r="M901" s="117" t="n"/>
      <c r="N901" s="117" t="n"/>
      <c r="O901" s="117" t="n"/>
      <c r="P901" s="117" t="n"/>
      <c r="Q901" s="117" t="n"/>
      <c r="R901" s="117" t="n"/>
      <c r="S901" s="117" t="n"/>
      <c r="T901" s="117" t="n"/>
      <c r="U901" s="117" t="n"/>
      <c r="V901" s="117" t="n"/>
      <c r="W901" s="117" t="n"/>
    </row>
    <row r="902" hidden="1" ht="52" customHeight="1" s="204" thickBot="1">
      <c r="A902" s="116" t="inlineStr">
        <is>
          <t>Bank KB Bukopin Tbk - CNY - Jenis bunga utang bank jangka panjang</t>
        </is>
      </c>
      <c r="B902" s="116" t="n"/>
      <c r="C902" s="117" t="n">
        <v/>
      </c>
      <c r="D902" s="117" t="n">
        <v/>
      </c>
      <c r="E902" s="117" t="n">
        <v/>
      </c>
      <c r="F902" s="117" t="n">
        <v/>
      </c>
      <c r="G902" s="117" t="n"/>
      <c r="H902" s="117" t="n"/>
      <c r="I902" s="117" t="n"/>
      <c r="J902" s="117" t="n"/>
      <c r="K902" s="117" t="n"/>
      <c r="L902" s="117" t="n"/>
      <c r="M902" s="117" t="n"/>
      <c r="N902" s="117" t="n"/>
      <c r="O902" s="117" t="n"/>
      <c r="P902" s="117" t="n"/>
      <c r="Q902" s="117" t="n"/>
      <c r="R902" s="117" t="n"/>
      <c r="S902" s="117" t="n"/>
      <c r="T902" s="117" t="n"/>
      <c r="U902" s="117" t="n"/>
      <c r="V902" s="117" t="n"/>
      <c r="W902" s="117" t="n"/>
    </row>
    <row r="903" hidden="1" ht="52" customHeight="1" s="204" thickBot="1">
      <c r="A903" s="116" t="inlineStr">
        <is>
          <t>Bank KB Bukopin Tbk - EUR - Utang bank, nilai dalam mata uang asing</t>
        </is>
      </c>
      <c r="B903" s="116" t="n"/>
      <c r="C903" s="117" t="n">
        <v/>
      </c>
      <c r="D903" s="117" t="n">
        <v/>
      </c>
      <c r="E903" s="117" t="n">
        <v/>
      </c>
      <c r="F903" s="117" t="n">
        <v/>
      </c>
      <c r="G903" s="117" t="n"/>
      <c r="H903" s="117" t="n"/>
      <c r="I903" s="117" t="n"/>
      <c r="J903" s="117" t="n"/>
      <c r="K903" s="117" t="n"/>
      <c r="L903" s="117" t="n"/>
      <c r="M903" s="117" t="n"/>
      <c r="N903" s="117" t="n"/>
      <c r="O903" s="117" t="n"/>
      <c r="P903" s="117" t="n"/>
      <c r="Q903" s="117" t="n"/>
      <c r="R903" s="117" t="n"/>
      <c r="S903" s="117" t="n"/>
      <c r="T903" s="117" t="n"/>
      <c r="U903" s="117" t="n"/>
      <c r="V903" s="117" t="n"/>
      <c r="W903" s="117" t="n"/>
    </row>
    <row r="904" hidden="1" ht="52" customHeight="1" s="204" thickBot="1">
      <c r="A904" s="116" t="inlineStr">
        <is>
          <t>Bank KB Bukopin Tbk - EUR - Jatuh tempo utang bank jangka panjang</t>
        </is>
      </c>
      <c r="B904" s="116" t="n"/>
      <c r="C904" s="117" t="n">
        <v/>
      </c>
      <c r="D904" s="117" t="n">
        <v/>
      </c>
      <c r="E904" s="117" t="n">
        <v/>
      </c>
      <c r="F904" s="117" t="n">
        <v/>
      </c>
      <c r="G904" s="117" t="n"/>
      <c r="H904" s="117" t="n"/>
      <c r="I904" s="117" t="n"/>
      <c r="J904" s="117" t="n"/>
      <c r="K904" s="117" t="n"/>
      <c r="L904" s="117" t="n"/>
      <c r="M904" s="117" t="n"/>
      <c r="N904" s="117" t="n"/>
      <c r="O904" s="117" t="n"/>
      <c r="P904" s="117" t="n"/>
      <c r="Q904" s="117" t="n"/>
      <c r="R904" s="117" t="n"/>
      <c r="S904" s="117" t="n"/>
      <c r="T904" s="117" t="n"/>
      <c r="U904" s="117" t="n"/>
      <c r="V904" s="117" t="n"/>
      <c r="W904" s="117" t="n"/>
    </row>
    <row r="905" hidden="1" ht="35" customHeight="1" s="204" thickBot="1">
      <c r="A905" s="116" t="inlineStr">
        <is>
          <t>Bank KB Bukopin Tbk - EUR - Bunga utang bank jangka panjang</t>
        </is>
      </c>
      <c r="B905" s="116" t="n"/>
      <c r="C905" s="117" t="n">
        <v/>
      </c>
      <c r="D905" s="117" t="n">
        <v/>
      </c>
      <c r="E905" s="117" t="n">
        <v/>
      </c>
      <c r="F905" s="117" t="n">
        <v/>
      </c>
      <c r="G905" s="117" t="n"/>
      <c r="H905" s="117" t="n"/>
      <c r="I905" s="117" t="n"/>
      <c r="J905" s="117" t="n"/>
      <c r="K905" s="117" t="n"/>
      <c r="L905" s="117" t="n"/>
      <c r="M905" s="117" t="n"/>
      <c r="N905" s="117" t="n"/>
      <c r="O905" s="117" t="n"/>
      <c r="P905" s="117" t="n"/>
      <c r="Q905" s="117" t="n"/>
      <c r="R905" s="117" t="n"/>
      <c r="S905" s="117" t="n"/>
      <c r="T905" s="117" t="n"/>
      <c r="U905" s="117" t="n"/>
      <c r="V905" s="117" t="n"/>
      <c r="W905" s="117" t="n"/>
    </row>
    <row r="906" hidden="1" ht="52" customHeight="1" s="204" thickBot="1">
      <c r="A906" s="116" t="inlineStr">
        <is>
          <t>Bank KB Bukopin Tbk - EUR - Jenis bunga utang bank jangka panjang</t>
        </is>
      </c>
      <c r="B906" s="116" t="n"/>
      <c r="C906" s="117" t="n">
        <v/>
      </c>
      <c r="D906" s="117" t="n">
        <v/>
      </c>
      <c r="E906" s="117" t="n">
        <v/>
      </c>
      <c r="F906" s="117" t="n">
        <v/>
      </c>
      <c r="G906" s="117" t="n"/>
      <c r="H906" s="117" t="n"/>
      <c r="I906" s="117" t="n"/>
      <c r="J906" s="117" t="n"/>
      <c r="K906" s="117" t="n"/>
      <c r="L906" s="117" t="n"/>
      <c r="M906" s="117" t="n"/>
      <c r="N906" s="117" t="n"/>
      <c r="O906" s="117" t="n"/>
      <c r="P906" s="117" t="n"/>
      <c r="Q906" s="117" t="n"/>
      <c r="R906" s="117" t="n"/>
      <c r="S906" s="117" t="n"/>
      <c r="T906" s="117" t="n"/>
      <c r="U906" s="117" t="n"/>
      <c r="V906" s="117" t="n"/>
      <c r="W906" s="117" t="n"/>
    </row>
    <row r="907" hidden="1" ht="52" customHeight="1" s="204" thickBot="1">
      <c r="A907" s="116" t="inlineStr">
        <is>
          <t>Bank KB Bukopin Tbk - HKD - Utang bank, nilai dalam mata uang asing</t>
        </is>
      </c>
      <c r="B907" s="116" t="n"/>
      <c r="C907" s="117" t="n">
        <v/>
      </c>
      <c r="D907" s="117" t="n">
        <v/>
      </c>
      <c r="E907" s="117" t="n">
        <v/>
      </c>
      <c r="F907" s="117" t="n">
        <v/>
      </c>
      <c r="G907" s="117" t="n"/>
      <c r="H907" s="117" t="n"/>
      <c r="I907" s="117" t="n"/>
      <c r="J907" s="117" t="n"/>
      <c r="K907" s="117" t="n"/>
      <c r="L907" s="117" t="n"/>
      <c r="M907" s="117" t="n"/>
      <c r="N907" s="117" t="n"/>
      <c r="O907" s="117" t="n"/>
      <c r="P907" s="117" t="n"/>
      <c r="Q907" s="117" t="n"/>
      <c r="R907" s="117" t="n"/>
      <c r="S907" s="117" t="n"/>
      <c r="T907" s="117" t="n"/>
      <c r="U907" s="117" t="n"/>
      <c r="V907" s="117" t="n"/>
      <c r="W907" s="117" t="n"/>
    </row>
    <row r="908" hidden="1" ht="52" customHeight="1" s="204" thickBot="1">
      <c r="A908" s="116" t="inlineStr">
        <is>
          <t>Bank KB Bukopin Tbk - HKD - Jatuh tempo utang bank jangka panjang</t>
        </is>
      </c>
      <c r="B908" s="116" t="n"/>
      <c r="C908" s="117" t="n">
        <v/>
      </c>
      <c r="D908" s="117" t="n">
        <v/>
      </c>
      <c r="E908" s="117" t="n">
        <v/>
      </c>
      <c r="F908" s="117" t="n">
        <v/>
      </c>
      <c r="G908" s="117" t="n"/>
      <c r="H908" s="117" t="n"/>
      <c r="I908" s="117" t="n"/>
      <c r="J908" s="117" t="n"/>
      <c r="K908" s="117" t="n"/>
      <c r="L908" s="117" t="n"/>
      <c r="M908" s="117" t="n"/>
      <c r="N908" s="117" t="n"/>
      <c r="O908" s="117" t="n"/>
      <c r="P908" s="117" t="n"/>
      <c r="Q908" s="117" t="n"/>
      <c r="R908" s="117" t="n"/>
      <c r="S908" s="117" t="n"/>
      <c r="T908" s="117" t="n"/>
      <c r="U908" s="117" t="n"/>
      <c r="V908" s="117" t="n"/>
      <c r="W908" s="117" t="n"/>
    </row>
    <row r="909" hidden="1" ht="35" customHeight="1" s="204" thickBot="1">
      <c r="A909" s="116" t="inlineStr">
        <is>
          <t>Bank KB Bukopin Tbk - HKD - Bunga utang bank jangka panjang</t>
        </is>
      </c>
      <c r="B909" s="116" t="n"/>
      <c r="C909" s="117" t="n">
        <v/>
      </c>
      <c r="D909" s="117" t="n">
        <v/>
      </c>
      <c r="E909" s="117" t="n">
        <v/>
      </c>
      <c r="F909" s="117" t="n">
        <v/>
      </c>
      <c r="G909" s="117" t="n"/>
      <c r="H909" s="117" t="n"/>
      <c r="I909" s="117" t="n"/>
      <c r="J909" s="117" t="n"/>
      <c r="K909" s="117" t="n"/>
      <c r="L909" s="117" t="n"/>
      <c r="M909" s="117" t="n"/>
      <c r="N909" s="117" t="n"/>
      <c r="O909" s="117" t="n"/>
      <c r="P909" s="117" t="n"/>
      <c r="Q909" s="117" t="n"/>
      <c r="R909" s="117" t="n"/>
      <c r="S909" s="117" t="n"/>
      <c r="T909" s="117" t="n"/>
      <c r="U909" s="117" t="n"/>
      <c r="V909" s="117" t="n"/>
      <c r="W909" s="117" t="n"/>
    </row>
    <row r="910" hidden="1" ht="52" customHeight="1" s="204" thickBot="1">
      <c r="A910" s="116" t="inlineStr">
        <is>
          <t>Bank KB Bukopin Tbk - HKD - Jenis bunga utang bank jangka panjang</t>
        </is>
      </c>
      <c r="B910" s="116" t="n"/>
      <c r="C910" s="117" t="n">
        <v/>
      </c>
      <c r="D910" s="117" t="n">
        <v/>
      </c>
      <c r="E910" s="117" t="n">
        <v/>
      </c>
      <c r="F910" s="117" t="n">
        <v/>
      </c>
      <c r="G910" s="117" t="n"/>
      <c r="H910" s="117" t="n"/>
      <c r="I910" s="117" t="n"/>
      <c r="J910" s="117" t="n"/>
      <c r="K910" s="117" t="n"/>
      <c r="L910" s="117" t="n"/>
      <c r="M910" s="117" t="n"/>
      <c r="N910" s="117" t="n"/>
      <c r="O910" s="117" t="n"/>
      <c r="P910" s="117" t="n"/>
      <c r="Q910" s="117" t="n"/>
      <c r="R910" s="117" t="n"/>
      <c r="S910" s="117" t="n"/>
      <c r="T910" s="117" t="n"/>
      <c r="U910" s="117" t="n"/>
      <c r="V910" s="117" t="n"/>
      <c r="W910" s="117" t="n"/>
    </row>
    <row r="911" hidden="1" ht="52" customHeight="1" s="204" thickBot="1">
      <c r="A911" s="116" t="inlineStr">
        <is>
          <t>Bank KB Bukopin Tbk - GBP - Utang bank, nilai dalam mata uang asing</t>
        </is>
      </c>
      <c r="B911" s="116" t="n"/>
      <c r="C911" s="117" t="n">
        <v/>
      </c>
      <c r="D911" s="117" t="n">
        <v/>
      </c>
      <c r="E911" s="117" t="n">
        <v/>
      </c>
      <c r="F911" s="117" t="n">
        <v/>
      </c>
      <c r="G911" s="117" t="n"/>
      <c r="H911" s="117" t="n"/>
      <c r="I911" s="117" t="n"/>
      <c r="J911" s="117" t="n"/>
      <c r="K911" s="117" t="n"/>
      <c r="L911" s="117" t="n"/>
      <c r="M911" s="117" t="n"/>
      <c r="N911" s="117" t="n"/>
      <c r="O911" s="117" t="n"/>
      <c r="P911" s="117" t="n"/>
      <c r="Q911" s="117" t="n"/>
      <c r="R911" s="117" t="n"/>
      <c r="S911" s="117" t="n"/>
      <c r="T911" s="117" t="n"/>
      <c r="U911" s="117" t="n"/>
      <c r="V911" s="117" t="n"/>
      <c r="W911" s="117" t="n"/>
    </row>
    <row r="912" hidden="1" ht="52" customHeight="1" s="204" thickBot="1">
      <c r="A912" s="116" t="inlineStr">
        <is>
          <t>Bank KB Bukopin Tbk - GBP - Jatuh tempo utang bank jangka panjang</t>
        </is>
      </c>
      <c r="B912" s="116" t="n"/>
      <c r="C912" s="117" t="n">
        <v/>
      </c>
      <c r="D912" s="117" t="n">
        <v/>
      </c>
      <c r="E912" s="117" t="n">
        <v/>
      </c>
      <c r="F912" s="117" t="n">
        <v/>
      </c>
      <c r="G912" s="117" t="n"/>
      <c r="H912" s="117" t="n"/>
      <c r="I912" s="117" t="n"/>
      <c r="J912" s="117" t="n"/>
      <c r="K912" s="117" t="n"/>
      <c r="L912" s="117" t="n"/>
      <c r="M912" s="117" t="n"/>
      <c r="N912" s="117" t="n"/>
      <c r="O912" s="117" t="n"/>
      <c r="P912" s="117" t="n"/>
      <c r="Q912" s="117" t="n"/>
      <c r="R912" s="117" t="n"/>
      <c r="S912" s="117" t="n"/>
      <c r="T912" s="117" t="n"/>
      <c r="U912" s="117" t="n"/>
      <c r="V912" s="117" t="n"/>
      <c r="W912" s="117" t="n"/>
    </row>
    <row r="913" hidden="1" ht="35" customHeight="1" s="204" thickBot="1">
      <c r="A913" s="116" t="inlineStr">
        <is>
          <t>Bank KB Bukopin Tbk - GBP - Bunga utang bank jangka panjang</t>
        </is>
      </c>
      <c r="B913" s="116" t="n"/>
      <c r="C913" s="117" t="n">
        <v/>
      </c>
      <c r="D913" s="117" t="n">
        <v/>
      </c>
      <c r="E913" s="117" t="n">
        <v/>
      </c>
      <c r="F913" s="117" t="n">
        <v/>
      </c>
      <c r="G913" s="117" t="n"/>
      <c r="H913" s="117" t="n"/>
      <c r="I913" s="117" t="n"/>
      <c r="J913" s="117" t="n"/>
      <c r="K913" s="117" t="n"/>
      <c r="L913" s="117" t="n"/>
      <c r="M913" s="117" t="n"/>
      <c r="N913" s="117" t="n"/>
      <c r="O913" s="117" t="n"/>
      <c r="P913" s="117" t="n"/>
      <c r="Q913" s="117" t="n"/>
      <c r="R913" s="117" t="n"/>
      <c r="S913" s="117" t="n"/>
      <c r="T913" s="117" t="n"/>
      <c r="U913" s="117" t="n"/>
      <c r="V913" s="117" t="n"/>
      <c r="W913" s="117" t="n"/>
    </row>
    <row r="914" hidden="1" ht="52" customHeight="1" s="204" thickBot="1">
      <c r="A914" s="116" t="inlineStr">
        <is>
          <t>Bank KB Bukopin Tbk - GBP - Jenis bunga utang bank jangka panjang</t>
        </is>
      </c>
      <c r="B914" s="116" t="n"/>
      <c r="C914" s="117" t="n">
        <v/>
      </c>
      <c r="D914" s="117" t="n">
        <v/>
      </c>
      <c r="E914" s="117" t="n">
        <v/>
      </c>
      <c r="F914" s="117" t="n">
        <v/>
      </c>
      <c r="G914" s="117" t="n"/>
      <c r="H914" s="117" t="n"/>
      <c r="I914" s="117" t="n"/>
      <c r="J914" s="117" t="n"/>
      <c r="K914" s="117" t="n"/>
      <c r="L914" s="117" t="n"/>
      <c r="M914" s="117" t="n"/>
      <c r="N914" s="117" t="n"/>
      <c r="O914" s="117" t="n"/>
      <c r="P914" s="117" t="n"/>
      <c r="Q914" s="117" t="n"/>
      <c r="R914" s="117" t="n"/>
      <c r="S914" s="117" t="n"/>
      <c r="T914" s="117" t="n"/>
      <c r="U914" s="117" t="n"/>
      <c r="V914" s="117" t="n"/>
      <c r="W914" s="117" t="n"/>
    </row>
    <row r="915" hidden="1" ht="52" customHeight="1" s="204" thickBot="1">
      <c r="A915" s="116" t="inlineStr">
        <is>
          <t>Bank KB Bukopin Tbk - JPY - Utang bank, nilai dalam mata uang asing</t>
        </is>
      </c>
      <c r="B915" s="116" t="n"/>
      <c r="C915" s="117" t="n">
        <v/>
      </c>
      <c r="D915" s="117" t="n">
        <v/>
      </c>
      <c r="E915" s="117" t="n">
        <v/>
      </c>
      <c r="F915" s="117" t="n">
        <v/>
      </c>
      <c r="G915" s="117" t="n"/>
      <c r="H915" s="117" t="n"/>
      <c r="I915" s="117" t="n"/>
      <c r="J915" s="117" t="n"/>
      <c r="K915" s="117" t="n"/>
      <c r="L915" s="117" t="n"/>
      <c r="M915" s="117" t="n"/>
      <c r="N915" s="117" t="n"/>
      <c r="O915" s="117" t="n"/>
      <c r="P915" s="117" t="n"/>
      <c r="Q915" s="117" t="n"/>
      <c r="R915" s="117" t="n"/>
      <c r="S915" s="117" t="n"/>
      <c r="T915" s="117" t="n"/>
      <c r="U915" s="117" t="n"/>
      <c r="V915" s="117" t="n"/>
      <c r="W915" s="117" t="n"/>
    </row>
    <row r="916" hidden="1" ht="52" customHeight="1" s="204" thickBot="1">
      <c r="A916" s="116" t="inlineStr">
        <is>
          <t>Bank KB Bukopin Tbk - JPY - Jatuh tempo utang bank jangka panjang</t>
        </is>
      </c>
      <c r="B916" s="116" t="n"/>
      <c r="C916" s="117" t="n">
        <v/>
      </c>
      <c r="D916" s="117" t="n">
        <v/>
      </c>
      <c r="E916" s="117" t="n">
        <v/>
      </c>
      <c r="F916" s="117" t="n">
        <v/>
      </c>
      <c r="G916" s="117" t="n"/>
      <c r="H916" s="117" t="n"/>
      <c r="I916" s="117" t="n"/>
      <c r="J916" s="117" t="n"/>
      <c r="K916" s="117" t="n"/>
      <c r="L916" s="117" t="n"/>
      <c r="M916" s="117" t="n"/>
      <c r="N916" s="117" t="n"/>
      <c r="O916" s="117" t="n"/>
      <c r="P916" s="117" t="n"/>
      <c r="Q916" s="117" t="n"/>
      <c r="R916" s="117" t="n"/>
      <c r="S916" s="117" t="n"/>
      <c r="T916" s="117" t="n"/>
      <c r="U916" s="117" t="n"/>
      <c r="V916" s="117" t="n"/>
      <c r="W916" s="117" t="n"/>
    </row>
    <row r="917" hidden="1" ht="35" customHeight="1" s="204" thickBot="1">
      <c r="A917" s="116" t="inlineStr">
        <is>
          <t>Bank KB Bukopin Tbk - JPY - Bunga utang bank jangka panjang</t>
        </is>
      </c>
      <c r="B917" s="116" t="n"/>
      <c r="C917" s="117" t="n">
        <v/>
      </c>
      <c r="D917" s="117" t="n">
        <v/>
      </c>
      <c r="E917" s="117" t="n">
        <v/>
      </c>
      <c r="F917" s="117" t="n">
        <v/>
      </c>
      <c r="G917" s="117" t="n"/>
      <c r="H917" s="117" t="n"/>
      <c r="I917" s="117" t="n"/>
      <c r="J917" s="117" t="n"/>
      <c r="K917" s="117" t="n"/>
      <c r="L917" s="117" t="n"/>
      <c r="M917" s="117" t="n"/>
      <c r="N917" s="117" t="n"/>
      <c r="O917" s="117" t="n"/>
      <c r="P917" s="117" t="n"/>
      <c r="Q917" s="117" t="n"/>
      <c r="R917" s="117" t="n"/>
      <c r="S917" s="117" t="n"/>
      <c r="T917" s="117" t="n"/>
      <c r="U917" s="117" t="n"/>
      <c r="V917" s="117" t="n"/>
      <c r="W917" s="117" t="n"/>
    </row>
    <row r="918" hidden="1" ht="52" customHeight="1" s="204" thickBot="1">
      <c r="A918" s="116" t="inlineStr">
        <is>
          <t>Bank KB Bukopin Tbk - JPY - Jenis bunga utang bank jangka panjang</t>
        </is>
      </c>
      <c r="B918" s="116" t="n"/>
      <c r="C918" s="117" t="n">
        <v/>
      </c>
      <c r="D918" s="117" t="n">
        <v/>
      </c>
      <c r="E918" s="117" t="n">
        <v/>
      </c>
      <c r="F918" s="117" t="n">
        <v/>
      </c>
      <c r="G918" s="117" t="n"/>
      <c r="H918" s="117" t="n"/>
      <c r="I918" s="117" t="n"/>
      <c r="J918" s="117" t="n"/>
      <c r="K918" s="117" t="n"/>
      <c r="L918" s="117" t="n"/>
      <c r="M918" s="117" t="n"/>
      <c r="N918" s="117" t="n"/>
      <c r="O918" s="117" t="n"/>
      <c r="P918" s="117" t="n"/>
      <c r="Q918" s="117" t="n"/>
      <c r="R918" s="117" t="n"/>
      <c r="S918" s="117" t="n"/>
      <c r="T918" s="117" t="n"/>
      <c r="U918" s="117" t="n"/>
      <c r="V918" s="117" t="n"/>
      <c r="W918" s="117" t="n"/>
    </row>
    <row r="919" hidden="1" ht="52" customHeight="1" s="204" thickBot="1">
      <c r="A919" s="116" t="inlineStr">
        <is>
          <t>Bank KB Bukopin Tbk - SGD - Utang bank, nilai dalam mata uang asing</t>
        </is>
      </c>
      <c r="B919" s="116" t="n"/>
      <c r="C919" s="117" t="n">
        <v/>
      </c>
      <c r="D919" s="117" t="n">
        <v/>
      </c>
      <c r="E919" s="117" t="n">
        <v/>
      </c>
      <c r="F919" s="117" t="n">
        <v/>
      </c>
      <c r="G919" s="117" t="n"/>
      <c r="H919" s="117" t="n"/>
      <c r="I919" s="117" t="n"/>
      <c r="J919" s="117" t="n"/>
      <c r="K919" s="117" t="n"/>
      <c r="L919" s="117" t="n"/>
      <c r="M919" s="117" t="n"/>
      <c r="N919" s="117" t="n"/>
      <c r="O919" s="117" t="n"/>
      <c r="P919" s="117" t="n"/>
      <c r="Q919" s="117" t="n"/>
      <c r="R919" s="117" t="n"/>
      <c r="S919" s="117" t="n"/>
      <c r="T919" s="117" t="n"/>
      <c r="U919" s="117" t="n"/>
      <c r="V919" s="117" t="n"/>
      <c r="W919" s="117" t="n"/>
    </row>
    <row r="920" hidden="1" ht="52" customHeight="1" s="204" thickBot="1">
      <c r="A920" s="116" t="inlineStr">
        <is>
          <t>Bank KB Bukopin Tbk - SGD - Jatuh tempo utang bank jangka panjang</t>
        </is>
      </c>
      <c r="B920" s="116" t="n"/>
      <c r="C920" s="117" t="n">
        <v/>
      </c>
      <c r="D920" s="117" t="n">
        <v/>
      </c>
      <c r="E920" s="117" t="n">
        <v/>
      </c>
      <c r="F920" s="117" t="n">
        <v/>
      </c>
      <c r="G920" s="117" t="n"/>
      <c r="H920" s="117" t="n"/>
      <c r="I920" s="117" t="n"/>
      <c r="J920" s="117" t="n"/>
      <c r="K920" s="117" t="n"/>
      <c r="L920" s="117" t="n"/>
      <c r="M920" s="117" t="n"/>
      <c r="N920" s="117" t="n"/>
      <c r="O920" s="117" t="n"/>
      <c r="P920" s="117" t="n"/>
      <c r="Q920" s="117" t="n"/>
      <c r="R920" s="117" t="n"/>
      <c r="S920" s="117" t="n"/>
      <c r="T920" s="117" t="n"/>
      <c r="U920" s="117" t="n"/>
      <c r="V920" s="117" t="n"/>
      <c r="W920" s="117" t="n"/>
    </row>
    <row r="921" hidden="1" ht="35" customHeight="1" s="204" thickBot="1">
      <c r="A921" s="116" t="inlineStr">
        <is>
          <t>Bank KB Bukopin Tbk - SGD - Bunga utang bank jangka panjang</t>
        </is>
      </c>
      <c r="B921" s="116" t="n"/>
      <c r="C921" s="117" t="n">
        <v/>
      </c>
      <c r="D921" s="117" t="n">
        <v/>
      </c>
      <c r="E921" s="117" t="n">
        <v/>
      </c>
      <c r="F921" s="117" t="n">
        <v/>
      </c>
      <c r="G921" s="117" t="n"/>
      <c r="H921" s="117" t="n"/>
      <c r="I921" s="117" t="n"/>
      <c r="J921" s="117" t="n"/>
      <c r="K921" s="117" t="n"/>
      <c r="L921" s="117" t="n"/>
      <c r="M921" s="117" t="n"/>
      <c r="N921" s="117" t="n"/>
      <c r="O921" s="117" t="n"/>
      <c r="P921" s="117" t="n"/>
      <c r="Q921" s="117" t="n"/>
      <c r="R921" s="117" t="n"/>
      <c r="S921" s="117" t="n"/>
      <c r="T921" s="117" t="n"/>
      <c r="U921" s="117" t="n"/>
      <c r="V921" s="117" t="n"/>
      <c r="W921" s="117" t="n"/>
    </row>
    <row r="922" hidden="1" ht="52" customHeight="1" s="204" thickBot="1">
      <c r="A922" s="116" t="inlineStr">
        <is>
          <t>Bank KB Bukopin Tbk - SGD - Jenis bunga utang bank jangka panjang</t>
        </is>
      </c>
      <c r="B922" s="116" t="n"/>
      <c r="C922" s="117" t="n">
        <v/>
      </c>
      <c r="D922" s="117" t="n">
        <v/>
      </c>
      <c r="E922" s="117" t="n">
        <v/>
      </c>
      <c r="F922" s="117" t="n">
        <v/>
      </c>
      <c r="G922" s="117" t="n"/>
      <c r="H922" s="117" t="n"/>
      <c r="I922" s="117" t="n"/>
      <c r="J922" s="117" t="n"/>
      <c r="K922" s="117" t="n"/>
      <c r="L922" s="117" t="n"/>
      <c r="M922" s="117" t="n"/>
      <c r="N922" s="117" t="n"/>
      <c r="O922" s="117" t="n"/>
      <c r="P922" s="117" t="n"/>
      <c r="Q922" s="117" t="n"/>
      <c r="R922" s="117" t="n"/>
      <c r="S922" s="117" t="n"/>
      <c r="T922" s="117" t="n"/>
      <c r="U922" s="117" t="n"/>
      <c r="V922" s="117" t="n"/>
      <c r="W922" s="117" t="n"/>
    </row>
    <row r="923" hidden="1" ht="52" customHeight="1" s="204" thickBot="1">
      <c r="A923" s="116" t="inlineStr">
        <is>
          <t>Bank KB Bukopin Tbk - THB - Utang bank, nilai dalam mata uang asing</t>
        </is>
      </c>
      <c r="B923" s="116" t="n"/>
      <c r="C923" s="117" t="n">
        <v/>
      </c>
      <c r="D923" s="117" t="n">
        <v/>
      </c>
      <c r="E923" s="117" t="n">
        <v/>
      </c>
      <c r="F923" s="117" t="n">
        <v/>
      </c>
      <c r="G923" s="117" t="n"/>
      <c r="H923" s="117" t="n"/>
      <c r="I923" s="117" t="n"/>
      <c r="J923" s="117" t="n"/>
      <c r="K923" s="117" t="n"/>
      <c r="L923" s="117" t="n"/>
      <c r="M923" s="117" t="n"/>
      <c r="N923" s="117" t="n"/>
      <c r="O923" s="117" t="n"/>
      <c r="P923" s="117" t="n"/>
      <c r="Q923" s="117" t="n"/>
      <c r="R923" s="117" t="n"/>
      <c r="S923" s="117" t="n"/>
      <c r="T923" s="117" t="n"/>
      <c r="U923" s="117" t="n"/>
      <c r="V923" s="117" t="n"/>
      <c r="W923" s="117" t="n"/>
    </row>
    <row r="924" hidden="1" ht="52" customHeight="1" s="204" thickBot="1">
      <c r="A924" s="116" t="inlineStr">
        <is>
          <t>Bank KB Bukopin Tbk - THB - Jatuh tempo utang bank jangka panjang</t>
        </is>
      </c>
      <c r="B924" s="116" t="n"/>
      <c r="C924" s="117" t="n">
        <v/>
      </c>
      <c r="D924" s="117" t="n">
        <v/>
      </c>
      <c r="E924" s="117" t="n">
        <v/>
      </c>
      <c r="F924" s="117" t="n">
        <v/>
      </c>
      <c r="G924" s="117" t="n"/>
      <c r="H924" s="117" t="n"/>
      <c r="I924" s="117" t="n"/>
      <c r="J924" s="117" t="n"/>
      <c r="K924" s="117" t="n"/>
      <c r="L924" s="117" t="n"/>
      <c r="M924" s="117" t="n"/>
      <c r="N924" s="117" t="n"/>
      <c r="O924" s="117" t="n"/>
      <c r="P924" s="117" t="n"/>
      <c r="Q924" s="117" t="n"/>
      <c r="R924" s="117" t="n"/>
      <c r="S924" s="117" t="n"/>
      <c r="T924" s="117" t="n"/>
      <c r="U924" s="117" t="n"/>
      <c r="V924" s="117" t="n"/>
      <c r="W924" s="117" t="n"/>
    </row>
    <row r="925" hidden="1" ht="35" customHeight="1" s="204" thickBot="1">
      <c r="A925" s="116" t="inlineStr">
        <is>
          <t>Bank KB Bukopin Tbk - THB - Bunga utang bank jangka panjang</t>
        </is>
      </c>
      <c r="B925" s="116" t="n"/>
      <c r="C925" s="117" t="n">
        <v/>
      </c>
      <c r="D925" s="117" t="n">
        <v/>
      </c>
      <c r="E925" s="117" t="n">
        <v/>
      </c>
      <c r="F925" s="117" t="n">
        <v/>
      </c>
      <c r="G925" s="117" t="n"/>
      <c r="H925" s="117" t="n"/>
      <c r="I925" s="117" t="n"/>
      <c r="J925" s="117" t="n"/>
      <c r="K925" s="117" t="n"/>
      <c r="L925" s="117" t="n"/>
      <c r="M925" s="117" t="n"/>
      <c r="N925" s="117" t="n"/>
      <c r="O925" s="117" t="n"/>
      <c r="P925" s="117" t="n"/>
      <c r="Q925" s="117" t="n"/>
      <c r="R925" s="117" t="n"/>
      <c r="S925" s="117" t="n"/>
      <c r="T925" s="117" t="n"/>
      <c r="U925" s="117" t="n"/>
      <c r="V925" s="117" t="n"/>
      <c r="W925" s="117" t="n"/>
    </row>
    <row r="926" hidden="1" ht="52" customHeight="1" s="204" thickBot="1">
      <c r="A926" s="116" t="inlineStr">
        <is>
          <t>Bank KB Bukopin Tbk - THB - Jenis bunga utang bank jangka panjang</t>
        </is>
      </c>
      <c r="B926" s="116" t="n"/>
      <c r="C926" s="117" t="n">
        <v/>
      </c>
      <c r="D926" s="117" t="n">
        <v/>
      </c>
      <c r="E926" s="117" t="n">
        <v/>
      </c>
      <c r="F926" s="117" t="n">
        <v/>
      </c>
      <c r="G926" s="117" t="n"/>
      <c r="H926" s="117" t="n"/>
      <c r="I926" s="117" t="n"/>
      <c r="J926" s="117" t="n"/>
      <c r="K926" s="117" t="n"/>
      <c r="L926" s="117" t="n"/>
      <c r="M926" s="117" t="n"/>
      <c r="N926" s="117" t="n"/>
      <c r="O926" s="117" t="n"/>
      <c r="P926" s="117" t="n"/>
      <c r="Q926" s="117" t="n"/>
      <c r="R926" s="117" t="n"/>
      <c r="S926" s="117" t="n"/>
      <c r="T926" s="117" t="n"/>
      <c r="U926" s="117" t="n"/>
      <c r="V926" s="117" t="n"/>
      <c r="W926" s="117" t="n"/>
    </row>
    <row r="927" hidden="1" ht="52" customHeight="1" s="204" thickBot="1">
      <c r="A927" s="116" t="inlineStr">
        <is>
          <t>Bank KB Bukopin Tbk - USD - Utang bank, nilai dalam mata uang asing</t>
        </is>
      </c>
      <c r="B927" s="116" t="n"/>
      <c r="C927" s="117" t="n">
        <v/>
      </c>
      <c r="D927" s="117" t="n">
        <v/>
      </c>
      <c r="E927" s="117" t="n">
        <v/>
      </c>
      <c r="F927" s="117" t="n">
        <v/>
      </c>
      <c r="G927" s="117" t="n"/>
      <c r="H927" s="117" t="n"/>
      <c r="I927" s="117" t="n"/>
      <c r="J927" s="117" t="n"/>
      <c r="K927" s="117" t="n"/>
      <c r="L927" s="117" t="n"/>
      <c r="M927" s="117" t="n"/>
      <c r="N927" s="117" t="n"/>
      <c r="O927" s="117" t="n"/>
      <c r="P927" s="117" t="n"/>
      <c r="Q927" s="117" t="n"/>
      <c r="R927" s="117" t="n"/>
      <c r="S927" s="117" t="n"/>
      <c r="T927" s="117" t="n"/>
      <c r="U927" s="117" t="n"/>
      <c r="V927" s="117" t="n"/>
      <c r="W927" s="117" t="n"/>
    </row>
    <row r="928" hidden="1" ht="52" customHeight="1" s="204" thickBot="1">
      <c r="A928" s="116" t="inlineStr">
        <is>
          <t>Bank KB Bukopin Tbk - USD - Jatuh tempo utang bank jangka panjang</t>
        </is>
      </c>
      <c r="B928" s="116" t="n"/>
      <c r="C928" s="117" t="n">
        <v/>
      </c>
      <c r="D928" s="117" t="n">
        <v/>
      </c>
      <c r="E928" s="117" t="n">
        <v/>
      </c>
      <c r="F928" s="117" t="n">
        <v/>
      </c>
      <c r="G928" s="117" t="n"/>
      <c r="H928" s="117" t="n"/>
      <c r="I928" s="117" t="n"/>
      <c r="J928" s="117" t="n"/>
      <c r="K928" s="117" t="n"/>
      <c r="L928" s="117" t="n"/>
      <c r="M928" s="117" t="n"/>
      <c r="N928" s="117" t="n"/>
      <c r="O928" s="117" t="n"/>
      <c r="P928" s="117" t="n"/>
      <c r="Q928" s="117" t="n"/>
      <c r="R928" s="117" t="n"/>
      <c r="S928" s="117" t="n"/>
      <c r="T928" s="117" t="n"/>
      <c r="U928" s="117" t="n"/>
      <c r="V928" s="117" t="n"/>
      <c r="W928" s="117" t="n"/>
    </row>
    <row r="929" hidden="1" ht="35" customHeight="1" s="204" thickBot="1">
      <c r="A929" s="116" t="inlineStr">
        <is>
          <t>Bank KB Bukopin Tbk - USD - Bunga utang bank jangka panjang</t>
        </is>
      </c>
      <c r="B929" s="116" t="n"/>
      <c r="C929" s="117" t="n">
        <v/>
      </c>
      <c r="D929" s="117" t="n">
        <v/>
      </c>
      <c r="E929" s="117" t="n">
        <v/>
      </c>
      <c r="F929" s="117" t="n">
        <v/>
      </c>
      <c r="G929" s="117" t="n"/>
      <c r="H929" s="117" t="n"/>
      <c r="I929" s="117" t="n"/>
      <c r="J929" s="117" t="n"/>
      <c r="K929" s="117" t="n"/>
      <c r="L929" s="117" t="n"/>
      <c r="M929" s="117" t="n"/>
      <c r="N929" s="117" t="n"/>
      <c r="O929" s="117" t="n"/>
      <c r="P929" s="117" t="n"/>
      <c r="Q929" s="117" t="n"/>
      <c r="R929" s="117" t="n"/>
      <c r="S929" s="117" t="n"/>
      <c r="T929" s="117" t="n"/>
      <c r="U929" s="117" t="n"/>
      <c r="V929" s="117" t="n"/>
      <c r="W929" s="117" t="n"/>
    </row>
    <row r="930" hidden="1" ht="52" customHeight="1" s="204" thickBot="1">
      <c r="A930" s="116" t="inlineStr">
        <is>
          <t>Bank KB Bukopin Tbk - USD - Jenis bunga utang bank jangka panjang</t>
        </is>
      </c>
      <c r="B930" s="116" t="n"/>
      <c r="C930" s="117" t="n">
        <v/>
      </c>
      <c r="D930" s="117" t="n">
        <v/>
      </c>
      <c r="E930" s="117" t="n">
        <v/>
      </c>
      <c r="F930" s="117" t="n">
        <v/>
      </c>
      <c r="G930" s="117" t="n"/>
      <c r="H930" s="117" t="n"/>
      <c r="I930" s="117" t="n"/>
      <c r="J930" s="117" t="n"/>
      <c r="K930" s="117" t="n"/>
      <c r="L930" s="117" t="n"/>
      <c r="M930" s="117" t="n"/>
      <c r="N930" s="117" t="n"/>
      <c r="O930" s="117" t="n"/>
      <c r="P930" s="117" t="n"/>
      <c r="Q930" s="117" t="n"/>
      <c r="R930" s="117" t="n"/>
      <c r="S930" s="117" t="n"/>
      <c r="T930" s="117" t="n"/>
      <c r="U930" s="117" t="n"/>
      <c r="V930" s="117" t="n"/>
      <c r="W930" s="117" t="n"/>
    </row>
    <row r="931" hidden="1" ht="52" customHeight="1" s="204" thickBot="1">
      <c r="A931" s="116" t="inlineStr">
        <is>
          <t>Bank KB Bukopin Tbk - Mata uang lainnya - Utang bank, nilai dalam mata uang asing</t>
        </is>
      </c>
      <c r="B931" s="116" t="n"/>
      <c r="C931" s="117" t="n">
        <v/>
      </c>
      <c r="D931" s="117" t="n">
        <v/>
      </c>
      <c r="E931" s="117" t="n">
        <v/>
      </c>
      <c r="F931" s="117" t="n">
        <v/>
      </c>
      <c r="G931" s="117" t="n"/>
      <c r="H931" s="117" t="n"/>
      <c r="I931" s="117" t="n"/>
      <c r="J931" s="117" t="n"/>
      <c r="K931" s="117" t="n"/>
      <c r="L931" s="117" t="n"/>
      <c r="M931" s="117" t="n"/>
      <c r="N931" s="117" t="n"/>
      <c r="O931" s="117" t="n"/>
      <c r="P931" s="117" t="n"/>
      <c r="Q931" s="117" t="n"/>
      <c r="R931" s="117" t="n"/>
      <c r="S931" s="117" t="n"/>
      <c r="T931" s="117" t="n"/>
      <c r="U931" s="117" t="n"/>
      <c r="V931" s="117" t="n"/>
      <c r="W931" s="117" t="n"/>
    </row>
    <row r="932" hidden="1" ht="52" customHeight="1" s="204" thickBot="1">
      <c r="A932" s="116" t="inlineStr">
        <is>
          <t>Bank KB Bukopin Tbk - Mata uang lainnya - Jatuh tempo utang bank jangka panjang</t>
        </is>
      </c>
      <c r="B932" s="116" t="n"/>
      <c r="C932" s="117" t="n">
        <v/>
      </c>
      <c r="D932" s="117" t="n">
        <v/>
      </c>
      <c r="E932" s="117" t="n">
        <v/>
      </c>
      <c r="F932" s="117" t="n">
        <v/>
      </c>
      <c r="G932" s="117" t="n"/>
      <c r="H932" s="117" t="n"/>
      <c r="I932" s="117" t="n"/>
      <c r="J932" s="117" t="n"/>
      <c r="K932" s="117" t="n"/>
      <c r="L932" s="117" t="n"/>
      <c r="M932" s="117" t="n"/>
      <c r="N932" s="117" t="n"/>
      <c r="O932" s="117" t="n"/>
      <c r="P932" s="117" t="n"/>
      <c r="Q932" s="117" t="n"/>
      <c r="R932" s="117" t="n"/>
      <c r="S932" s="117" t="n"/>
      <c r="T932" s="117" t="n"/>
      <c r="U932" s="117" t="n"/>
      <c r="V932" s="117" t="n"/>
      <c r="W932" s="117" t="n"/>
    </row>
    <row r="933" hidden="1" ht="52" customHeight="1" s="204" thickBot="1">
      <c r="A933" s="116" t="inlineStr">
        <is>
          <t>Bank KB Bukopin Tbk - Mata uang lainnya - Bunga utang bank jangka panjang</t>
        </is>
      </c>
      <c r="B933" s="116" t="n"/>
      <c r="C933" s="117" t="n">
        <v/>
      </c>
      <c r="D933" s="117" t="n">
        <v/>
      </c>
      <c r="E933" s="117" t="n">
        <v/>
      </c>
      <c r="F933" s="117" t="n">
        <v/>
      </c>
      <c r="G933" s="117" t="n"/>
      <c r="H933" s="117" t="n"/>
      <c r="I933" s="117" t="n"/>
      <c r="J933" s="117" t="n"/>
      <c r="K933" s="117" t="n"/>
      <c r="L933" s="117" t="n"/>
      <c r="M933" s="117" t="n"/>
      <c r="N933" s="117" t="n"/>
      <c r="O933" s="117" t="n"/>
      <c r="P933" s="117" t="n"/>
      <c r="Q933" s="117" t="n"/>
      <c r="R933" s="117" t="n"/>
      <c r="S933" s="117" t="n"/>
      <c r="T933" s="117" t="n"/>
      <c r="U933" s="117" t="n"/>
      <c r="V933" s="117" t="n"/>
      <c r="W933" s="117" t="n"/>
    </row>
    <row r="934" hidden="1" ht="52" customHeight="1" s="204" thickBot="1">
      <c r="A934" s="116" t="inlineStr">
        <is>
          <t>Bank KB Bukopin Tbk - Mata uang lainnya - Jenis bunga utang bank jangka panjang</t>
        </is>
      </c>
      <c r="B934" s="116" t="n"/>
      <c r="C934" s="117" t="n">
        <v/>
      </c>
      <c r="D934" s="117" t="n">
        <v/>
      </c>
      <c r="E934" s="117" t="n">
        <v/>
      </c>
      <c r="F934" s="117" t="n">
        <v/>
      </c>
      <c r="G934" s="117" t="n"/>
      <c r="H934" s="117" t="n"/>
      <c r="I934" s="117" t="n"/>
      <c r="J934" s="117" t="n"/>
      <c r="K934" s="117" t="n"/>
      <c r="L934" s="117" t="n"/>
      <c r="M934" s="117" t="n"/>
      <c r="N934" s="117" t="n"/>
      <c r="O934" s="117" t="n"/>
      <c r="P934" s="117" t="n"/>
      <c r="Q934" s="117" t="n"/>
      <c r="R934" s="117" t="n"/>
      <c r="S934" s="117" t="n"/>
      <c r="T934" s="117" t="n"/>
      <c r="U934" s="117" t="n"/>
      <c r="V934" s="117" t="n"/>
      <c r="W934" s="117" t="n"/>
    </row>
    <row r="935" ht="35" customHeight="1" s="204" thickBot="1">
      <c r="A935" s="179" t="inlineStr">
        <is>
          <t>Bank Pembangunan Daerah Jawa Barat dan Banten Tbk</t>
        </is>
      </c>
      <c r="B935" s="180" t="n"/>
      <c r="C935" s="181" t="n"/>
      <c r="D935" s="181" t="n"/>
      <c r="E935" s="181" t="n"/>
      <c r="F935" s="181" t="n"/>
      <c r="G935" s="181" t="n"/>
      <c r="H935" s="181" t="n"/>
      <c r="I935" s="181" t="n"/>
      <c r="J935" s="181" t="n"/>
      <c r="K935" s="181" t="n"/>
      <c r="L935" s="181" t="n"/>
      <c r="M935" s="181" t="n"/>
      <c r="N935" s="181" t="n"/>
      <c r="O935" s="181" t="n"/>
      <c r="P935" s="181" t="n"/>
      <c r="Q935" s="181" t="n"/>
      <c r="R935" s="181" t="n"/>
      <c r="S935" s="181" t="n"/>
      <c r="T935" s="181" t="n"/>
      <c r="U935" s="181" t="n"/>
      <c r="V935" s="181" t="n"/>
      <c r="W935" s="181" t="n"/>
    </row>
    <row r="936" hidden="1" ht="69" customHeight="1" s="204" thickBot="1">
      <c r="A936" s="116" t="inlineStr">
        <is>
          <t>Bank Pembangunan Daerah Jawa Barat dan Banten Tbk - IDR - Utang bank, nilai dalam mata uang asing</t>
        </is>
      </c>
      <c r="B936" s="116" t="n"/>
      <c r="C936" s="117" t="n">
        <v/>
      </c>
      <c r="D936" s="117" t="n">
        <v/>
      </c>
      <c r="E936" s="117" t="n">
        <v/>
      </c>
      <c r="F936" s="117" t="n">
        <v/>
      </c>
      <c r="G936" s="117" t="n"/>
      <c r="H936" s="117" t="n"/>
      <c r="I936" s="117" t="n"/>
      <c r="J936" s="117" t="n"/>
      <c r="K936" s="117" t="n"/>
      <c r="L936" s="117" t="n"/>
      <c r="M936" s="117" t="n"/>
      <c r="N936" s="117" t="n"/>
      <c r="O936" s="117" t="n"/>
      <c r="P936" s="117" t="n"/>
      <c r="Q936" s="117" t="n"/>
      <c r="R936" s="117" t="n"/>
      <c r="S936" s="117" t="n"/>
      <c r="T936" s="117" t="n"/>
      <c r="U936" s="117" t="n"/>
      <c r="V936" s="117" t="n"/>
      <c r="W936" s="117" t="n"/>
    </row>
    <row r="937" hidden="1" ht="69" customHeight="1" s="204" thickBot="1">
      <c r="A937" s="116" t="inlineStr">
        <is>
          <t>Bank Pembangunan Daerah Jawa Barat dan Banten Tbk - IDR - Jatuh tempo utang bank jangka panjang</t>
        </is>
      </c>
      <c r="B937" s="116" t="n"/>
      <c r="C937" s="117" t="n">
        <v/>
      </c>
      <c r="D937" s="117" t="n">
        <v/>
      </c>
      <c r="E937" s="117" t="n">
        <v/>
      </c>
      <c r="F937" s="117" t="n">
        <v/>
      </c>
      <c r="G937" s="117" t="n"/>
      <c r="H937" s="117" t="n"/>
      <c r="I937" s="117" t="n"/>
      <c r="J937" s="117" t="n"/>
      <c r="K937" s="117" t="n"/>
      <c r="L937" s="117" t="n"/>
      <c r="M937" s="117" t="n"/>
      <c r="N937" s="117" t="n"/>
      <c r="O937" s="117" t="n"/>
      <c r="P937" s="117" t="n"/>
      <c r="Q937" s="117" t="n"/>
      <c r="R937" s="117" t="n"/>
      <c r="S937" s="117" t="n"/>
      <c r="T937" s="117" t="n"/>
      <c r="U937" s="117" t="n"/>
      <c r="V937" s="117" t="n"/>
      <c r="W937" s="117" t="n"/>
    </row>
    <row r="938" hidden="1" ht="52" customHeight="1" s="204" thickBot="1">
      <c r="A938" s="116" t="inlineStr">
        <is>
          <t>Bank Pembangunan Daerah Jawa Barat dan Banten Tbk - IDR - Bunga utang bank jangka panjang</t>
        </is>
      </c>
      <c r="B938" s="116" t="n"/>
      <c r="C938" s="117" t="n">
        <v/>
      </c>
      <c r="D938" s="117" t="n">
        <v/>
      </c>
      <c r="E938" s="117" t="n">
        <v/>
      </c>
      <c r="F938" s="117" t="n">
        <v/>
      </c>
      <c r="G938" s="117" t="n"/>
      <c r="H938" s="117" t="n"/>
      <c r="I938" s="117" t="n"/>
      <c r="J938" s="117" t="n"/>
      <c r="K938" s="117" t="n"/>
      <c r="L938" s="117" t="n"/>
      <c r="M938" s="117" t="n"/>
      <c r="N938" s="117" t="n"/>
      <c r="O938" s="117" t="n"/>
      <c r="P938" s="117" t="n"/>
      <c r="Q938" s="117" t="n"/>
      <c r="R938" s="117" t="n"/>
      <c r="S938" s="117" t="n"/>
      <c r="T938" s="117" t="n"/>
      <c r="U938" s="117" t="n"/>
      <c r="V938" s="117" t="n"/>
      <c r="W938" s="117" t="n"/>
    </row>
    <row r="939" hidden="1" ht="52" customHeight="1" s="204" thickBot="1">
      <c r="A939" s="116" t="inlineStr">
        <is>
          <t>Bank Pembangunan Daerah Jawa Barat dan Banten Tbk - IDR - Jenis bunga utang bank jangka panjang</t>
        </is>
      </c>
      <c r="B939" s="116" t="n"/>
      <c r="C939" s="117" t="n">
        <v/>
      </c>
      <c r="D939" s="117" t="n">
        <v/>
      </c>
      <c r="E939" s="117" t="n">
        <v/>
      </c>
      <c r="F939" s="117" t="n">
        <v/>
      </c>
      <c r="G939" s="117" t="n"/>
      <c r="H939" s="117" t="n"/>
      <c r="I939" s="117" t="n"/>
      <c r="J939" s="117" t="n"/>
      <c r="K939" s="117" t="n"/>
      <c r="L939" s="117" t="n"/>
      <c r="M939" s="117" t="n"/>
      <c r="N939" s="117" t="n"/>
      <c r="O939" s="117" t="n"/>
      <c r="P939" s="117" t="n"/>
      <c r="Q939" s="117" t="n"/>
      <c r="R939" s="117" t="n"/>
      <c r="S939" s="117" t="n"/>
      <c r="T939" s="117" t="n"/>
      <c r="U939" s="117" t="n"/>
      <c r="V939" s="117" t="n"/>
      <c r="W939" s="117" t="n"/>
    </row>
    <row r="940" hidden="1" ht="69" customHeight="1" s="204" thickBot="1">
      <c r="A940" s="116" t="inlineStr">
        <is>
          <t>Bank Pembangunan Daerah Jawa Barat dan Banten Tbk - AUD - Utang bank, nilai dalam mata uang asing</t>
        </is>
      </c>
      <c r="B940" s="116" t="n"/>
      <c r="C940" s="117" t="n">
        <v/>
      </c>
      <c r="D940" s="117" t="n">
        <v/>
      </c>
      <c r="E940" s="117" t="n">
        <v/>
      </c>
      <c r="F940" s="117" t="n">
        <v/>
      </c>
      <c r="G940" s="117" t="n"/>
      <c r="H940" s="117" t="n"/>
      <c r="I940" s="117" t="n"/>
      <c r="J940" s="117" t="n"/>
      <c r="K940" s="117" t="n"/>
      <c r="L940" s="117" t="n"/>
      <c r="M940" s="117" t="n"/>
      <c r="N940" s="117" t="n"/>
      <c r="O940" s="117" t="n"/>
      <c r="P940" s="117" t="n"/>
      <c r="Q940" s="117" t="n"/>
      <c r="R940" s="117" t="n"/>
      <c r="S940" s="117" t="n"/>
      <c r="T940" s="117" t="n"/>
      <c r="U940" s="117" t="n"/>
      <c r="V940" s="117" t="n"/>
      <c r="W940" s="117" t="n"/>
    </row>
    <row r="941" hidden="1" ht="69" customHeight="1" s="204" thickBot="1">
      <c r="A941" s="116" t="inlineStr">
        <is>
          <t>Bank Pembangunan Daerah Jawa Barat dan Banten Tbk - AUD - Jatuh tempo utang bank jangka panjang</t>
        </is>
      </c>
      <c r="B941" s="116" t="n"/>
      <c r="C941" s="117" t="n">
        <v/>
      </c>
      <c r="D941" s="117" t="n">
        <v/>
      </c>
      <c r="E941" s="117" t="n">
        <v/>
      </c>
      <c r="F941" s="117" t="n">
        <v/>
      </c>
      <c r="G941" s="117" t="n"/>
      <c r="H941" s="117" t="n"/>
      <c r="I941" s="117" t="n"/>
      <c r="J941" s="117" t="n"/>
      <c r="K941" s="117" t="n"/>
      <c r="L941" s="117" t="n"/>
      <c r="M941" s="117" t="n"/>
      <c r="N941" s="117" t="n"/>
      <c r="O941" s="117" t="n"/>
      <c r="P941" s="117" t="n"/>
      <c r="Q941" s="117" t="n"/>
      <c r="R941" s="117" t="n"/>
      <c r="S941" s="117" t="n"/>
      <c r="T941" s="117" t="n"/>
      <c r="U941" s="117" t="n"/>
      <c r="V941" s="117" t="n"/>
      <c r="W941" s="117" t="n"/>
    </row>
    <row r="942" hidden="1" ht="52" customHeight="1" s="204" thickBot="1">
      <c r="A942" s="116" t="inlineStr">
        <is>
          <t>Bank Pembangunan Daerah Jawa Barat dan Banten Tbk - AUD - Bunga utang bank jangka panjang</t>
        </is>
      </c>
      <c r="B942" s="116" t="n"/>
      <c r="C942" s="117" t="n">
        <v/>
      </c>
      <c r="D942" s="117" t="n">
        <v/>
      </c>
      <c r="E942" s="117" t="n">
        <v/>
      </c>
      <c r="F942" s="117" t="n">
        <v/>
      </c>
      <c r="G942" s="117" t="n"/>
      <c r="H942" s="117" t="n"/>
      <c r="I942" s="117" t="n"/>
      <c r="J942" s="117" t="n"/>
      <c r="K942" s="117" t="n"/>
      <c r="L942" s="117" t="n"/>
      <c r="M942" s="117" t="n"/>
      <c r="N942" s="117" t="n"/>
      <c r="O942" s="117" t="n"/>
      <c r="P942" s="117" t="n"/>
      <c r="Q942" s="117" t="n"/>
      <c r="R942" s="117" t="n"/>
      <c r="S942" s="117" t="n"/>
      <c r="T942" s="117" t="n"/>
      <c r="U942" s="117" t="n"/>
      <c r="V942" s="117" t="n"/>
      <c r="W942" s="117" t="n"/>
    </row>
    <row r="943" hidden="1" ht="69" customHeight="1" s="204" thickBot="1">
      <c r="A943" s="116" t="inlineStr">
        <is>
          <t>Bank Pembangunan Daerah Jawa Barat dan Banten Tbk - AUD - Jenis bunga utang bank jangka panjang</t>
        </is>
      </c>
      <c r="B943" s="116" t="n"/>
      <c r="C943" s="117" t="n">
        <v/>
      </c>
      <c r="D943" s="117" t="n">
        <v/>
      </c>
      <c r="E943" s="117" t="n">
        <v/>
      </c>
      <c r="F943" s="117" t="n">
        <v/>
      </c>
      <c r="G943" s="117" t="n"/>
      <c r="H943" s="117" t="n"/>
      <c r="I943" s="117" t="n"/>
      <c r="J943" s="117" t="n"/>
      <c r="K943" s="117" t="n"/>
      <c r="L943" s="117" t="n"/>
      <c r="M943" s="117" t="n"/>
      <c r="N943" s="117" t="n"/>
      <c r="O943" s="117" t="n"/>
      <c r="P943" s="117" t="n"/>
      <c r="Q943" s="117" t="n"/>
      <c r="R943" s="117" t="n"/>
      <c r="S943" s="117" t="n"/>
      <c r="T943" s="117" t="n"/>
      <c r="U943" s="117" t="n"/>
      <c r="V943" s="117" t="n"/>
      <c r="W943" s="117" t="n"/>
    </row>
    <row r="944" hidden="1" ht="69" customHeight="1" s="204" thickBot="1">
      <c r="A944" s="116" t="inlineStr">
        <is>
          <t>Bank Pembangunan Daerah Jawa Barat dan Banten Tbk - CAD - Utang bank, nilai dalam mata uang asing</t>
        </is>
      </c>
      <c r="B944" s="116" t="n"/>
      <c r="C944" s="117" t="n">
        <v/>
      </c>
      <c r="D944" s="117" t="n">
        <v/>
      </c>
      <c r="E944" s="117" t="n">
        <v/>
      </c>
      <c r="F944" s="117" t="n">
        <v/>
      </c>
      <c r="G944" s="117" t="n"/>
      <c r="H944" s="117" t="n"/>
      <c r="I944" s="117" t="n"/>
      <c r="J944" s="117" t="n"/>
      <c r="K944" s="117" t="n"/>
      <c r="L944" s="117" t="n"/>
      <c r="M944" s="117" t="n"/>
      <c r="N944" s="117" t="n"/>
      <c r="O944" s="117" t="n"/>
      <c r="P944" s="117" t="n"/>
      <c r="Q944" s="117" t="n"/>
      <c r="R944" s="117" t="n"/>
      <c r="S944" s="117" t="n"/>
      <c r="T944" s="117" t="n"/>
      <c r="U944" s="117" t="n"/>
      <c r="V944" s="117" t="n"/>
      <c r="W944" s="117" t="n"/>
    </row>
    <row r="945" hidden="1" ht="69" customHeight="1" s="204" thickBot="1">
      <c r="A945" s="116" t="inlineStr">
        <is>
          <t>Bank Pembangunan Daerah Jawa Barat dan Banten Tbk - CAD - Jatuh tempo utang bank jangka panjang</t>
        </is>
      </c>
      <c r="B945" s="116" t="n"/>
      <c r="C945" s="117" t="n">
        <v/>
      </c>
      <c r="D945" s="117" t="n">
        <v/>
      </c>
      <c r="E945" s="117" t="n">
        <v/>
      </c>
      <c r="F945" s="117" t="n">
        <v/>
      </c>
      <c r="G945" s="117" t="n"/>
      <c r="H945" s="117" t="n"/>
      <c r="I945" s="117" t="n"/>
      <c r="J945" s="117" t="n"/>
      <c r="K945" s="117" t="n"/>
      <c r="L945" s="117" t="n"/>
      <c r="M945" s="117" t="n"/>
      <c r="N945" s="117" t="n"/>
      <c r="O945" s="117" t="n"/>
      <c r="P945" s="117" t="n"/>
      <c r="Q945" s="117" t="n"/>
      <c r="R945" s="117" t="n"/>
      <c r="S945" s="117" t="n"/>
      <c r="T945" s="117" t="n"/>
      <c r="U945" s="117" t="n"/>
      <c r="V945" s="117" t="n"/>
      <c r="W945" s="117" t="n"/>
    </row>
    <row r="946" hidden="1" ht="52" customHeight="1" s="204" thickBot="1">
      <c r="A946" s="116" t="inlineStr">
        <is>
          <t>Bank Pembangunan Daerah Jawa Barat dan Banten Tbk - CAD - Bunga utang bank jangka panjang</t>
        </is>
      </c>
      <c r="B946" s="116" t="n"/>
      <c r="C946" s="117" t="n">
        <v/>
      </c>
      <c r="D946" s="117" t="n">
        <v/>
      </c>
      <c r="E946" s="117" t="n">
        <v/>
      </c>
      <c r="F946" s="117" t="n">
        <v/>
      </c>
      <c r="G946" s="117" t="n"/>
      <c r="H946" s="117" t="n"/>
      <c r="I946" s="117" t="n"/>
      <c r="J946" s="117" t="n"/>
      <c r="K946" s="117" t="n"/>
      <c r="L946" s="117" t="n"/>
      <c r="M946" s="117" t="n"/>
      <c r="N946" s="117" t="n"/>
      <c r="O946" s="117" t="n"/>
      <c r="P946" s="117" t="n"/>
      <c r="Q946" s="117" t="n"/>
      <c r="R946" s="117" t="n"/>
      <c r="S946" s="117" t="n"/>
      <c r="T946" s="117" t="n"/>
      <c r="U946" s="117" t="n"/>
      <c r="V946" s="117" t="n"/>
      <c r="W946" s="117" t="n"/>
    </row>
    <row r="947" hidden="1" ht="69" customHeight="1" s="204" thickBot="1">
      <c r="A947" s="116" t="inlineStr">
        <is>
          <t>Bank Pembangunan Daerah Jawa Barat dan Banten Tbk - CAD - Jenis bunga utang bank jangka panjang</t>
        </is>
      </c>
      <c r="B947" s="116" t="n"/>
      <c r="C947" s="117" t="n">
        <v/>
      </c>
      <c r="D947" s="117" t="n">
        <v/>
      </c>
      <c r="E947" s="117" t="n">
        <v/>
      </c>
      <c r="F947" s="117" t="n">
        <v/>
      </c>
      <c r="G947" s="117" t="n"/>
      <c r="H947" s="117" t="n"/>
      <c r="I947" s="117" t="n"/>
      <c r="J947" s="117" t="n"/>
      <c r="K947" s="117" t="n"/>
      <c r="L947" s="117" t="n"/>
      <c r="M947" s="117" t="n"/>
      <c r="N947" s="117" t="n"/>
      <c r="O947" s="117" t="n"/>
      <c r="P947" s="117" t="n"/>
      <c r="Q947" s="117" t="n"/>
      <c r="R947" s="117" t="n"/>
      <c r="S947" s="117" t="n"/>
      <c r="T947" s="117" t="n"/>
      <c r="U947" s="117" t="n"/>
      <c r="V947" s="117" t="n"/>
      <c r="W947" s="117" t="n"/>
    </row>
    <row r="948" hidden="1" ht="69" customHeight="1" s="204" thickBot="1">
      <c r="A948" s="116" t="inlineStr">
        <is>
          <t>Bank Pembangunan Daerah Jawa Barat dan Banten Tbk - CNY - Utang bank, nilai dalam mata uang asing</t>
        </is>
      </c>
      <c r="B948" s="116" t="n"/>
      <c r="C948" s="117" t="n">
        <v/>
      </c>
      <c r="D948" s="117" t="n">
        <v/>
      </c>
      <c r="E948" s="117" t="n">
        <v/>
      </c>
      <c r="F948" s="117" t="n">
        <v/>
      </c>
      <c r="G948" s="117" t="n"/>
      <c r="H948" s="117" t="n"/>
      <c r="I948" s="117" t="n"/>
      <c r="J948" s="117" t="n"/>
      <c r="K948" s="117" t="n"/>
      <c r="L948" s="117" t="n"/>
      <c r="M948" s="117" t="n"/>
      <c r="N948" s="117" t="n"/>
      <c r="O948" s="117" t="n"/>
      <c r="P948" s="117" t="n"/>
      <c r="Q948" s="117" t="n"/>
      <c r="R948" s="117" t="n"/>
      <c r="S948" s="117" t="n"/>
      <c r="T948" s="117" t="n"/>
      <c r="U948" s="117" t="n"/>
      <c r="V948" s="117" t="n"/>
      <c r="W948" s="117" t="n"/>
    </row>
    <row r="949" hidden="1" ht="69" customHeight="1" s="204" thickBot="1">
      <c r="A949" s="116" t="inlineStr">
        <is>
          <t>Bank Pembangunan Daerah Jawa Barat dan Banten Tbk - CNY - Jatuh tempo utang bank jangka panjang</t>
        </is>
      </c>
      <c r="B949" s="116" t="n"/>
      <c r="C949" s="117" t="n">
        <v/>
      </c>
      <c r="D949" s="117" t="n">
        <v/>
      </c>
      <c r="E949" s="117" t="n">
        <v/>
      </c>
      <c r="F949" s="117" t="n">
        <v/>
      </c>
      <c r="G949" s="117" t="n"/>
      <c r="H949" s="117" t="n"/>
      <c r="I949" s="117" t="n"/>
      <c r="J949" s="117" t="n"/>
      <c r="K949" s="117" t="n"/>
      <c r="L949" s="117" t="n"/>
      <c r="M949" s="117" t="n"/>
      <c r="N949" s="117" t="n"/>
      <c r="O949" s="117" t="n"/>
      <c r="P949" s="117" t="n"/>
      <c r="Q949" s="117" t="n"/>
      <c r="R949" s="117" t="n"/>
      <c r="S949" s="117" t="n"/>
      <c r="T949" s="117" t="n"/>
      <c r="U949" s="117" t="n"/>
      <c r="V949" s="117" t="n"/>
      <c r="W949" s="117" t="n"/>
    </row>
    <row r="950" hidden="1" ht="52" customHeight="1" s="204" thickBot="1">
      <c r="A950" s="116" t="inlineStr">
        <is>
          <t>Bank Pembangunan Daerah Jawa Barat dan Banten Tbk - CNY - Bunga utang bank jangka panjang</t>
        </is>
      </c>
      <c r="B950" s="116" t="n"/>
      <c r="C950" s="117" t="n">
        <v/>
      </c>
      <c r="D950" s="117" t="n">
        <v/>
      </c>
      <c r="E950" s="117" t="n">
        <v/>
      </c>
      <c r="F950" s="117" t="n">
        <v/>
      </c>
      <c r="G950" s="117" t="n"/>
      <c r="H950" s="117" t="n"/>
      <c r="I950" s="117" t="n"/>
      <c r="J950" s="117" t="n"/>
      <c r="K950" s="117" t="n"/>
      <c r="L950" s="117" t="n"/>
      <c r="M950" s="117" t="n"/>
      <c r="N950" s="117" t="n"/>
      <c r="O950" s="117" t="n"/>
      <c r="P950" s="117" t="n"/>
      <c r="Q950" s="117" t="n"/>
      <c r="R950" s="117" t="n"/>
      <c r="S950" s="117" t="n"/>
      <c r="T950" s="117" t="n"/>
      <c r="U950" s="117" t="n"/>
      <c r="V950" s="117" t="n"/>
      <c r="W950" s="117" t="n"/>
    </row>
    <row r="951" hidden="1" ht="69" customHeight="1" s="204" thickBot="1">
      <c r="A951" s="116" t="inlineStr">
        <is>
          <t>Bank Pembangunan Daerah Jawa Barat dan Banten Tbk - CNY - Jenis bunga utang bank jangka panjang</t>
        </is>
      </c>
      <c r="B951" s="116" t="n"/>
      <c r="C951" s="117" t="n">
        <v/>
      </c>
      <c r="D951" s="117" t="n">
        <v/>
      </c>
      <c r="E951" s="117" t="n">
        <v/>
      </c>
      <c r="F951" s="117" t="n">
        <v/>
      </c>
      <c r="G951" s="117" t="n"/>
      <c r="H951" s="117" t="n"/>
      <c r="I951" s="117" t="n"/>
      <c r="J951" s="117" t="n"/>
      <c r="K951" s="117" t="n"/>
      <c r="L951" s="117" t="n"/>
      <c r="M951" s="117" t="n"/>
      <c r="N951" s="117" t="n"/>
      <c r="O951" s="117" t="n"/>
      <c r="P951" s="117" t="n"/>
      <c r="Q951" s="117" t="n"/>
      <c r="R951" s="117" t="n"/>
      <c r="S951" s="117" t="n"/>
      <c r="T951" s="117" t="n"/>
      <c r="U951" s="117" t="n"/>
      <c r="V951" s="117" t="n"/>
      <c r="W951" s="117" t="n"/>
    </row>
    <row r="952" hidden="1" ht="69" customHeight="1" s="204" thickBot="1">
      <c r="A952" s="116" t="inlineStr">
        <is>
          <t>Bank Pembangunan Daerah Jawa Barat dan Banten Tbk - EUR - Utang bank, nilai dalam mata uang asing</t>
        </is>
      </c>
      <c r="B952" s="116" t="n"/>
      <c r="C952" s="117" t="n">
        <v/>
      </c>
      <c r="D952" s="117" t="n">
        <v/>
      </c>
      <c r="E952" s="117" t="n">
        <v/>
      </c>
      <c r="F952" s="117" t="n">
        <v/>
      </c>
      <c r="G952" s="117" t="n"/>
      <c r="H952" s="117" t="n"/>
      <c r="I952" s="117" t="n"/>
      <c r="J952" s="117" t="n"/>
      <c r="K952" s="117" t="n"/>
      <c r="L952" s="117" t="n"/>
      <c r="M952" s="117" t="n"/>
      <c r="N952" s="117" t="n"/>
      <c r="O952" s="117" t="n"/>
      <c r="P952" s="117" t="n"/>
      <c r="Q952" s="117" t="n"/>
      <c r="R952" s="117" t="n"/>
      <c r="S952" s="117" t="n"/>
      <c r="T952" s="117" t="n"/>
      <c r="U952" s="117" t="n"/>
      <c r="V952" s="117" t="n"/>
      <c r="W952" s="117" t="n"/>
    </row>
    <row r="953" hidden="1" ht="69" customHeight="1" s="204" thickBot="1">
      <c r="A953" s="116" t="inlineStr">
        <is>
          <t>Bank Pembangunan Daerah Jawa Barat dan Banten Tbk - EUR - Jatuh tempo utang bank jangka panjang</t>
        </is>
      </c>
      <c r="B953" s="116" t="n"/>
      <c r="C953" s="117" t="n">
        <v/>
      </c>
      <c r="D953" s="117" t="n">
        <v/>
      </c>
      <c r="E953" s="117" t="n">
        <v/>
      </c>
      <c r="F953" s="117" t="n">
        <v/>
      </c>
      <c r="G953" s="117" t="n"/>
      <c r="H953" s="117" t="n"/>
      <c r="I953" s="117" t="n"/>
      <c r="J953" s="117" t="n"/>
      <c r="K953" s="117" t="n"/>
      <c r="L953" s="117" t="n"/>
      <c r="M953" s="117" t="n"/>
      <c r="N953" s="117" t="n"/>
      <c r="O953" s="117" t="n"/>
      <c r="P953" s="117" t="n"/>
      <c r="Q953" s="117" t="n"/>
      <c r="R953" s="117" t="n"/>
      <c r="S953" s="117" t="n"/>
      <c r="T953" s="117" t="n"/>
      <c r="U953" s="117" t="n"/>
      <c r="V953" s="117" t="n"/>
      <c r="W953" s="117" t="n"/>
    </row>
    <row r="954" hidden="1" ht="52" customHeight="1" s="204" thickBot="1">
      <c r="A954" s="116" t="inlineStr">
        <is>
          <t>Bank Pembangunan Daerah Jawa Barat dan Banten Tbk - EUR - Bunga utang bank jangka panjang</t>
        </is>
      </c>
      <c r="B954" s="116" t="n"/>
      <c r="C954" s="117" t="n">
        <v/>
      </c>
      <c r="D954" s="117" t="n">
        <v/>
      </c>
      <c r="E954" s="117" t="n">
        <v/>
      </c>
      <c r="F954" s="117" t="n">
        <v/>
      </c>
      <c r="G954" s="117" t="n"/>
      <c r="H954" s="117" t="n"/>
      <c r="I954" s="117" t="n"/>
      <c r="J954" s="117" t="n"/>
      <c r="K954" s="117" t="n"/>
      <c r="L954" s="117" t="n"/>
      <c r="M954" s="117" t="n"/>
      <c r="N954" s="117" t="n"/>
      <c r="O954" s="117" t="n"/>
      <c r="P954" s="117" t="n"/>
      <c r="Q954" s="117" t="n"/>
      <c r="R954" s="117" t="n"/>
      <c r="S954" s="117" t="n"/>
      <c r="T954" s="117" t="n"/>
      <c r="U954" s="117" t="n"/>
      <c r="V954" s="117" t="n"/>
      <c r="W954" s="117" t="n"/>
    </row>
    <row r="955" hidden="1" ht="69" customHeight="1" s="204" thickBot="1">
      <c r="A955" s="116" t="inlineStr">
        <is>
          <t>Bank Pembangunan Daerah Jawa Barat dan Banten Tbk - EUR - Jenis bunga utang bank jangka panjang</t>
        </is>
      </c>
      <c r="B955" s="116" t="n"/>
      <c r="C955" s="117" t="n">
        <v/>
      </c>
      <c r="D955" s="117" t="n">
        <v/>
      </c>
      <c r="E955" s="117" t="n">
        <v/>
      </c>
      <c r="F955" s="117" t="n">
        <v/>
      </c>
      <c r="G955" s="117" t="n"/>
      <c r="H955" s="117" t="n"/>
      <c r="I955" s="117" t="n"/>
      <c r="J955" s="117" t="n"/>
      <c r="K955" s="117" t="n"/>
      <c r="L955" s="117" t="n"/>
      <c r="M955" s="117" t="n"/>
      <c r="N955" s="117" t="n"/>
      <c r="O955" s="117" t="n"/>
      <c r="P955" s="117" t="n"/>
      <c r="Q955" s="117" t="n"/>
      <c r="R955" s="117" t="n"/>
      <c r="S955" s="117" t="n"/>
      <c r="T955" s="117" t="n"/>
      <c r="U955" s="117" t="n"/>
      <c r="V955" s="117" t="n"/>
      <c r="W955" s="117" t="n"/>
    </row>
    <row r="956" hidden="1" ht="69" customHeight="1" s="204" thickBot="1">
      <c r="A956" s="116" t="inlineStr">
        <is>
          <t>Bank Pembangunan Daerah Jawa Barat dan Banten Tbk - HKD - Utang bank, nilai dalam mata uang asing</t>
        </is>
      </c>
      <c r="B956" s="116" t="n"/>
      <c r="C956" s="117" t="n">
        <v/>
      </c>
      <c r="D956" s="117" t="n">
        <v/>
      </c>
      <c r="E956" s="117" t="n">
        <v/>
      </c>
      <c r="F956" s="117" t="n">
        <v/>
      </c>
      <c r="G956" s="117" t="n"/>
      <c r="H956" s="117" t="n"/>
      <c r="I956" s="117" t="n"/>
      <c r="J956" s="117" t="n"/>
      <c r="K956" s="117" t="n"/>
      <c r="L956" s="117" t="n"/>
      <c r="M956" s="117" t="n"/>
      <c r="N956" s="117" t="n"/>
      <c r="O956" s="117" t="n"/>
      <c r="P956" s="117" t="n"/>
      <c r="Q956" s="117" t="n"/>
      <c r="R956" s="117" t="n"/>
      <c r="S956" s="117" t="n"/>
      <c r="T956" s="117" t="n"/>
      <c r="U956" s="117" t="n"/>
      <c r="V956" s="117" t="n"/>
      <c r="W956" s="117" t="n"/>
    </row>
    <row r="957" hidden="1" ht="69" customHeight="1" s="204" thickBot="1">
      <c r="A957" s="116" t="inlineStr">
        <is>
          <t>Bank Pembangunan Daerah Jawa Barat dan Banten Tbk - HKD - Jatuh tempo utang bank jangka panjang</t>
        </is>
      </c>
      <c r="B957" s="116" t="n"/>
      <c r="C957" s="117" t="n">
        <v/>
      </c>
      <c r="D957" s="117" t="n">
        <v/>
      </c>
      <c r="E957" s="117" t="n">
        <v/>
      </c>
      <c r="F957" s="117" t="n">
        <v/>
      </c>
      <c r="G957" s="117" t="n"/>
      <c r="H957" s="117" t="n"/>
      <c r="I957" s="117" t="n"/>
      <c r="J957" s="117" t="n"/>
      <c r="K957" s="117" t="n"/>
      <c r="L957" s="117" t="n"/>
      <c r="M957" s="117" t="n"/>
      <c r="N957" s="117" t="n"/>
      <c r="O957" s="117" t="n"/>
      <c r="P957" s="117" t="n"/>
      <c r="Q957" s="117" t="n"/>
      <c r="R957" s="117" t="n"/>
      <c r="S957" s="117" t="n"/>
      <c r="T957" s="117" t="n"/>
      <c r="U957" s="117" t="n"/>
      <c r="V957" s="117" t="n"/>
      <c r="W957" s="117" t="n"/>
    </row>
    <row r="958" hidden="1" ht="52" customHeight="1" s="204" thickBot="1">
      <c r="A958" s="116" t="inlineStr">
        <is>
          <t>Bank Pembangunan Daerah Jawa Barat dan Banten Tbk - HKD - Bunga utang bank jangka panjang</t>
        </is>
      </c>
      <c r="B958" s="116" t="n"/>
      <c r="C958" s="117" t="n">
        <v/>
      </c>
      <c r="D958" s="117" t="n">
        <v/>
      </c>
      <c r="E958" s="117" t="n">
        <v/>
      </c>
      <c r="F958" s="117" t="n">
        <v/>
      </c>
      <c r="G958" s="117" t="n"/>
      <c r="H958" s="117" t="n"/>
      <c r="I958" s="117" t="n"/>
      <c r="J958" s="117" t="n"/>
      <c r="K958" s="117" t="n"/>
      <c r="L958" s="117" t="n"/>
      <c r="M958" s="117" t="n"/>
      <c r="N958" s="117" t="n"/>
      <c r="O958" s="117" t="n"/>
      <c r="P958" s="117" t="n"/>
      <c r="Q958" s="117" t="n"/>
      <c r="R958" s="117" t="n"/>
      <c r="S958" s="117" t="n"/>
      <c r="T958" s="117" t="n"/>
      <c r="U958" s="117" t="n"/>
      <c r="V958" s="117" t="n"/>
      <c r="W958" s="117" t="n"/>
    </row>
    <row r="959" hidden="1" ht="69" customHeight="1" s="204" thickBot="1">
      <c r="A959" s="116" t="inlineStr">
        <is>
          <t>Bank Pembangunan Daerah Jawa Barat dan Banten Tbk - HKD - Jenis bunga utang bank jangka panjang</t>
        </is>
      </c>
      <c r="B959" s="116" t="n"/>
      <c r="C959" s="117" t="n">
        <v/>
      </c>
      <c r="D959" s="117" t="n">
        <v/>
      </c>
      <c r="E959" s="117" t="n">
        <v/>
      </c>
      <c r="F959" s="117" t="n">
        <v/>
      </c>
      <c r="G959" s="117" t="n"/>
      <c r="H959" s="117" t="n"/>
      <c r="I959" s="117" t="n"/>
      <c r="J959" s="117" t="n"/>
      <c r="K959" s="117" t="n"/>
      <c r="L959" s="117" t="n"/>
      <c r="M959" s="117" t="n"/>
      <c r="N959" s="117" t="n"/>
      <c r="O959" s="117" t="n"/>
      <c r="P959" s="117" t="n"/>
      <c r="Q959" s="117" t="n"/>
      <c r="R959" s="117" t="n"/>
      <c r="S959" s="117" t="n"/>
      <c r="T959" s="117" t="n"/>
      <c r="U959" s="117" t="n"/>
      <c r="V959" s="117" t="n"/>
      <c r="W959" s="117" t="n"/>
    </row>
    <row r="960" hidden="1" ht="69" customHeight="1" s="204" thickBot="1">
      <c r="A960" s="116" t="inlineStr">
        <is>
          <t>Bank Pembangunan Daerah Jawa Barat dan Banten Tbk - GBP - Utang bank, nilai dalam mata uang asing</t>
        </is>
      </c>
      <c r="B960" s="116" t="n"/>
      <c r="C960" s="117" t="n">
        <v/>
      </c>
      <c r="D960" s="117" t="n">
        <v/>
      </c>
      <c r="E960" s="117" t="n">
        <v/>
      </c>
      <c r="F960" s="117" t="n">
        <v/>
      </c>
      <c r="G960" s="117" t="n"/>
      <c r="H960" s="117" t="n"/>
      <c r="I960" s="117" t="n"/>
      <c r="J960" s="117" t="n"/>
      <c r="K960" s="117" t="n"/>
      <c r="L960" s="117" t="n"/>
      <c r="M960" s="117" t="n"/>
      <c r="N960" s="117" t="n"/>
      <c r="O960" s="117" t="n"/>
      <c r="P960" s="117" t="n"/>
      <c r="Q960" s="117" t="n"/>
      <c r="R960" s="117" t="n"/>
      <c r="S960" s="117" t="n"/>
      <c r="T960" s="117" t="n"/>
      <c r="U960" s="117" t="n"/>
      <c r="V960" s="117" t="n"/>
      <c r="W960" s="117" t="n"/>
    </row>
    <row r="961" hidden="1" ht="69" customHeight="1" s="204" thickBot="1">
      <c r="A961" s="116" t="inlineStr">
        <is>
          <t>Bank Pembangunan Daerah Jawa Barat dan Banten Tbk - GBP - Jatuh tempo utang bank jangka panjang</t>
        </is>
      </c>
      <c r="B961" s="116" t="n"/>
      <c r="C961" s="117" t="n">
        <v/>
      </c>
      <c r="D961" s="117" t="n">
        <v/>
      </c>
      <c r="E961" s="117" t="n">
        <v/>
      </c>
      <c r="F961" s="117" t="n">
        <v/>
      </c>
      <c r="G961" s="117" t="n"/>
      <c r="H961" s="117" t="n"/>
      <c r="I961" s="117" t="n"/>
      <c r="J961" s="117" t="n"/>
      <c r="K961" s="117" t="n"/>
      <c r="L961" s="117" t="n"/>
      <c r="M961" s="117" t="n"/>
      <c r="N961" s="117" t="n"/>
      <c r="O961" s="117" t="n"/>
      <c r="P961" s="117" t="n"/>
      <c r="Q961" s="117" t="n"/>
      <c r="R961" s="117" t="n"/>
      <c r="S961" s="117" t="n"/>
      <c r="T961" s="117" t="n"/>
      <c r="U961" s="117" t="n"/>
      <c r="V961" s="117" t="n"/>
      <c r="W961" s="117" t="n"/>
    </row>
    <row r="962" hidden="1" ht="52" customHeight="1" s="204" thickBot="1">
      <c r="A962" s="116" t="inlineStr">
        <is>
          <t>Bank Pembangunan Daerah Jawa Barat dan Banten Tbk - GBP - Bunga utang bank jangka panjang</t>
        </is>
      </c>
      <c r="B962" s="116" t="n"/>
      <c r="C962" s="117" t="n">
        <v/>
      </c>
      <c r="D962" s="117" t="n">
        <v/>
      </c>
      <c r="E962" s="117" t="n">
        <v/>
      </c>
      <c r="F962" s="117" t="n">
        <v/>
      </c>
      <c r="G962" s="117" t="n"/>
      <c r="H962" s="117" t="n"/>
      <c r="I962" s="117" t="n"/>
      <c r="J962" s="117" t="n"/>
      <c r="K962" s="117" t="n"/>
      <c r="L962" s="117" t="n"/>
      <c r="M962" s="117" t="n"/>
      <c r="N962" s="117" t="n"/>
      <c r="O962" s="117" t="n"/>
      <c r="P962" s="117" t="n"/>
      <c r="Q962" s="117" t="n"/>
      <c r="R962" s="117" t="n"/>
      <c r="S962" s="117" t="n"/>
      <c r="T962" s="117" t="n"/>
      <c r="U962" s="117" t="n"/>
      <c r="V962" s="117" t="n"/>
      <c r="W962" s="117" t="n"/>
    </row>
    <row r="963" hidden="1" ht="69" customHeight="1" s="204" thickBot="1">
      <c r="A963" s="116" t="inlineStr">
        <is>
          <t>Bank Pembangunan Daerah Jawa Barat dan Banten Tbk - GBP - Jenis bunga utang bank jangka panjang</t>
        </is>
      </c>
      <c r="B963" s="116" t="n"/>
      <c r="C963" s="117" t="n">
        <v/>
      </c>
      <c r="D963" s="117" t="n">
        <v/>
      </c>
      <c r="E963" s="117" t="n">
        <v/>
      </c>
      <c r="F963" s="117" t="n">
        <v/>
      </c>
      <c r="G963" s="117" t="n"/>
      <c r="H963" s="117" t="n"/>
      <c r="I963" s="117" t="n"/>
      <c r="J963" s="117" t="n"/>
      <c r="K963" s="117" t="n"/>
      <c r="L963" s="117" t="n"/>
      <c r="M963" s="117" t="n"/>
      <c r="N963" s="117" t="n"/>
      <c r="O963" s="117" t="n"/>
      <c r="P963" s="117" t="n"/>
      <c r="Q963" s="117" t="n"/>
      <c r="R963" s="117" t="n"/>
      <c r="S963" s="117" t="n"/>
      <c r="T963" s="117" t="n"/>
      <c r="U963" s="117" t="n"/>
      <c r="V963" s="117" t="n"/>
      <c r="W963" s="117" t="n"/>
    </row>
    <row r="964" hidden="1" ht="69" customHeight="1" s="204" thickBot="1">
      <c r="A964" s="116" t="inlineStr">
        <is>
          <t>Bank Pembangunan Daerah Jawa Barat dan Banten Tbk - JPY - Utang bank, nilai dalam mata uang asing</t>
        </is>
      </c>
      <c r="B964" s="116" t="n"/>
      <c r="C964" s="117" t="n">
        <v/>
      </c>
      <c r="D964" s="117" t="n">
        <v/>
      </c>
      <c r="E964" s="117" t="n">
        <v/>
      </c>
      <c r="F964" s="117" t="n">
        <v/>
      </c>
      <c r="G964" s="117" t="n"/>
      <c r="H964" s="117" t="n"/>
      <c r="I964" s="117" t="n"/>
      <c r="J964" s="117" t="n"/>
      <c r="K964" s="117" t="n"/>
      <c r="L964" s="117" t="n"/>
      <c r="M964" s="117" t="n"/>
      <c r="N964" s="117" t="n"/>
      <c r="O964" s="117" t="n"/>
      <c r="P964" s="117" t="n"/>
      <c r="Q964" s="117" t="n"/>
      <c r="R964" s="117" t="n"/>
      <c r="S964" s="117" t="n"/>
      <c r="T964" s="117" t="n"/>
      <c r="U964" s="117" t="n"/>
      <c r="V964" s="117" t="n"/>
      <c r="W964" s="117" t="n"/>
    </row>
    <row r="965" hidden="1" ht="69" customHeight="1" s="204" thickBot="1">
      <c r="A965" s="116" t="inlineStr">
        <is>
          <t>Bank Pembangunan Daerah Jawa Barat dan Banten Tbk - JPY - Jatuh tempo utang bank jangka panjang</t>
        </is>
      </c>
      <c r="B965" s="116" t="n"/>
      <c r="C965" s="117" t="n">
        <v/>
      </c>
      <c r="D965" s="117" t="n">
        <v/>
      </c>
      <c r="E965" s="117" t="n">
        <v/>
      </c>
      <c r="F965" s="117" t="n">
        <v/>
      </c>
      <c r="G965" s="117" t="n"/>
      <c r="H965" s="117" t="n"/>
      <c r="I965" s="117" t="n"/>
      <c r="J965" s="117" t="n"/>
      <c r="K965" s="117" t="n"/>
      <c r="L965" s="117" t="n"/>
      <c r="M965" s="117" t="n"/>
      <c r="N965" s="117" t="n"/>
      <c r="O965" s="117" t="n"/>
      <c r="P965" s="117" t="n"/>
      <c r="Q965" s="117" t="n"/>
      <c r="R965" s="117" t="n"/>
      <c r="S965" s="117" t="n"/>
      <c r="T965" s="117" t="n"/>
      <c r="U965" s="117" t="n"/>
      <c r="V965" s="117" t="n"/>
      <c r="W965" s="117" t="n"/>
    </row>
    <row r="966" hidden="1" ht="52" customHeight="1" s="204" thickBot="1">
      <c r="A966" s="116" t="inlineStr">
        <is>
          <t>Bank Pembangunan Daerah Jawa Barat dan Banten Tbk - JPY - Bunga utang bank jangka panjang</t>
        </is>
      </c>
      <c r="B966" s="116" t="n"/>
      <c r="C966" s="117" t="n">
        <v/>
      </c>
      <c r="D966" s="117" t="n">
        <v/>
      </c>
      <c r="E966" s="117" t="n">
        <v/>
      </c>
      <c r="F966" s="117" t="n">
        <v/>
      </c>
      <c r="G966" s="117" t="n"/>
      <c r="H966" s="117" t="n"/>
      <c r="I966" s="117" t="n"/>
      <c r="J966" s="117" t="n"/>
      <c r="K966" s="117" t="n"/>
      <c r="L966" s="117" t="n"/>
      <c r="M966" s="117" t="n"/>
      <c r="N966" s="117" t="n"/>
      <c r="O966" s="117" t="n"/>
      <c r="P966" s="117" t="n"/>
      <c r="Q966" s="117" t="n"/>
      <c r="R966" s="117" t="n"/>
      <c r="S966" s="117" t="n"/>
      <c r="T966" s="117" t="n"/>
      <c r="U966" s="117" t="n"/>
      <c r="V966" s="117" t="n"/>
      <c r="W966" s="117" t="n"/>
    </row>
    <row r="967" hidden="1" ht="69" customHeight="1" s="204" thickBot="1">
      <c r="A967" s="116" t="inlineStr">
        <is>
          <t>Bank Pembangunan Daerah Jawa Barat dan Banten Tbk - JPY - Jenis bunga utang bank jangka panjang</t>
        </is>
      </c>
      <c r="B967" s="116" t="n"/>
      <c r="C967" s="117" t="n">
        <v/>
      </c>
      <c r="D967" s="117" t="n">
        <v/>
      </c>
      <c r="E967" s="117" t="n">
        <v/>
      </c>
      <c r="F967" s="117" t="n">
        <v/>
      </c>
      <c r="G967" s="117" t="n"/>
      <c r="H967" s="117" t="n"/>
      <c r="I967" s="117" t="n"/>
      <c r="J967" s="117" t="n"/>
      <c r="K967" s="117" t="n"/>
      <c r="L967" s="117" t="n"/>
      <c r="M967" s="117" t="n"/>
      <c r="N967" s="117" t="n"/>
      <c r="O967" s="117" t="n"/>
      <c r="P967" s="117" t="n"/>
      <c r="Q967" s="117" t="n"/>
      <c r="R967" s="117" t="n"/>
      <c r="S967" s="117" t="n"/>
      <c r="T967" s="117" t="n"/>
      <c r="U967" s="117" t="n"/>
      <c r="V967" s="117" t="n"/>
      <c r="W967" s="117" t="n"/>
    </row>
    <row r="968" hidden="1" ht="69" customHeight="1" s="204" thickBot="1">
      <c r="A968" s="116" t="inlineStr">
        <is>
          <t>Bank Pembangunan Daerah Jawa Barat dan Banten Tbk - SGD - Utang bank, nilai dalam mata uang asing</t>
        </is>
      </c>
      <c r="B968" s="116" t="n"/>
      <c r="C968" s="117" t="n">
        <v/>
      </c>
      <c r="D968" s="117" t="n">
        <v/>
      </c>
      <c r="E968" s="117" t="n">
        <v/>
      </c>
      <c r="F968" s="117" t="n">
        <v/>
      </c>
      <c r="G968" s="117" t="n"/>
      <c r="H968" s="117" t="n"/>
      <c r="I968" s="117" t="n"/>
      <c r="J968" s="117" t="n"/>
      <c r="K968" s="117" t="n"/>
      <c r="L968" s="117" t="n"/>
      <c r="M968" s="117" t="n"/>
      <c r="N968" s="117" t="n"/>
      <c r="O968" s="117" t="n"/>
      <c r="P968" s="117" t="n"/>
      <c r="Q968" s="117" t="n"/>
      <c r="R968" s="117" t="n"/>
      <c r="S968" s="117" t="n"/>
      <c r="T968" s="117" t="n"/>
      <c r="U968" s="117" t="n"/>
      <c r="V968" s="117" t="n"/>
      <c r="W968" s="117" t="n"/>
    </row>
    <row r="969" hidden="1" ht="69" customHeight="1" s="204" thickBot="1">
      <c r="A969" s="116" t="inlineStr">
        <is>
          <t>Bank Pembangunan Daerah Jawa Barat dan Banten Tbk - SGD - Jatuh tempo utang bank jangka panjang</t>
        </is>
      </c>
      <c r="B969" s="116" t="n"/>
      <c r="C969" s="117" t="n">
        <v/>
      </c>
      <c r="D969" s="117" t="n">
        <v/>
      </c>
      <c r="E969" s="117" t="n">
        <v/>
      </c>
      <c r="F969" s="117" t="n">
        <v/>
      </c>
      <c r="G969" s="117" t="n"/>
      <c r="H969" s="117" t="n"/>
      <c r="I969" s="117" t="n"/>
      <c r="J969" s="117" t="n"/>
      <c r="K969" s="117" t="n"/>
      <c r="L969" s="117" t="n"/>
      <c r="M969" s="117" t="n"/>
      <c r="N969" s="117" t="n"/>
      <c r="O969" s="117" t="n"/>
      <c r="P969" s="117" t="n"/>
      <c r="Q969" s="117" t="n"/>
      <c r="R969" s="117" t="n"/>
      <c r="S969" s="117" t="n"/>
      <c r="T969" s="117" t="n"/>
      <c r="U969" s="117" t="n"/>
      <c r="V969" s="117" t="n"/>
      <c r="W969" s="117" t="n"/>
    </row>
    <row r="970" hidden="1" ht="52" customHeight="1" s="204" thickBot="1">
      <c r="A970" s="116" t="inlineStr">
        <is>
          <t>Bank Pembangunan Daerah Jawa Barat dan Banten Tbk - SGD - Bunga utang bank jangka panjang</t>
        </is>
      </c>
      <c r="B970" s="116" t="n"/>
      <c r="C970" s="117" t="n">
        <v/>
      </c>
      <c r="D970" s="117" t="n">
        <v/>
      </c>
      <c r="E970" s="117" t="n">
        <v/>
      </c>
      <c r="F970" s="117" t="n">
        <v/>
      </c>
      <c r="G970" s="117" t="n"/>
      <c r="H970" s="117" t="n"/>
      <c r="I970" s="117" t="n"/>
      <c r="J970" s="117" t="n"/>
      <c r="K970" s="117" t="n"/>
      <c r="L970" s="117" t="n"/>
      <c r="M970" s="117" t="n"/>
      <c r="N970" s="117" t="n"/>
      <c r="O970" s="117" t="n"/>
      <c r="P970" s="117" t="n"/>
      <c r="Q970" s="117" t="n"/>
      <c r="R970" s="117" t="n"/>
      <c r="S970" s="117" t="n"/>
      <c r="T970" s="117" t="n"/>
      <c r="U970" s="117" t="n"/>
      <c r="V970" s="117" t="n"/>
      <c r="W970" s="117" t="n"/>
    </row>
    <row r="971" hidden="1" ht="69" customHeight="1" s="204" thickBot="1">
      <c r="A971" s="116" t="inlineStr">
        <is>
          <t>Bank Pembangunan Daerah Jawa Barat dan Banten Tbk - SGD - Jenis bunga utang bank jangka panjang</t>
        </is>
      </c>
      <c r="B971" s="116" t="n"/>
      <c r="C971" s="117" t="n">
        <v/>
      </c>
      <c r="D971" s="117" t="n">
        <v/>
      </c>
      <c r="E971" s="117" t="n">
        <v/>
      </c>
      <c r="F971" s="117" t="n">
        <v/>
      </c>
      <c r="G971" s="117" t="n"/>
      <c r="H971" s="117" t="n"/>
      <c r="I971" s="117" t="n"/>
      <c r="J971" s="117" t="n"/>
      <c r="K971" s="117" t="n"/>
      <c r="L971" s="117" t="n"/>
      <c r="M971" s="117" t="n"/>
      <c r="N971" s="117" t="n"/>
      <c r="O971" s="117" t="n"/>
      <c r="P971" s="117" t="n"/>
      <c r="Q971" s="117" t="n"/>
      <c r="R971" s="117" t="n"/>
      <c r="S971" s="117" t="n"/>
      <c r="T971" s="117" t="n"/>
      <c r="U971" s="117" t="n"/>
      <c r="V971" s="117" t="n"/>
      <c r="W971" s="117" t="n"/>
    </row>
    <row r="972" hidden="1" ht="69" customHeight="1" s="204" thickBot="1">
      <c r="A972" s="116" t="inlineStr">
        <is>
          <t>Bank Pembangunan Daerah Jawa Barat dan Banten Tbk - THB - Utang bank, nilai dalam mata uang asing</t>
        </is>
      </c>
      <c r="B972" s="116" t="n"/>
      <c r="C972" s="117" t="n">
        <v/>
      </c>
      <c r="D972" s="117" t="n">
        <v/>
      </c>
      <c r="E972" s="117" t="n">
        <v/>
      </c>
      <c r="F972" s="117" t="n">
        <v/>
      </c>
      <c r="G972" s="117" t="n"/>
      <c r="H972" s="117" t="n"/>
      <c r="I972" s="117" t="n"/>
      <c r="J972" s="117" t="n"/>
      <c r="K972" s="117" t="n"/>
      <c r="L972" s="117" t="n"/>
      <c r="M972" s="117" t="n"/>
      <c r="N972" s="117" t="n"/>
      <c r="O972" s="117" t="n"/>
      <c r="P972" s="117" t="n"/>
      <c r="Q972" s="117" t="n"/>
      <c r="R972" s="117" t="n"/>
      <c r="S972" s="117" t="n"/>
      <c r="T972" s="117" t="n"/>
      <c r="U972" s="117" t="n"/>
      <c r="V972" s="117" t="n"/>
      <c r="W972" s="117" t="n"/>
    </row>
    <row r="973" hidden="1" ht="69" customHeight="1" s="204" thickBot="1">
      <c r="A973" s="116" t="inlineStr">
        <is>
          <t>Bank Pembangunan Daerah Jawa Barat dan Banten Tbk - THB - Jatuh tempo utang bank jangka panjang</t>
        </is>
      </c>
      <c r="B973" s="116" t="n"/>
      <c r="C973" s="117" t="n">
        <v/>
      </c>
      <c r="D973" s="117" t="n">
        <v/>
      </c>
      <c r="E973" s="117" t="n">
        <v/>
      </c>
      <c r="F973" s="117" t="n">
        <v/>
      </c>
      <c r="G973" s="117" t="n"/>
      <c r="H973" s="117" t="n"/>
      <c r="I973" s="117" t="n"/>
      <c r="J973" s="117" t="n"/>
      <c r="K973" s="117" t="n"/>
      <c r="L973" s="117" t="n"/>
      <c r="M973" s="117" t="n"/>
      <c r="N973" s="117" t="n"/>
      <c r="O973" s="117" t="n"/>
      <c r="P973" s="117" t="n"/>
      <c r="Q973" s="117" t="n"/>
      <c r="R973" s="117" t="n"/>
      <c r="S973" s="117" t="n"/>
      <c r="T973" s="117" t="n"/>
      <c r="U973" s="117" t="n"/>
      <c r="V973" s="117" t="n"/>
      <c r="W973" s="117" t="n"/>
    </row>
    <row r="974" hidden="1" ht="52" customHeight="1" s="204" thickBot="1">
      <c r="A974" s="116" t="inlineStr">
        <is>
          <t>Bank Pembangunan Daerah Jawa Barat dan Banten Tbk - THB - Bunga utang bank jangka panjang</t>
        </is>
      </c>
      <c r="B974" s="116" t="n"/>
      <c r="C974" s="117" t="n">
        <v/>
      </c>
      <c r="D974" s="117" t="n">
        <v/>
      </c>
      <c r="E974" s="117" t="n">
        <v/>
      </c>
      <c r="F974" s="117" t="n">
        <v/>
      </c>
      <c r="G974" s="117" t="n"/>
      <c r="H974" s="117" t="n"/>
      <c r="I974" s="117" t="n"/>
      <c r="J974" s="117" t="n"/>
      <c r="K974" s="117" t="n"/>
      <c r="L974" s="117" t="n"/>
      <c r="M974" s="117" t="n"/>
      <c r="N974" s="117" t="n"/>
      <c r="O974" s="117" t="n"/>
      <c r="P974" s="117" t="n"/>
      <c r="Q974" s="117" t="n"/>
      <c r="R974" s="117" t="n"/>
      <c r="S974" s="117" t="n"/>
      <c r="T974" s="117" t="n"/>
      <c r="U974" s="117" t="n"/>
      <c r="V974" s="117" t="n"/>
      <c r="W974" s="117" t="n"/>
    </row>
    <row r="975" hidden="1" ht="69" customHeight="1" s="204" thickBot="1">
      <c r="A975" s="116" t="inlineStr">
        <is>
          <t>Bank Pembangunan Daerah Jawa Barat dan Banten Tbk - THB - Jenis bunga utang bank jangka panjang</t>
        </is>
      </c>
      <c r="B975" s="116" t="n"/>
      <c r="C975" s="117" t="n">
        <v/>
      </c>
      <c r="D975" s="117" t="n">
        <v/>
      </c>
      <c r="E975" s="117" t="n">
        <v/>
      </c>
      <c r="F975" s="117" t="n">
        <v/>
      </c>
      <c r="G975" s="117" t="n"/>
      <c r="H975" s="117" t="n"/>
      <c r="I975" s="117" t="n"/>
      <c r="J975" s="117" t="n"/>
      <c r="K975" s="117" t="n"/>
      <c r="L975" s="117" t="n"/>
      <c r="M975" s="117" t="n"/>
      <c r="N975" s="117" t="n"/>
      <c r="O975" s="117" t="n"/>
      <c r="P975" s="117" t="n"/>
      <c r="Q975" s="117" t="n"/>
      <c r="R975" s="117" t="n"/>
      <c r="S975" s="117" t="n"/>
      <c r="T975" s="117" t="n"/>
      <c r="U975" s="117" t="n"/>
      <c r="V975" s="117" t="n"/>
      <c r="W975" s="117" t="n"/>
    </row>
    <row r="976" hidden="1" ht="69" customHeight="1" s="204" thickBot="1">
      <c r="A976" s="116" t="inlineStr">
        <is>
          <t>Bank Pembangunan Daerah Jawa Barat dan Banten Tbk - USD - Utang bank, nilai dalam mata uang asing</t>
        </is>
      </c>
      <c r="B976" s="116" t="n"/>
      <c r="C976" s="117" t="n">
        <v/>
      </c>
      <c r="D976" s="117" t="n">
        <v/>
      </c>
      <c r="E976" s="117" t="n">
        <v/>
      </c>
      <c r="F976" s="117" t="n">
        <v/>
      </c>
      <c r="G976" s="117" t="n"/>
      <c r="H976" s="117" t="n"/>
      <c r="I976" s="117" t="n"/>
      <c r="J976" s="117" t="n"/>
      <c r="K976" s="117" t="n"/>
      <c r="L976" s="117" t="n"/>
      <c r="M976" s="117" t="n"/>
      <c r="N976" s="117" t="n"/>
      <c r="O976" s="117" t="n"/>
      <c r="P976" s="117" t="n"/>
      <c r="Q976" s="117" t="n"/>
      <c r="R976" s="117" t="n"/>
      <c r="S976" s="117" t="n"/>
      <c r="T976" s="117" t="n"/>
      <c r="U976" s="117" t="n"/>
      <c r="V976" s="117" t="n"/>
      <c r="W976" s="117" t="n"/>
    </row>
    <row r="977" hidden="1" ht="69" customHeight="1" s="204" thickBot="1">
      <c r="A977" s="116" t="inlineStr">
        <is>
          <t>Bank Pembangunan Daerah Jawa Barat dan Banten Tbk - USD - Jatuh tempo utang bank jangka panjang</t>
        </is>
      </c>
      <c r="B977" s="116" t="n"/>
      <c r="C977" s="117" t="n">
        <v/>
      </c>
      <c r="D977" s="117" t="n">
        <v/>
      </c>
      <c r="E977" s="117" t="n">
        <v/>
      </c>
      <c r="F977" s="117" t="n">
        <v/>
      </c>
      <c r="G977" s="117" t="n"/>
      <c r="H977" s="117" t="n"/>
      <c r="I977" s="117" t="n"/>
      <c r="J977" s="117" t="n"/>
      <c r="K977" s="117" t="n"/>
      <c r="L977" s="117" t="n"/>
      <c r="M977" s="117" t="n"/>
      <c r="N977" s="117" t="n"/>
      <c r="O977" s="117" t="n"/>
      <c r="P977" s="117" t="n"/>
      <c r="Q977" s="117" t="n"/>
      <c r="R977" s="117" t="n"/>
      <c r="S977" s="117" t="n"/>
      <c r="T977" s="117" t="n"/>
      <c r="U977" s="117" t="n"/>
      <c r="V977" s="117" t="n"/>
      <c r="W977" s="117" t="n"/>
    </row>
    <row r="978" hidden="1" ht="52" customHeight="1" s="204" thickBot="1">
      <c r="A978" s="116" t="inlineStr">
        <is>
          <t>Bank Pembangunan Daerah Jawa Barat dan Banten Tbk - USD - Bunga utang bank jangka panjang</t>
        </is>
      </c>
      <c r="B978" s="116" t="n"/>
      <c r="C978" s="117" t="n">
        <v/>
      </c>
      <c r="D978" s="117" t="n">
        <v/>
      </c>
      <c r="E978" s="117" t="n">
        <v/>
      </c>
      <c r="F978" s="117" t="n">
        <v/>
      </c>
      <c r="G978" s="117" t="n"/>
      <c r="H978" s="117" t="n"/>
      <c r="I978" s="117" t="n"/>
      <c r="J978" s="117" t="n"/>
      <c r="K978" s="117" t="n"/>
      <c r="L978" s="117" t="n"/>
      <c r="M978" s="117" t="n"/>
      <c r="N978" s="117" t="n"/>
      <c r="O978" s="117" t="n"/>
      <c r="P978" s="117" t="n"/>
      <c r="Q978" s="117" t="n"/>
      <c r="R978" s="117" t="n"/>
      <c r="S978" s="117" t="n"/>
      <c r="T978" s="117" t="n"/>
      <c r="U978" s="117" t="n"/>
      <c r="V978" s="117" t="n"/>
      <c r="W978" s="117" t="n"/>
    </row>
    <row r="979" hidden="1" ht="69" customHeight="1" s="204" thickBot="1">
      <c r="A979" s="116" t="inlineStr">
        <is>
          <t>Bank Pembangunan Daerah Jawa Barat dan Banten Tbk - USD - Jenis bunga utang bank jangka panjang</t>
        </is>
      </c>
      <c r="B979" s="116" t="n"/>
      <c r="C979" s="117" t="n">
        <v/>
      </c>
      <c r="D979" s="117" t="n">
        <v/>
      </c>
      <c r="E979" s="117" t="n">
        <v/>
      </c>
      <c r="F979" s="117" t="n">
        <v/>
      </c>
      <c r="G979" s="117" t="n"/>
      <c r="H979" s="117" t="n"/>
      <c r="I979" s="117" t="n"/>
      <c r="J979" s="117" t="n"/>
      <c r="K979" s="117" t="n"/>
      <c r="L979" s="117" t="n"/>
      <c r="M979" s="117" t="n"/>
      <c r="N979" s="117" t="n"/>
      <c r="O979" s="117" t="n"/>
      <c r="P979" s="117" t="n"/>
      <c r="Q979" s="117" t="n"/>
      <c r="R979" s="117" t="n"/>
      <c r="S979" s="117" t="n"/>
      <c r="T979" s="117" t="n"/>
      <c r="U979" s="117" t="n"/>
      <c r="V979" s="117" t="n"/>
      <c r="W979" s="117" t="n"/>
    </row>
    <row r="980" hidden="1" ht="69" customHeight="1" s="204" thickBot="1">
      <c r="A980" s="116" t="inlineStr">
        <is>
          <t>Bank Pembangunan Daerah Jawa Barat dan Banten Tbk - Mata uang lainnya - Utang bank, nilai dalam mata uang asing</t>
        </is>
      </c>
      <c r="B980" s="116" t="n"/>
      <c r="C980" s="117" t="n">
        <v/>
      </c>
      <c r="D980" s="117" t="n">
        <v/>
      </c>
      <c r="E980" s="117" t="n">
        <v/>
      </c>
      <c r="F980" s="117" t="n">
        <v/>
      </c>
      <c r="G980" s="117" t="n"/>
      <c r="H980" s="117" t="n"/>
      <c r="I980" s="117" t="n"/>
      <c r="J980" s="117" t="n"/>
      <c r="K980" s="117" t="n"/>
      <c r="L980" s="117" t="n"/>
      <c r="M980" s="117" t="n"/>
      <c r="N980" s="117" t="n"/>
      <c r="O980" s="117" t="n"/>
      <c r="P980" s="117" t="n"/>
      <c r="Q980" s="117" t="n"/>
      <c r="R980" s="117" t="n"/>
      <c r="S980" s="117" t="n"/>
      <c r="T980" s="117" t="n"/>
      <c r="U980" s="117" t="n"/>
      <c r="V980" s="117" t="n"/>
      <c r="W980" s="117" t="n"/>
    </row>
    <row r="981" hidden="1" ht="69" customHeight="1" s="204" thickBot="1">
      <c r="A981" s="116" t="inlineStr">
        <is>
          <t>Bank Pembangunan Daerah Jawa Barat dan Banten Tbk - Mata uang lainnya - Jatuh tempo utang bank jangka panjang</t>
        </is>
      </c>
      <c r="B981" s="116" t="n"/>
      <c r="C981" s="117" t="n">
        <v/>
      </c>
      <c r="D981" s="117" t="n">
        <v/>
      </c>
      <c r="E981" s="117" t="n">
        <v/>
      </c>
      <c r="F981" s="117" t="n">
        <v/>
      </c>
      <c r="G981" s="117" t="n"/>
      <c r="H981" s="117" t="n"/>
      <c r="I981" s="117" t="n"/>
      <c r="J981" s="117" t="n"/>
      <c r="K981" s="117" t="n"/>
      <c r="L981" s="117" t="n"/>
      <c r="M981" s="117" t="n"/>
      <c r="N981" s="117" t="n"/>
      <c r="O981" s="117" t="n"/>
      <c r="P981" s="117" t="n"/>
      <c r="Q981" s="117" t="n"/>
      <c r="R981" s="117" t="n"/>
      <c r="S981" s="117" t="n"/>
      <c r="T981" s="117" t="n"/>
      <c r="U981" s="117" t="n"/>
      <c r="V981" s="117" t="n"/>
      <c r="W981" s="117" t="n"/>
    </row>
    <row r="982" hidden="1" ht="69" customHeight="1" s="204" thickBot="1">
      <c r="A982" s="116" t="inlineStr">
        <is>
          <t>Bank Pembangunan Daerah Jawa Barat dan Banten Tbk - Mata uang lainnya - Bunga utang bank jangka panjang</t>
        </is>
      </c>
      <c r="B982" s="116" t="n"/>
      <c r="C982" s="117" t="n">
        <v/>
      </c>
      <c r="D982" s="117" t="n">
        <v/>
      </c>
      <c r="E982" s="117" t="n">
        <v/>
      </c>
      <c r="F982" s="117" t="n">
        <v/>
      </c>
      <c r="G982" s="117" t="n"/>
      <c r="H982" s="117" t="n"/>
      <c r="I982" s="117" t="n"/>
      <c r="J982" s="117" t="n"/>
      <c r="K982" s="117" t="n"/>
      <c r="L982" s="117" t="n"/>
      <c r="M982" s="117" t="n"/>
      <c r="N982" s="117" t="n"/>
      <c r="O982" s="117" t="n"/>
      <c r="P982" s="117" t="n"/>
      <c r="Q982" s="117" t="n"/>
      <c r="R982" s="117" t="n"/>
      <c r="S982" s="117" t="n"/>
      <c r="T982" s="117" t="n"/>
      <c r="U982" s="117" t="n"/>
      <c r="V982" s="117" t="n"/>
      <c r="W982" s="117" t="n"/>
    </row>
    <row r="983" hidden="1" ht="69" customHeight="1" s="204" thickBot="1">
      <c r="A983" s="116" t="inlineStr">
        <is>
          <t>Bank Pembangunan Daerah Jawa Barat dan Banten Tbk - Mata uang lainnya - Jenis bunga utang bank jangka panjang</t>
        </is>
      </c>
      <c r="B983" s="116" t="n"/>
      <c r="C983" s="117" t="n">
        <v/>
      </c>
      <c r="D983" s="117" t="n">
        <v/>
      </c>
      <c r="E983" s="117" t="n">
        <v/>
      </c>
      <c r="F983" s="117" t="n">
        <v/>
      </c>
      <c r="G983" s="117" t="n"/>
      <c r="H983" s="117" t="n"/>
      <c r="I983" s="117" t="n"/>
      <c r="J983" s="117" t="n"/>
      <c r="K983" s="117" t="n"/>
      <c r="L983" s="117" t="n"/>
      <c r="M983" s="117" t="n"/>
      <c r="N983" s="117" t="n"/>
      <c r="O983" s="117" t="n"/>
      <c r="P983" s="117" t="n"/>
      <c r="Q983" s="117" t="n"/>
      <c r="R983" s="117" t="n"/>
      <c r="S983" s="117" t="n"/>
      <c r="T983" s="117" t="n"/>
      <c r="U983" s="117" t="n"/>
      <c r="V983" s="117" t="n"/>
      <c r="W983" s="117" t="n"/>
    </row>
    <row r="984" ht="18" customHeight="1" s="204" thickBot="1">
      <c r="A984" s="179" t="inlineStr">
        <is>
          <t>Pinjaman sindikasi</t>
        </is>
      </c>
      <c r="B984" s="180" t="n"/>
      <c r="C984" s="181" t="n"/>
      <c r="D984" s="181" t="n"/>
      <c r="E984" s="181" t="n"/>
      <c r="F984" s="181" t="n"/>
      <c r="G984" s="181" t="n"/>
      <c r="H984" s="181" t="n"/>
      <c r="I984" s="181" t="n"/>
      <c r="J984" s="181" t="n"/>
      <c r="K984" s="181" t="n"/>
      <c r="L984" s="181" t="n"/>
      <c r="M984" s="181" t="n"/>
      <c r="N984" s="181" t="n"/>
      <c r="O984" s="181" t="n"/>
      <c r="P984" s="181" t="n"/>
      <c r="Q984" s="181" t="n"/>
      <c r="R984" s="181" t="n"/>
      <c r="S984" s="181" t="n"/>
      <c r="T984" s="181" t="n"/>
      <c r="U984" s="181" t="n"/>
      <c r="V984" s="181" t="n"/>
      <c r="W984" s="181" t="n"/>
    </row>
    <row r="985" ht="35" customHeight="1" s="204" thickBot="1">
      <c r="A985" s="116" t="inlineStr">
        <is>
          <t>Pinjaman sindikasi - IDR - Utang bank, nilai dalam mata uang asing</t>
        </is>
      </c>
      <c r="B985" s="116" t="n"/>
      <c r="C985" s="117" t="n">
        <v/>
      </c>
      <c r="D985" s="117" t="n">
        <v/>
      </c>
      <c r="E985" s="117" t="n">
        <v/>
      </c>
      <c r="F985" s="117" t="inlineStr">
        <is>
          <t>0</t>
        </is>
      </c>
      <c r="G985" s="117" t="n"/>
      <c r="H985" s="117" t="n"/>
      <c r="I985" s="117" t="n"/>
      <c r="J985" s="117" t="n"/>
      <c r="K985" s="117" t="n"/>
      <c r="L985" s="117" t="n"/>
      <c r="M985" s="117" t="n"/>
      <c r="N985" s="117" t="n"/>
      <c r="O985" s="117" t="n"/>
      <c r="P985" s="117" t="n"/>
      <c r="Q985" s="117" t="n"/>
      <c r="R985" s="117" t="n"/>
      <c r="S985" s="117" t="n"/>
      <c r="T985" s="117" t="n"/>
      <c r="U985" s="117" t="n"/>
      <c r="V985" s="117" t="n"/>
      <c r="W985" s="117" t="n"/>
    </row>
    <row r="986" ht="35" customHeight="1" s="204" thickBot="1">
      <c r="A986" s="116" t="inlineStr">
        <is>
          <t>Pinjaman sindikasi - IDR - Jatuh tempo utang bank jangka panjang</t>
        </is>
      </c>
      <c r="B986" s="116" t="n"/>
      <c r="C986" s="117" t="inlineStr">
        <is>
          <t>2028-03-23</t>
        </is>
      </c>
      <c r="D986" s="117" t="inlineStr">
        <is>
          <t>2028-03-23</t>
        </is>
      </c>
      <c r="E986" s="117" t="inlineStr">
        <is>
          <t>2027-06-23</t>
        </is>
      </c>
      <c r="F986" s="117" t="n">
        <v/>
      </c>
      <c r="G986" s="117" t="n"/>
      <c r="H986" s="117" t="n"/>
      <c r="I986" s="117" t="n"/>
      <c r="J986" s="117" t="n"/>
      <c r="K986" s="117" t="n"/>
      <c r="L986" s="117" t="n"/>
      <c r="M986" s="117" t="n"/>
      <c r="N986" s="117" t="n"/>
      <c r="O986" s="117" t="n"/>
      <c r="P986" s="117" t="n"/>
      <c r="Q986" s="117" t="n"/>
      <c r="R986" s="117" t="n"/>
      <c r="S986" s="117" t="n"/>
      <c r="T986" s="117" t="n"/>
      <c r="U986" s="117" t="n"/>
      <c r="V986" s="117" t="n"/>
      <c r="W986" s="117" t="n"/>
    </row>
    <row r="987" ht="35" customHeight="1" s="204" thickBot="1">
      <c r="A987" s="116" t="inlineStr">
        <is>
          <t>Pinjaman sindikasi - IDR - Bunga utang bank jangka panjang</t>
        </is>
      </c>
      <c r="B987" s="116" t="n"/>
      <c r="C987" s="117" t="inlineStr">
        <is>
          <t>JIBOR 3M + 2.2%</t>
        </is>
      </c>
      <c r="D987" s="117" t="inlineStr">
        <is>
          <t>JIBOR 3M+ 2.2%</t>
        </is>
      </c>
      <c r="E987" s="117" t="inlineStr">
        <is>
          <t>JIBOR 3M + 2,2%</t>
        </is>
      </c>
      <c r="F987" s="117" t="n">
        <v/>
      </c>
      <c r="G987" s="117" t="n"/>
      <c r="H987" s="117" t="n"/>
      <c r="I987" s="117" t="n"/>
      <c r="J987" s="117" t="n"/>
      <c r="K987" s="117" t="n"/>
      <c r="L987" s="117" t="n"/>
      <c r="M987" s="117" t="n"/>
      <c r="N987" s="117" t="n"/>
      <c r="O987" s="117" t="n"/>
      <c r="P987" s="117" t="n"/>
      <c r="Q987" s="117" t="n"/>
      <c r="R987" s="117" t="n"/>
      <c r="S987" s="117" t="n"/>
      <c r="T987" s="117" t="n"/>
      <c r="U987" s="117" t="n"/>
      <c r="V987" s="117" t="n"/>
      <c r="W987" s="117" t="n"/>
    </row>
    <row r="988" ht="35" customHeight="1" s="204" thickBot="1">
      <c r="A988" s="116" t="inlineStr">
        <is>
          <t>Pinjaman sindikasi - IDR - Jenis bunga utang bank jangka panjang</t>
        </is>
      </c>
      <c r="B988" s="116" t="n"/>
      <c r="C988" s="117" t="inlineStr">
        <is>
          <t>Pinjaman Investasi</t>
        </is>
      </c>
      <c r="D988" s="117" t="inlineStr">
        <is>
          <t>Kredit Investasi</t>
        </is>
      </c>
      <c r="E988" s="117" t="inlineStr">
        <is>
          <t>Kredit Investasi</t>
        </is>
      </c>
      <c r="F988" s="117" t="n">
        <v/>
      </c>
      <c r="G988" s="117" t="n"/>
      <c r="H988" s="117" t="n"/>
      <c r="I988" s="117" t="n"/>
      <c r="J988" s="117" t="n"/>
      <c r="K988" s="117" t="n"/>
      <c r="L988" s="117" t="n"/>
      <c r="M988" s="117" t="n"/>
      <c r="N988" s="117" t="n"/>
      <c r="O988" s="117" t="n"/>
      <c r="P988" s="117" t="n"/>
      <c r="Q988" s="117" t="n"/>
      <c r="R988" s="117" t="n"/>
      <c r="S988" s="117" t="n"/>
      <c r="T988" s="117" t="n"/>
      <c r="U988" s="117" t="n"/>
      <c r="V988" s="117" t="n"/>
      <c r="W988" s="117" t="n"/>
    </row>
    <row r="989" hidden="1" ht="35" customHeight="1" s="204" thickBot="1">
      <c r="A989" s="116" t="inlineStr">
        <is>
          <t>Pinjaman sindikasi - AUD - Utang bank, nilai dalam mata uang asing</t>
        </is>
      </c>
      <c r="B989" s="116" t="n"/>
      <c r="C989" s="117" t="n">
        <v/>
      </c>
      <c r="D989" s="117" t="n">
        <v/>
      </c>
      <c r="E989" s="117" t="n">
        <v/>
      </c>
      <c r="F989" s="117" t="n">
        <v/>
      </c>
      <c r="G989" s="117" t="n"/>
      <c r="H989" s="117" t="n"/>
      <c r="I989" s="117" t="n"/>
      <c r="J989" s="117" t="n"/>
      <c r="K989" s="117" t="n"/>
      <c r="L989" s="117" t="n"/>
      <c r="M989" s="117" t="n"/>
      <c r="N989" s="117" t="n"/>
      <c r="O989" s="117" t="n"/>
      <c r="P989" s="117" t="n"/>
      <c r="Q989" s="117" t="n"/>
      <c r="R989" s="117" t="n"/>
      <c r="S989" s="117" t="n"/>
      <c r="T989" s="117" t="n"/>
      <c r="U989" s="117" t="n"/>
      <c r="V989" s="117" t="n"/>
      <c r="W989" s="117" t="n"/>
    </row>
    <row r="990" hidden="1" ht="35" customHeight="1" s="204" thickBot="1">
      <c r="A990" s="116" t="inlineStr">
        <is>
          <t>Pinjaman sindikasi - AUD - Jatuh tempo utang bank jangka panjang</t>
        </is>
      </c>
      <c r="B990" s="116" t="n"/>
      <c r="C990" s="117" t="n">
        <v/>
      </c>
      <c r="D990" s="117" t="n">
        <v/>
      </c>
      <c r="E990" s="117" t="n">
        <v/>
      </c>
      <c r="F990" s="117" t="n">
        <v/>
      </c>
      <c r="G990" s="117" t="n"/>
      <c r="H990" s="117" t="n"/>
      <c r="I990" s="117" t="n"/>
      <c r="J990" s="117" t="n"/>
      <c r="K990" s="117" t="n"/>
      <c r="L990" s="117" t="n"/>
      <c r="M990" s="117" t="n"/>
      <c r="N990" s="117" t="n"/>
      <c r="O990" s="117" t="n"/>
      <c r="P990" s="117" t="n"/>
      <c r="Q990" s="117" t="n"/>
      <c r="R990" s="117" t="n"/>
      <c r="S990" s="117" t="n"/>
      <c r="T990" s="117" t="n"/>
      <c r="U990" s="117" t="n"/>
      <c r="V990" s="117" t="n"/>
      <c r="W990" s="117" t="n"/>
    </row>
    <row r="991" hidden="1" ht="35" customHeight="1" s="204" thickBot="1">
      <c r="A991" s="116" t="inlineStr">
        <is>
          <t>Pinjaman sindikasi - AUD - Bunga utang bank jangka panjang</t>
        </is>
      </c>
      <c r="B991" s="116" t="n"/>
      <c r="C991" s="117" t="n">
        <v/>
      </c>
      <c r="D991" s="117" t="n">
        <v/>
      </c>
      <c r="E991" s="117" t="n">
        <v/>
      </c>
      <c r="F991" s="117" t="n">
        <v/>
      </c>
      <c r="G991" s="117" t="n"/>
      <c r="H991" s="117" t="n"/>
      <c r="I991" s="117" t="n"/>
      <c r="J991" s="117" t="n"/>
      <c r="K991" s="117" t="n"/>
      <c r="L991" s="117" t="n"/>
      <c r="M991" s="117" t="n"/>
      <c r="N991" s="117" t="n"/>
      <c r="O991" s="117" t="n"/>
      <c r="P991" s="117" t="n"/>
      <c r="Q991" s="117" t="n"/>
      <c r="R991" s="117" t="n"/>
      <c r="S991" s="117" t="n"/>
      <c r="T991" s="117" t="n"/>
      <c r="U991" s="117" t="n"/>
      <c r="V991" s="117" t="n"/>
      <c r="W991" s="117" t="n"/>
    </row>
    <row r="992" hidden="1" ht="35" customHeight="1" s="204" thickBot="1">
      <c r="A992" s="116" t="inlineStr">
        <is>
          <t>Pinjaman sindikasi - AUD - Jenis bunga utang bank jangka panjang</t>
        </is>
      </c>
      <c r="B992" s="116" t="n"/>
      <c r="C992" s="117" t="n">
        <v/>
      </c>
      <c r="D992" s="117" t="n">
        <v/>
      </c>
      <c r="E992" s="117" t="n">
        <v/>
      </c>
      <c r="F992" s="117" t="n">
        <v/>
      </c>
      <c r="G992" s="117" t="n"/>
      <c r="H992" s="117" t="n"/>
      <c r="I992" s="117" t="n"/>
      <c r="J992" s="117" t="n"/>
      <c r="K992" s="117" t="n"/>
      <c r="L992" s="117" t="n"/>
      <c r="M992" s="117" t="n"/>
      <c r="N992" s="117" t="n"/>
      <c r="O992" s="117" t="n"/>
      <c r="P992" s="117" t="n"/>
      <c r="Q992" s="117" t="n"/>
      <c r="R992" s="117" t="n"/>
      <c r="S992" s="117" t="n"/>
      <c r="T992" s="117" t="n"/>
      <c r="U992" s="117" t="n"/>
      <c r="V992" s="117" t="n"/>
      <c r="W992" s="117" t="n"/>
    </row>
    <row r="993" hidden="1" ht="35" customHeight="1" s="204" thickBot="1">
      <c r="A993" s="116" t="inlineStr">
        <is>
          <t>Pinjaman sindikasi - CAD - Utang bank, nilai dalam mata uang asing</t>
        </is>
      </c>
      <c r="B993" s="116" t="n"/>
      <c r="C993" s="117" t="n">
        <v/>
      </c>
      <c r="D993" s="117" t="n">
        <v/>
      </c>
      <c r="E993" s="117" t="n">
        <v/>
      </c>
      <c r="F993" s="117" t="n">
        <v/>
      </c>
      <c r="G993" s="117" t="n"/>
      <c r="H993" s="117" t="n"/>
      <c r="I993" s="117" t="n"/>
      <c r="J993" s="117" t="n"/>
      <c r="K993" s="117" t="n"/>
      <c r="L993" s="117" t="n"/>
      <c r="M993" s="117" t="n"/>
      <c r="N993" s="117" t="n"/>
      <c r="O993" s="117" t="n"/>
      <c r="P993" s="117" t="n"/>
      <c r="Q993" s="117" t="n"/>
      <c r="R993" s="117" t="n"/>
      <c r="S993" s="117" t="n"/>
      <c r="T993" s="117" t="n"/>
      <c r="U993" s="117" t="n"/>
      <c r="V993" s="117" t="n"/>
      <c r="W993" s="117" t="n"/>
    </row>
    <row r="994" hidden="1" ht="35" customHeight="1" s="204" thickBot="1">
      <c r="A994" s="116" t="inlineStr">
        <is>
          <t>Pinjaman sindikasi - CAD - Jatuh tempo utang bank jangka panjang</t>
        </is>
      </c>
      <c r="B994" s="116" t="n"/>
      <c r="C994" s="117" t="n">
        <v/>
      </c>
      <c r="D994" s="117" t="n">
        <v/>
      </c>
      <c r="E994" s="117" t="n">
        <v/>
      </c>
      <c r="F994" s="117" t="n">
        <v/>
      </c>
      <c r="G994" s="117" t="n"/>
      <c r="H994" s="117" t="n"/>
      <c r="I994" s="117" t="n"/>
      <c r="J994" s="117" t="n"/>
      <c r="K994" s="117" t="n"/>
      <c r="L994" s="117" t="n"/>
      <c r="M994" s="117" t="n"/>
      <c r="N994" s="117" t="n"/>
      <c r="O994" s="117" t="n"/>
      <c r="P994" s="117" t="n"/>
      <c r="Q994" s="117" t="n"/>
      <c r="R994" s="117" t="n"/>
      <c r="S994" s="117" t="n"/>
      <c r="T994" s="117" t="n"/>
      <c r="U994" s="117" t="n"/>
      <c r="V994" s="117" t="n"/>
      <c r="W994" s="117" t="n"/>
    </row>
    <row r="995" hidden="1" ht="35" customHeight="1" s="204" thickBot="1">
      <c r="A995" s="116" t="inlineStr">
        <is>
          <t>Pinjaman sindikasi - CAD - Bunga utang bank jangka panjang</t>
        </is>
      </c>
      <c r="B995" s="116" t="n"/>
      <c r="C995" s="117" t="n">
        <v/>
      </c>
      <c r="D995" s="117" t="n">
        <v/>
      </c>
      <c r="E995" s="117" t="n">
        <v/>
      </c>
      <c r="F995" s="117" t="n">
        <v/>
      </c>
      <c r="G995" s="117" t="n"/>
      <c r="H995" s="117" t="n"/>
      <c r="I995" s="117" t="n"/>
      <c r="J995" s="117" t="n"/>
      <c r="K995" s="117" t="n"/>
      <c r="L995" s="117" t="n"/>
      <c r="M995" s="117" t="n"/>
      <c r="N995" s="117" t="n"/>
      <c r="O995" s="117" t="n"/>
      <c r="P995" s="117" t="n"/>
      <c r="Q995" s="117" t="n"/>
      <c r="R995" s="117" t="n"/>
      <c r="S995" s="117" t="n"/>
      <c r="T995" s="117" t="n"/>
      <c r="U995" s="117" t="n"/>
      <c r="V995" s="117" t="n"/>
      <c r="W995" s="117" t="n"/>
    </row>
    <row r="996" hidden="1" ht="35" customHeight="1" s="204" thickBot="1">
      <c r="A996" s="116" t="inlineStr">
        <is>
          <t>Pinjaman sindikasi - CAD - Jenis bunga utang bank jangka panjang</t>
        </is>
      </c>
      <c r="B996" s="116" t="n"/>
      <c r="C996" s="117" t="n">
        <v/>
      </c>
      <c r="D996" s="117" t="n">
        <v/>
      </c>
      <c r="E996" s="117" t="n">
        <v/>
      </c>
      <c r="F996" s="117" t="n">
        <v/>
      </c>
      <c r="G996" s="117" t="n"/>
      <c r="H996" s="117" t="n"/>
      <c r="I996" s="117" t="n"/>
      <c r="J996" s="117" t="n"/>
      <c r="K996" s="117" t="n"/>
      <c r="L996" s="117" t="n"/>
      <c r="M996" s="117" t="n"/>
      <c r="N996" s="117" t="n"/>
      <c r="O996" s="117" t="n"/>
      <c r="P996" s="117" t="n"/>
      <c r="Q996" s="117" t="n"/>
      <c r="R996" s="117" t="n"/>
      <c r="S996" s="117" t="n"/>
      <c r="T996" s="117" t="n"/>
      <c r="U996" s="117" t="n"/>
      <c r="V996" s="117" t="n"/>
      <c r="W996" s="117" t="n"/>
    </row>
    <row r="997" hidden="1" ht="35" customHeight="1" s="204" thickBot="1">
      <c r="A997" s="116" t="inlineStr">
        <is>
          <t>Pinjaman sindikasi - CNY - Utang bank, nilai dalam mata uang asing</t>
        </is>
      </c>
      <c r="B997" s="116" t="n"/>
      <c r="C997" s="117" t="n">
        <v/>
      </c>
      <c r="D997" s="117" t="n">
        <v/>
      </c>
      <c r="E997" s="117" t="n">
        <v/>
      </c>
      <c r="F997" s="117" t="n">
        <v/>
      </c>
      <c r="G997" s="117" t="n"/>
      <c r="H997" s="117" t="n"/>
      <c r="I997" s="117" t="n"/>
      <c r="J997" s="117" t="n"/>
      <c r="K997" s="117" t="n"/>
      <c r="L997" s="117" t="n"/>
      <c r="M997" s="117" t="n"/>
      <c r="N997" s="117" t="n"/>
      <c r="O997" s="117" t="n"/>
      <c r="P997" s="117" t="n"/>
      <c r="Q997" s="117" t="n"/>
      <c r="R997" s="117" t="n"/>
      <c r="S997" s="117" t="n"/>
      <c r="T997" s="117" t="n"/>
      <c r="U997" s="117" t="n"/>
      <c r="V997" s="117" t="n"/>
      <c r="W997" s="117" t="n"/>
    </row>
    <row r="998" hidden="1" ht="35" customHeight="1" s="204" thickBot="1">
      <c r="A998" s="116" t="inlineStr">
        <is>
          <t>Pinjaman sindikasi - CNY - Jatuh tempo utang bank jangka panjang</t>
        </is>
      </c>
      <c r="B998" s="116" t="n"/>
      <c r="C998" s="117" t="n">
        <v/>
      </c>
      <c r="D998" s="117" t="n">
        <v/>
      </c>
      <c r="E998" s="117" t="n">
        <v/>
      </c>
      <c r="F998" s="117" t="n">
        <v/>
      </c>
      <c r="G998" s="117" t="n"/>
      <c r="H998" s="117" t="n"/>
      <c r="I998" s="117" t="n"/>
      <c r="J998" s="117" t="n"/>
      <c r="K998" s="117" t="n"/>
      <c r="L998" s="117" t="n"/>
      <c r="M998" s="117" t="n"/>
      <c r="N998" s="117" t="n"/>
      <c r="O998" s="117" t="n"/>
      <c r="P998" s="117" t="n"/>
      <c r="Q998" s="117" t="n"/>
      <c r="R998" s="117" t="n"/>
      <c r="S998" s="117" t="n"/>
      <c r="T998" s="117" t="n"/>
      <c r="U998" s="117" t="n"/>
      <c r="V998" s="117" t="n"/>
      <c r="W998" s="117" t="n"/>
    </row>
    <row r="999" hidden="1" ht="35" customHeight="1" s="204" thickBot="1">
      <c r="A999" s="116" t="inlineStr">
        <is>
          <t>Pinjaman sindikasi - CNY - Bunga utang bank jangka panjang</t>
        </is>
      </c>
      <c r="B999" s="116" t="n"/>
      <c r="C999" s="117" t="n">
        <v/>
      </c>
      <c r="D999" s="117" t="n">
        <v/>
      </c>
      <c r="E999" s="117" t="n">
        <v/>
      </c>
      <c r="F999" s="117" t="n">
        <v/>
      </c>
      <c r="G999" s="117" t="n"/>
      <c r="H999" s="117" t="n"/>
      <c r="I999" s="117" t="n"/>
      <c r="J999" s="117" t="n"/>
      <c r="K999" s="117" t="n"/>
      <c r="L999" s="117" t="n"/>
      <c r="M999" s="117" t="n"/>
      <c r="N999" s="117" t="n"/>
      <c r="O999" s="117" t="n"/>
      <c r="P999" s="117" t="n"/>
      <c r="Q999" s="117" t="n"/>
      <c r="R999" s="117" t="n"/>
      <c r="S999" s="117" t="n"/>
      <c r="T999" s="117" t="n"/>
      <c r="U999" s="117" t="n"/>
      <c r="V999" s="117" t="n"/>
      <c r="W999" s="117" t="n"/>
    </row>
    <row r="1000" hidden="1" ht="35" customHeight="1" s="204" thickBot="1">
      <c r="A1000" s="116" t="inlineStr">
        <is>
          <t>Pinjaman sindikasi - CNY - Jenis bunga utang bank jangka panjang</t>
        </is>
      </c>
      <c r="B1000" s="116" t="n"/>
      <c r="C1000" s="117" t="n">
        <v/>
      </c>
      <c r="D1000" s="117" t="n">
        <v/>
      </c>
      <c r="E1000" s="117" t="n">
        <v/>
      </c>
      <c r="F1000" s="117" t="n">
        <v/>
      </c>
      <c r="G1000" s="117" t="n"/>
      <c r="H1000" s="117" t="n"/>
      <c r="I1000" s="117" t="n"/>
      <c r="J1000" s="117" t="n"/>
      <c r="K1000" s="117" t="n"/>
      <c r="L1000" s="117" t="n"/>
      <c r="M1000" s="117" t="n"/>
      <c r="N1000" s="117" t="n"/>
      <c r="O1000" s="117" t="n"/>
      <c r="P1000" s="117" t="n"/>
      <c r="Q1000" s="117" t="n"/>
      <c r="R1000" s="117" t="n"/>
      <c r="S1000" s="117" t="n"/>
      <c r="T1000" s="117" t="n"/>
      <c r="U1000" s="117" t="n"/>
      <c r="V1000" s="117" t="n"/>
      <c r="W1000" s="117" t="n"/>
    </row>
    <row r="1001" hidden="1" ht="35" customHeight="1" s="204" thickBot="1">
      <c r="A1001" s="116" t="inlineStr">
        <is>
          <t>Pinjaman sindikasi - EUR - Utang bank, nilai dalam mata uang asing</t>
        </is>
      </c>
      <c r="B1001" s="116" t="n"/>
      <c r="C1001" s="117" t="n">
        <v/>
      </c>
      <c r="D1001" s="117" t="n">
        <v/>
      </c>
      <c r="E1001" s="117" t="n">
        <v/>
      </c>
      <c r="F1001" s="117" t="n">
        <v/>
      </c>
      <c r="G1001" s="117" t="n"/>
      <c r="H1001" s="117" t="n"/>
      <c r="I1001" s="117" t="n"/>
      <c r="J1001" s="117" t="n"/>
      <c r="K1001" s="117" t="n"/>
      <c r="L1001" s="117" t="n"/>
      <c r="M1001" s="117" t="n"/>
      <c r="N1001" s="117" t="n"/>
      <c r="O1001" s="117" t="n"/>
      <c r="P1001" s="117" t="n"/>
      <c r="Q1001" s="117" t="n"/>
      <c r="R1001" s="117" t="n"/>
      <c r="S1001" s="117" t="n"/>
      <c r="T1001" s="117" t="n"/>
      <c r="U1001" s="117" t="n"/>
      <c r="V1001" s="117" t="n"/>
      <c r="W1001" s="117" t="n"/>
    </row>
    <row r="1002" hidden="1" ht="35" customHeight="1" s="204" thickBot="1">
      <c r="A1002" s="116" t="inlineStr">
        <is>
          <t>Pinjaman sindikasi - EUR - Jatuh tempo utang bank jangka panjang</t>
        </is>
      </c>
      <c r="B1002" s="116" t="n"/>
      <c r="C1002" s="117" t="n">
        <v/>
      </c>
      <c r="D1002" s="117" t="n">
        <v/>
      </c>
      <c r="E1002" s="117" t="n">
        <v/>
      </c>
      <c r="F1002" s="117" t="n">
        <v/>
      </c>
      <c r="G1002" s="117" t="n"/>
      <c r="H1002" s="117" t="n"/>
      <c r="I1002" s="117" t="n"/>
      <c r="J1002" s="117" t="n"/>
      <c r="K1002" s="117" t="n"/>
      <c r="L1002" s="117" t="n"/>
      <c r="M1002" s="117" t="n"/>
      <c r="N1002" s="117" t="n"/>
      <c r="O1002" s="117" t="n"/>
      <c r="P1002" s="117" t="n"/>
      <c r="Q1002" s="117" t="n"/>
      <c r="R1002" s="117" t="n"/>
      <c r="S1002" s="117" t="n"/>
      <c r="T1002" s="117" t="n"/>
      <c r="U1002" s="117" t="n"/>
      <c r="V1002" s="117" t="n"/>
      <c r="W1002" s="117" t="n"/>
    </row>
    <row r="1003" hidden="1" ht="35" customHeight="1" s="204" thickBot="1">
      <c r="A1003" s="116" t="inlineStr">
        <is>
          <t>Pinjaman sindikasi - EUR - Bunga utang bank jangka panjang</t>
        </is>
      </c>
      <c r="B1003" s="116" t="n"/>
      <c r="C1003" s="117" t="n">
        <v/>
      </c>
      <c r="D1003" s="117" t="n">
        <v/>
      </c>
      <c r="E1003" s="117" t="n">
        <v/>
      </c>
      <c r="F1003" s="117" t="n">
        <v/>
      </c>
      <c r="G1003" s="117" t="n"/>
      <c r="H1003" s="117" t="n"/>
      <c r="I1003" s="117" t="n"/>
      <c r="J1003" s="117" t="n"/>
      <c r="K1003" s="117" t="n"/>
      <c r="L1003" s="117" t="n"/>
      <c r="M1003" s="117" t="n"/>
      <c r="N1003" s="117" t="n"/>
      <c r="O1003" s="117" t="n"/>
      <c r="P1003" s="117" t="n"/>
      <c r="Q1003" s="117" t="n"/>
      <c r="R1003" s="117" t="n"/>
      <c r="S1003" s="117" t="n"/>
      <c r="T1003" s="117" t="n"/>
      <c r="U1003" s="117" t="n"/>
      <c r="V1003" s="117" t="n"/>
      <c r="W1003" s="117" t="n"/>
    </row>
    <row r="1004" hidden="1" ht="35" customHeight="1" s="204" thickBot="1">
      <c r="A1004" s="116" t="inlineStr">
        <is>
          <t>Pinjaman sindikasi - EUR - Jenis bunga utang bank jangka panjang</t>
        </is>
      </c>
      <c r="B1004" s="116" t="n"/>
      <c r="C1004" s="117" t="n">
        <v/>
      </c>
      <c r="D1004" s="117" t="n">
        <v/>
      </c>
      <c r="E1004" s="117" t="n">
        <v/>
      </c>
      <c r="F1004" s="117" t="n">
        <v/>
      </c>
      <c r="G1004" s="117" t="n"/>
      <c r="H1004" s="117" t="n"/>
      <c r="I1004" s="117" t="n"/>
      <c r="J1004" s="117" t="n"/>
      <c r="K1004" s="117" t="n"/>
      <c r="L1004" s="117" t="n"/>
      <c r="M1004" s="117" t="n"/>
      <c r="N1004" s="117" t="n"/>
      <c r="O1004" s="117" t="n"/>
      <c r="P1004" s="117" t="n"/>
      <c r="Q1004" s="117" t="n"/>
      <c r="R1004" s="117" t="n"/>
      <c r="S1004" s="117" t="n"/>
      <c r="T1004" s="117" t="n"/>
      <c r="U1004" s="117" t="n"/>
      <c r="V1004" s="117" t="n"/>
      <c r="W1004" s="117" t="n"/>
    </row>
    <row r="1005" hidden="1" ht="35" customHeight="1" s="204" thickBot="1">
      <c r="A1005" s="116" t="inlineStr">
        <is>
          <t>Pinjaman sindikasi - HKD - Utang bank, nilai dalam mata uang asing</t>
        </is>
      </c>
      <c r="B1005" s="116" t="n"/>
      <c r="C1005" s="117" t="n">
        <v/>
      </c>
      <c r="D1005" s="117" t="n">
        <v/>
      </c>
      <c r="E1005" s="117" t="n">
        <v/>
      </c>
      <c r="F1005" s="117" t="n">
        <v/>
      </c>
      <c r="G1005" s="117" t="n"/>
      <c r="H1005" s="117" t="n"/>
      <c r="I1005" s="117" t="n"/>
      <c r="J1005" s="117" t="n"/>
      <c r="K1005" s="117" t="n"/>
      <c r="L1005" s="117" t="n"/>
      <c r="M1005" s="117" t="n"/>
      <c r="N1005" s="117" t="n"/>
      <c r="O1005" s="117" t="n"/>
      <c r="P1005" s="117" t="n"/>
      <c r="Q1005" s="117" t="n"/>
      <c r="R1005" s="117" t="n"/>
      <c r="S1005" s="117" t="n"/>
      <c r="T1005" s="117" t="n"/>
      <c r="U1005" s="117" t="n"/>
      <c r="V1005" s="117" t="n"/>
      <c r="W1005" s="117" t="n"/>
    </row>
    <row r="1006" hidden="1" ht="35" customHeight="1" s="204" thickBot="1">
      <c r="A1006" s="116" t="inlineStr">
        <is>
          <t>Pinjaman sindikasi - HKD - Jatuh tempo utang bank jangka panjang</t>
        </is>
      </c>
      <c r="B1006" s="116" t="n"/>
      <c r="C1006" s="117" t="n">
        <v/>
      </c>
      <c r="D1006" s="117" t="n">
        <v/>
      </c>
      <c r="E1006" s="117" t="n">
        <v/>
      </c>
      <c r="F1006" s="117" t="n">
        <v/>
      </c>
      <c r="G1006" s="117" t="n"/>
      <c r="H1006" s="117" t="n"/>
      <c r="I1006" s="117" t="n"/>
      <c r="J1006" s="117" t="n"/>
      <c r="K1006" s="117" t="n"/>
      <c r="L1006" s="117" t="n"/>
      <c r="M1006" s="117" t="n"/>
      <c r="N1006" s="117" t="n"/>
      <c r="O1006" s="117" t="n"/>
      <c r="P1006" s="117" t="n"/>
      <c r="Q1006" s="117" t="n"/>
      <c r="R1006" s="117" t="n"/>
      <c r="S1006" s="117" t="n"/>
      <c r="T1006" s="117" t="n"/>
      <c r="U1006" s="117" t="n"/>
      <c r="V1006" s="117" t="n"/>
      <c r="W1006" s="117" t="n"/>
    </row>
    <row r="1007" hidden="1" ht="35" customHeight="1" s="204" thickBot="1">
      <c r="A1007" s="116" t="inlineStr">
        <is>
          <t>Pinjaman sindikasi - HKD - Bunga utang bank jangka panjang</t>
        </is>
      </c>
      <c r="B1007" s="116" t="n"/>
      <c r="C1007" s="117" t="n">
        <v/>
      </c>
      <c r="D1007" s="117" t="n">
        <v/>
      </c>
      <c r="E1007" s="117" t="n">
        <v/>
      </c>
      <c r="F1007" s="117" t="n">
        <v/>
      </c>
      <c r="G1007" s="117" t="n"/>
      <c r="H1007" s="117" t="n"/>
      <c r="I1007" s="117" t="n"/>
      <c r="J1007" s="117" t="n"/>
      <c r="K1007" s="117" t="n"/>
      <c r="L1007" s="117" t="n"/>
      <c r="M1007" s="117" t="n"/>
      <c r="N1007" s="117" t="n"/>
      <c r="O1007" s="117" t="n"/>
      <c r="P1007" s="117" t="n"/>
      <c r="Q1007" s="117" t="n"/>
      <c r="R1007" s="117" t="n"/>
      <c r="S1007" s="117" t="n"/>
      <c r="T1007" s="117" t="n"/>
      <c r="U1007" s="117" t="n"/>
      <c r="V1007" s="117" t="n"/>
      <c r="W1007" s="117" t="n"/>
    </row>
    <row r="1008" hidden="1" ht="35" customHeight="1" s="204" thickBot="1">
      <c r="A1008" s="116" t="inlineStr">
        <is>
          <t>Pinjaman sindikasi - HKD - Jenis bunga utang bank jangka panjang</t>
        </is>
      </c>
      <c r="B1008" s="116" t="n"/>
      <c r="C1008" s="117" t="n">
        <v/>
      </c>
      <c r="D1008" s="117" t="n">
        <v/>
      </c>
      <c r="E1008" s="117" t="n">
        <v/>
      </c>
      <c r="F1008" s="117" t="n">
        <v/>
      </c>
      <c r="G1008" s="117" t="n"/>
      <c r="H1008" s="117" t="n"/>
      <c r="I1008" s="117" t="n"/>
      <c r="J1008" s="117" t="n"/>
      <c r="K1008" s="117" t="n"/>
      <c r="L1008" s="117" t="n"/>
      <c r="M1008" s="117" t="n"/>
      <c r="N1008" s="117" t="n"/>
      <c r="O1008" s="117" t="n"/>
      <c r="P1008" s="117" t="n"/>
      <c r="Q1008" s="117" t="n"/>
      <c r="R1008" s="117" t="n"/>
      <c r="S1008" s="117" t="n"/>
      <c r="T1008" s="117" t="n"/>
      <c r="U1008" s="117" t="n"/>
      <c r="V1008" s="117" t="n"/>
      <c r="W1008" s="117" t="n"/>
    </row>
    <row r="1009" hidden="1" ht="35" customHeight="1" s="204" thickBot="1">
      <c r="A1009" s="116" t="inlineStr">
        <is>
          <t>Pinjaman sindikasi - GBP - Utang bank, nilai dalam mata uang asing</t>
        </is>
      </c>
      <c r="B1009" s="116" t="n"/>
      <c r="C1009" s="117" t="n">
        <v/>
      </c>
      <c r="D1009" s="117" t="n">
        <v/>
      </c>
      <c r="E1009" s="117" t="n">
        <v/>
      </c>
      <c r="F1009" s="117" t="n">
        <v/>
      </c>
      <c r="G1009" s="117" t="n"/>
      <c r="H1009" s="117" t="n"/>
      <c r="I1009" s="117" t="n"/>
      <c r="J1009" s="117" t="n"/>
      <c r="K1009" s="117" t="n"/>
      <c r="L1009" s="117" t="n"/>
      <c r="M1009" s="117" t="n"/>
      <c r="N1009" s="117" t="n"/>
      <c r="O1009" s="117" t="n"/>
      <c r="P1009" s="117" t="n"/>
      <c r="Q1009" s="117" t="n"/>
      <c r="R1009" s="117" t="n"/>
      <c r="S1009" s="117" t="n"/>
      <c r="T1009" s="117" t="n"/>
      <c r="U1009" s="117" t="n"/>
      <c r="V1009" s="117" t="n"/>
      <c r="W1009" s="117" t="n"/>
    </row>
    <row r="1010" hidden="1" ht="35" customHeight="1" s="204" thickBot="1">
      <c r="A1010" s="116" t="inlineStr">
        <is>
          <t>Pinjaman sindikasi - GBP - Jatuh tempo utang bank jangka panjang</t>
        </is>
      </c>
      <c r="B1010" s="116" t="n"/>
      <c r="C1010" s="117" t="n">
        <v/>
      </c>
      <c r="D1010" s="117" t="n">
        <v/>
      </c>
      <c r="E1010" s="117" t="n">
        <v/>
      </c>
      <c r="F1010" s="117" t="n">
        <v/>
      </c>
      <c r="G1010" s="117" t="n"/>
      <c r="H1010" s="117" t="n"/>
      <c r="I1010" s="117" t="n"/>
      <c r="J1010" s="117" t="n"/>
      <c r="K1010" s="117" t="n"/>
      <c r="L1010" s="117" t="n"/>
      <c r="M1010" s="117" t="n"/>
      <c r="N1010" s="117" t="n"/>
      <c r="O1010" s="117" t="n"/>
      <c r="P1010" s="117" t="n"/>
      <c r="Q1010" s="117" t="n"/>
      <c r="R1010" s="117" t="n"/>
      <c r="S1010" s="117" t="n"/>
      <c r="T1010" s="117" t="n"/>
      <c r="U1010" s="117" t="n"/>
      <c r="V1010" s="117" t="n"/>
      <c r="W1010" s="117" t="n"/>
    </row>
    <row r="1011" hidden="1" ht="35" customHeight="1" s="204" thickBot="1">
      <c r="A1011" s="116" t="inlineStr">
        <is>
          <t>Pinjaman sindikasi - GBP - Bunga utang bank jangka panjang</t>
        </is>
      </c>
      <c r="B1011" s="116" t="n"/>
      <c r="C1011" s="117" t="n">
        <v/>
      </c>
      <c r="D1011" s="117" t="n">
        <v/>
      </c>
      <c r="E1011" s="117" t="n">
        <v/>
      </c>
      <c r="F1011" s="117" t="n">
        <v/>
      </c>
      <c r="G1011" s="117" t="n"/>
      <c r="H1011" s="117" t="n"/>
      <c r="I1011" s="117" t="n"/>
      <c r="J1011" s="117" t="n"/>
      <c r="K1011" s="117" t="n"/>
      <c r="L1011" s="117" t="n"/>
      <c r="M1011" s="117" t="n"/>
      <c r="N1011" s="117" t="n"/>
      <c r="O1011" s="117" t="n"/>
      <c r="P1011" s="117" t="n"/>
      <c r="Q1011" s="117" t="n"/>
      <c r="R1011" s="117" t="n"/>
      <c r="S1011" s="117" t="n"/>
      <c r="T1011" s="117" t="n"/>
      <c r="U1011" s="117" t="n"/>
      <c r="V1011" s="117" t="n"/>
      <c r="W1011" s="117" t="n"/>
    </row>
    <row r="1012" hidden="1" ht="35" customHeight="1" s="204" thickBot="1">
      <c r="A1012" s="116" t="inlineStr">
        <is>
          <t>Pinjaman sindikasi - GBP - Jenis bunga utang bank jangka panjang</t>
        </is>
      </c>
      <c r="B1012" s="116" t="n"/>
      <c r="C1012" s="117" t="n">
        <v/>
      </c>
      <c r="D1012" s="117" t="n">
        <v/>
      </c>
      <c r="E1012" s="117" t="n">
        <v/>
      </c>
      <c r="F1012" s="117" t="n">
        <v/>
      </c>
      <c r="G1012" s="117" t="n"/>
      <c r="H1012" s="117" t="n"/>
      <c r="I1012" s="117" t="n"/>
      <c r="J1012" s="117" t="n"/>
      <c r="K1012" s="117" t="n"/>
      <c r="L1012" s="117" t="n"/>
      <c r="M1012" s="117" t="n"/>
      <c r="N1012" s="117" t="n"/>
      <c r="O1012" s="117" t="n"/>
      <c r="P1012" s="117" t="n"/>
      <c r="Q1012" s="117" t="n"/>
      <c r="R1012" s="117" t="n"/>
      <c r="S1012" s="117" t="n"/>
      <c r="T1012" s="117" t="n"/>
      <c r="U1012" s="117" t="n"/>
      <c r="V1012" s="117" t="n"/>
      <c r="W1012" s="117" t="n"/>
    </row>
    <row r="1013" hidden="1" ht="35" customHeight="1" s="204" thickBot="1">
      <c r="A1013" s="116" t="inlineStr">
        <is>
          <t>Pinjaman sindikasi - JPY - Utang bank, nilai dalam mata uang asing</t>
        </is>
      </c>
      <c r="B1013" s="116" t="n"/>
      <c r="C1013" s="117" t="n">
        <v/>
      </c>
      <c r="D1013" s="117" t="n">
        <v/>
      </c>
      <c r="E1013" s="117" t="n">
        <v/>
      </c>
      <c r="F1013" s="117" t="n">
        <v/>
      </c>
      <c r="G1013" s="117" t="n"/>
      <c r="H1013" s="117" t="n"/>
      <c r="I1013" s="117" t="n"/>
      <c r="J1013" s="117" t="n"/>
      <c r="K1013" s="117" t="n"/>
      <c r="L1013" s="117" t="n"/>
      <c r="M1013" s="117" t="n"/>
      <c r="N1013" s="117" t="n"/>
      <c r="O1013" s="117" t="n"/>
      <c r="P1013" s="117" t="n"/>
      <c r="Q1013" s="117" t="n"/>
      <c r="R1013" s="117" t="n"/>
      <c r="S1013" s="117" t="n"/>
      <c r="T1013" s="117" t="n"/>
      <c r="U1013" s="117" t="n"/>
      <c r="V1013" s="117" t="n"/>
      <c r="W1013" s="117" t="n"/>
    </row>
    <row r="1014" hidden="1" ht="35" customHeight="1" s="204" thickBot="1">
      <c r="A1014" s="116" t="inlineStr">
        <is>
          <t>Pinjaman sindikasi - JPY - Jatuh tempo utang bank jangka panjang</t>
        </is>
      </c>
      <c r="B1014" s="116" t="n"/>
      <c r="C1014" s="117" t="n">
        <v/>
      </c>
      <c r="D1014" s="117" t="n">
        <v/>
      </c>
      <c r="E1014" s="117" t="n">
        <v/>
      </c>
      <c r="F1014" s="117" t="n">
        <v/>
      </c>
      <c r="G1014" s="117" t="n"/>
      <c r="H1014" s="117" t="n"/>
      <c r="I1014" s="117" t="n"/>
      <c r="J1014" s="117" t="n"/>
      <c r="K1014" s="117" t="n"/>
      <c r="L1014" s="117" t="n"/>
      <c r="M1014" s="117" t="n"/>
      <c r="N1014" s="117" t="n"/>
      <c r="O1014" s="117" t="n"/>
      <c r="P1014" s="117" t="n"/>
      <c r="Q1014" s="117" t="n"/>
      <c r="R1014" s="117" t="n"/>
      <c r="S1014" s="117" t="n"/>
      <c r="T1014" s="117" t="n"/>
      <c r="U1014" s="117" t="n"/>
      <c r="V1014" s="117" t="n"/>
      <c r="W1014" s="117" t="n"/>
    </row>
    <row r="1015" hidden="1" ht="35" customHeight="1" s="204" thickBot="1">
      <c r="A1015" s="116" t="inlineStr">
        <is>
          <t>Pinjaman sindikasi - JPY - Bunga utang bank jangka panjang</t>
        </is>
      </c>
      <c r="B1015" s="116" t="n"/>
      <c r="C1015" s="117" t="n">
        <v/>
      </c>
      <c r="D1015" s="117" t="n">
        <v/>
      </c>
      <c r="E1015" s="117" t="n">
        <v/>
      </c>
      <c r="F1015" s="117" t="n">
        <v/>
      </c>
      <c r="G1015" s="117" t="n"/>
      <c r="H1015" s="117" t="n"/>
      <c r="I1015" s="117" t="n"/>
      <c r="J1015" s="117" t="n"/>
      <c r="K1015" s="117" t="n"/>
      <c r="L1015" s="117" t="n"/>
      <c r="M1015" s="117" t="n"/>
      <c r="N1015" s="117" t="n"/>
      <c r="O1015" s="117" t="n"/>
      <c r="P1015" s="117" t="n"/>
      <c r="Q1015" s="117" t="n"/>
      <c r="R1015" s="117" t="n"/>
      <c r="S1015" s="117" t="n"/>
      <c r="T1015" s="117" t="n"/>
      <c r="U1015" s="117" t="n"/>
      <c r="V1015" s="117" t="n"/>
      <c r="W1015" s="117" t="n"/>
    </row>
    <row r="1016" hidden="1" ht="35" customHeight="1" s="204" thickBot="1">
      <c r="A1016" s="116" t="inlineStr">
        <is>
          <t>Pinjaman sindikasi - JPY - Jenis bunga utang bank jangka panjang</t>
        </is>
      </c>
      <c r="B1016" s="116" t="n"/>
      <c r="C1016" s="117" t="n">
        <v/>
      </c>
      <c r="D1016" s="117" t="n">
        <v/>
      </c>
      <c r="E1016" s="117" t="n">
        <v/>
      </c>
      <c r="F1016" s="117" t="n">
        <v/>
      </c>
      <c r="G1016" s="117" t="n"/>
      <c r="H1016" s="117" t="n"/>
      <c r="I1016" s="117" t="n"/>
      <c r="J1016" s="117" t="n"/>
      <c r="K1016" s="117" t="n"/>
      <c r="L1016" s="117" t="n"/>
      <c r="M1016" s="117" t="n"/>
      <c r="N1016" s="117" t="n"/>
      <c r="O1016" s="117" t="n"/>
      <c r="P1016" s="117" t="n"/>
      <c r="Q1016" s="117" t="n"/>
      <c r="R1016" s="117" t="n"/>
      <c r="S1016" s="117" t="n"/>
      <c r="T1016" s="117" t="n"/>
      <c r="U1016" s="117" t="n"/>
      <c r="V1016" s="117" t="n"/>
      <c r="W1016" s="117" t="n"/>
    </row>
    <row r="1017" hidden="1" ht="35" customHeight="1" s="204" thickBot="1">
      <c r="A1017" s="116" t="inlineStr">
        <is>
          <t>Pinjaman sindikasi - SGD - Utang bank, nilai dalam mata uang asing</t>
        </is>
      </c>
      <c r="B1017" s="116" t="n"/>
      <c r="C1017" s="117" t="n">
        <v/>
      </c>
      <c r="D1017" s="117" t="n">
        <v/>
      </c>
      <c r="E1017" s="117" t="n">
        <v/>
      </c>
      <c r="F1017" s="117" t="n">
        <v/>
      </c>
      <c r="G1017" s="117" t="n"/>
      <c r="H1017" s="117" t="n"/>
      <c r="I1017" s="117" t="n"/>
      <c r="J1017" s="117" t="n"/>
      <c r="K1017" s="117" t="n"/>
      <c r="L1017" s="117" t="n"/>
      <c r="M1017" s="117" t="n"/>
      <c r="N1017" s="117" t="n"/>
      <c r="O1017" s="117" t="n"/>
      <c r="P1017" s="117" t="n"/>
      <c r="Q1017" s="117" t="n"/>
      <c r="R1017" s="117" t="n"/>
      <c r="S1017" s="117" t="n"/>
      <c r="T1017" s="117" t="n"/>
      <c r="U1017" s="117" t="n"/>
      <c r="V1017" s="117" t="n"/>
      <c r="W1017" s="117" t="n"/>
    </row>
    <row r="1018" hidden="1" ht="35" customHeight="1" s="204" thickBot="1">
      <c r="A1018" s="116" t="inlineStr">
        <is>
          <t>Pinjaman sindikasi - SGD - Jatuh tempo utang bank jangka panjang</t>
        </is>
      </c>
      <c r="B1018" s="116" t="n"/>
      <c r="C1018" s="117" t="n">
        <v/>
      </c>
      <c r="D1018" s="117" t="n">
        <v/>
      </c>
      <c r="E1018" s="117" t="n">
        <v/>
      </c>
      <c r="F1018" s="117" t="n">
        <v/>
      </c>
      <c r="G1018" s="117" t="n"/>
      <c r="H1018" s="117" t="n"/>
      <c r="I1018" s="117" t="n"/>
      <c r="J1018" s="117" t="n"/>
      <c r="K1018" s="117" t="n"/>
      <c r="L1018" s="117" t="n"/>
      <c r="M1018" s="117" t="n"/>
      <c r="N1018" s="117" t="n"/>
      <c r="O1018" s="117" t="n"/>
      <c r="P1018" s="117" t="n"/>
      <c r="Q1018" s="117" t="n"/>
      <c r="R1018" s="117" t="n"/>
      <c r="S1018" s="117" t="n"/>
      <c r="T1018" s="117" t="n"/>
      <c r="U1018" s="117" t="n"/>
      <c r="V1018" s="117" t="n"/>
      <c r="W1018" s="117" t="n"/>
    </row>
    <row r="1019" hidden="1" ht="35" customHeight="1" s="204" thickBot="1">
      <c r="A1019" s="116" t="inlineStr">
        <is>
          <t>Pinjaman sindikasi - SGD - Bunga utang bank jangka panjang</t>
        </is>
      </c>
      <c r="B1019" s="116" t="n"/>
      <c r="C1019" s="117" t="n">
        <v/>
      </c>
      <c r="D1019" s="117" t="n">
        <v/>
      </c>
      <c r="E1019" s="117" t="n">
        <v/>
      </c>
      <c r="F1019" s="117" t="n">
        <v/>
      </c>
      <c r="G1019" s="117" t="n"/>
      <c r="H1019" s="117" t="n"/>
      <c r="I1019" s="117" t="n"/>
      <c r="J1019" s="117" t="n"/>
      <c r="K1019" s="117" t="n"/>
      <c r="L1019" s="117" t="n"/>
      <c r="M1019" s="117" t="n"/>
      <c r="N1019" s="117" t="n"/>
      <c r="O1019" s="117" t="n"/>
      <c r="P1019" s="117" t="n"/>
      <c r="Q1019" s="117" t="n"/>
      <c r="R1019" s="117" t="n"/>
      <c r="S1019" s="117" t="n"/>
      <c r="T1019" s="117" t="n"/>
      <c r="U1019" s="117" t="n"/>
      <c r="V1019" s="117" t="n"/>
      <c r="W1019" s="117" t="n"/>
    </row>
    <row r="1020" hidden="1" ht="35" customHeight="1" s="204" thickBot="1">
      <c r="A1020" s="116" t="inlineStr">
        <is>
          <t>Pinjaman sindikasi - SGD - Jenis bunga utang bank jangka panjang</t>
        </is>
      </c>
      <c r="B1020" s="116" t="n"/>
      <c r="C1020" s="117" t="n">
        <v/>
      </c>
      <c r="D1020" s="117" t="n">
        <v/>
      </c>
      <c r="E1020" s="117" t="n">
        <v/>
      </c>
      <c r="F1020" s="117" t="n">
        <v/>
      </c>
      <c r="G1020" s="117" t="n"/>
      <c r="H1020" s="117" t="n"/>
      <c r="I1020" s="117" t="n"/>
      <c r="J1020" s="117" t="n"/>
      <c r="K1020" s="117" t="n"/>
      <c r="L1020" s="117" t="n"/>
      <c r="M1020" s="117" t="n"/>
      <c r="N1020" s="117" t="n"/>
      <c r="O1020" s="117" t="n"/>
      <c r="P1020" s="117" t="n"/>
      <c r="Q1020" s="117" t="n"/>
      <c r="R1020" s="117" t="n"/>
      <c r="S1020" s="117" t="n"/>
      <c r="T1020" s="117" t="n"/>
      <c r="U1020" s="117" t="n"/>
      <c r="V1020" s="117" t="n"/>
      <c r="W1020" s="117" t="n"/>
    </row>
    <row r="1021" hidden="1" ht="35" customHeight="1" s="204" thickBot="1">
      <c r="A1021" s="116" t="inlineStr">
        <is>
          <t>Pinjaman sindikasi - THB - Utang bank, nilai dalam mata uang asing</t>
        </is>
      </c>
      <c r="B1021" s="116" t="n"/>
      <c r="C1021" s="117" t="n">
        <v/>
      </c>
      <c r="D1021" s="117" t="n">
        <v/>
      </c>
      <c r="E1021" s="117" t="n">
        <v/>
      </c>
      <c r="F1021" s="117" t="n">
        <v/>
      </c>
      <c r="G1021" s="117" t="n"/>
      <c r="H1021" s="117" t="n"/>
      <c r="I1021" s="117" t="n"/>
      <c r="J1021" s="117" t="n"/>
      <c r="K1021" s="117" t="n"/>
      <c r="L1021" s="117" t="n"/>
      <c r="M1021" s="117" t="n"/>
      <c r="N1021" s="117" t="n"/>
      <c r="O1021" s="117" t="n"/>
      <c r="P1021" s="117" t="n"/>
      <c r="Q1021" s="117" t="n"/>
      <c r="R1021" s="117" t="n"/>
      <c r="S1021" s="117" t="n"/>
      <c r="T1021" s="117" t="n"/>
      <c r="U1021" s="117" t="n"/>
      <c r="V1021" s="117" t="n"/>
      <c r="W1021" s="117" t="n"/>
    </row>
    <row r="1022" hidden="1" ht="35" customHeight="1" s="204" thickBot="1">
      <c r="A1022" s="116" t="inlineStr">
        <is>
          <t>Pinjaman sindikasi - THB - Jatuh tempo utang bank jangka panjang</t>
        </is>
      </c>
      <c r="B1022" s="116" t="n"/>
      <c r="C1022" s="117" t="n">
        <v/>
      </c>
      <c r="D1022" s="117" t="n">
        <v/>
      </c>
      <c r="E1022" s="117" t="n">
        <v/>
      </c>
      <c r="F1022" s="117" t="n">
        <v/>
      </c>
      <c r="G1022" s="117" t="n"/>
      <c r="H1022" s="117" t="n"/>
      <c r="I1022" s="117" t="n"/>
      <c r="J1022" s="117" t="n"/>
      <c r="K1022" s="117" t="n"/>
      <c r="L1022" s="117" t="n"/>
      <c r="M1022" s="117" t="n"/>
      <c r="N1022" s="117" t="n"/>
      <c r="O1022" s="117" t="n"/>
      <c r="P1022" s="117" t="n"/>
      <c r="Q1022" s="117" t="n"/>
      <c r="R1022" s="117" t="n"/>
      <c r="S1022" s="117" t="n"/>
      <c r="T1022" s="117" t="n"/>
      <c r="U1022" s="117" t="n"/>
      <c r="V1022" s="117" t="n"/>
      <c r="W1022" s="117" t="n"/>
    </row>
    <row r="1023" hidden="1" ht="35" customHeight="1" s="204" thickBot="1">
      <c r="A1023" s="116" t="inlineStr">
        <is>
          <t>Pinjaman sindikasi - THB - Bunga utang bank jangka panjang</t>
        </is>
      </c>
      <c r="B1023" s="116" t="n"/>
      <c r="C1023" s="117" t="n">
        <v/>
      </c>
      <c r="D1023" s="117" t="n">
        <v/>
      </c>
      <c r="E1023" s="117" t="n">
        <v/>
      </c>
      <c r="F1023" s="117" t="n">
        <v/>
      </c>
      <c r="G1023" s="117" t="n"/>
      <c r="H1023" s="117" t="n"/>
      <c r="I1023" s="117" t="n"/>
      <c r="J1023" s="117" t="n"/>
      <c r="K1023" s="117" t="n"/>
      <c r="L1023" s="117" t="n"/>
      <c r="M1023" s="117" t="n"/>
      <c r="N1023" s="117" t="n"/>
      <c r="O1023" s="117" t="n"/>
      <c r="P1023" s="117" t="n"/>
      <c r="Q1023" s="117" t="n"/>
      <c r="R1023" s="117" t="n"/>
      <c r="S1023" s="117" t="n"/>
      <c r="T1023" s="117" t="n"/>
      <c r="U1023" s="117" t="n"/>
      <c r="V1023" s="117" t="n"/>
      <c r="W1023" s="117" t="n"/>
    </row>
    <row r="1024" hidden="1" ht="35" customHeight="1" s="204" thickBot="1">
      <c r="A1024" s="116" t="inlineStr">
        <is>
          <t>Pinjaman sindikasi - THB - Jenis bunga utang bank jangka panjang</t>
        </is>
      </c>
      <c r="B1024" s="116" t="n"/>
      <c r="C1024" s="117" t="n">
        <v/>
      </c>
      <c r="D1024" s="117" t="n">
        <v/>
      </c>
      <c r="E1024" s="117" t="n">
        <v/>
      </c>
      <c r="F1024" s="117" t="n">
        <v/>
      </c>
      <c r="G1024" s="117" t="n"/>
      <c r="H1024" s="117" t="n"/>
      <c r="I1024" s="117" t="n"/>
      <c r="J1024" s="117" t="n"/>
      <c r="K1024" s="117" t="n"/>
      <c r="L1024" s="117" t="n"/>
      <c r="M1024" s="117" t="n"/>
      <c r="N1024" s="117" t="n"/>
      <c r="O1024" s="117" t="n"/>
      <c r="P1024" s="117" t="n"/>
      <c r="Q1024" s="117" t="n"/>
      <c r="R1024" s="117" t="n"/>
      <c r="S1024" s="117" t="n"/>
      <c r="T1024" s="117" t="n"/>
      <c r="U1024" s="117" t="n"/>
      <c r="V1024" s="117" t="n"/>
      <c r="W1024" s="117" t="n"/>
    </row>
    <row r="1025" hidden="1" ht="35" customHeight="1" s="204" thickBot="1">
      <c r="A1025" s="116" t="inlineStr">
        <is>
          <t>Pinjaman sindikasi - USD - Utang bank, nilai dalam mata uang asing</t>
        </is>
      </c>
      <c r="B1025" s="116" t="n"/>
      <c r="C1025" s="117" t="n">
        <v/>
      </c>
      <c r="D1025" s="117" t="n">
        <v/>
      </c>
      <c r="E1025" s="117" t="n">
        <v/>
      </c>
      <c r="F1025" s="117" t="n">
        <v/>
      </c>
      <c r="G1025" s="117" t="n"/>
      <c r="H1025" s="117" t="n"/>
      <c r="I1025" s="117" t="n"/>
      <c r="J1025" s="117" t="n"/>
      <c r="K1025" s="117" t="n"/>
      <c r="L1025" s="117" t="n"/>
      <c r="M1025" s="117" t="n"/>
      <c r="N1025" s="117" t="n"/>
      <c r="O1025" s="117" t="n"/>
      <c r="P1025" s="117" t="n"/>
      <c r="Q1025" s="117" t="n"/>
      <c r="R1025" s="117" t="n"/>
      <c r="S1025" s="117" t="n"/>
      <c r="T1025" s="117" t="n"/>
      <c r="U1025" s="117" t="n"/>
      <c r="V1025" s="117" t="n"/>
      <c r="W1025" s="117" t="n"/>
    </row>
    <row r="1026" hidden="1" ht="35" customHeight="1" s="204" thickBot="1">
      <c r="A1026" s="116" t="inlineStr">
        <is>
          <t>Pinjaman sindikasi - USD - Jatuh tempo utang bank jangka panjang</t>
        </is>
      </c>
      <c r="B1026" s="116" t="n"/>
      <c r="C1026" s="117" t="n">
        <v/>
      </c>
      <c r="D1026" s="117" t="n">
        <v/>
      </c>
      <c r="E1026" s="117" t="n">
        <v/>
      </c>
      <c r="F1026" s="117" t="n">
        <v/>
      </c>
      <c r="G1026" s="117" t="n"/>
      <c r="H1026" s="117" t="n"/>
      <c r="I1026" s="117" t="n"/>
      <c r="J1026" s="117" t="n"/>
      <c r="K1026" s="117" t="n"/>
      <c r="L1026" s="117" t="n"/>
      <c r="M1026" s="117" t="n"/>
      <c r="N1026" s="117" t="n"/>
      <c r="O1026" s="117" t="n"/>
      <c r="P1026" s="117" t="n"/>
      <c r="Q1026" s="117" t="n"/>
      <c r="R1026" s="117" t="n"/>
      <c r="S1026" s="117" t="n"/>
      <c r="T1026" s="117" t="n"/>
      <c r="U1026" s="117" t="n"/>
      <c r="V1026" s="117" t="n"/>
      <c r="W1026" s="117" t="n"/>
    </row>
    <row r="1027" hidden="1" ht="35" customHeight="1" s="204" thickBot="1">
      <c r="A1027" s="116" t="inlineStr">
        <is>
          <t>Pinjaman sindikasi - USD - Bunga utang bank jangka panjang</t>
        </is>
      </c>
      <c r="B1027" s="116" t="n"/>
      <c r="C1027" s="117" t="n">
        <v/>
      </c>
      <c r="D1027" s="117" t="n">
        <v/>
      </c>
      <c r="E1027" s="117" t="n">
        <v/>
      </c>
      <c r="F1027" s="117" t="n">
        <v/>
      </c>
      <c r="G1027" s="117" t="n"/>
      <c r="H1027" s="117" t="n"/>
      <c r="I1027" s="117" t="n"/>
      <c r="J1027" s="117" t="n"/>
      <c r="K1027" s="117" t="n"/>
      <c r="L1027" s="117" t="n"/>
      <c r="M1027" s="117" t="n"/>
      <c r="N1027" s="117" t="n"/>
      <c r="O1027" s="117" t="n"/>
      <c r="P1027" s="117" t="n"/>
      <c r="Q1027" s="117" t="n"/>
      <c r="R1027" s="117" t="n"/>
      <c r="S1027" s="117" t="n"/>
      <c r="T1027" s="117" t="n"/>
      <c r="U1027" s="117" t="n"/>
      <c r="V1027" s="117" t="n"/>
      <c r="W1027" s="117" t="n"/>
    </row>
    <row r="1028" hidden="1" ht="35" customHeight="1" s="204" thickBot="1">
      <c r="A1028" s="116" t="inlineStr">
        <is>
          <t>Pinjaman sindikasi - USD - Jenis bunga utang bank jangka panjang</t>
        </is>
      </c>
      <c r="B1028" s="116" t="n"/>
      <c r="C1028" s="117" t="n">
        <v/>
      </c>
      <c r="D1028" s="117" t="n">
        <v/>
      </c>
      <c r="E1028" s="117" t="n">
        <v/>
      </c>
      <c r="F1028" s="117" t="n">
        <v/>
      </c>
      <c r="G1028" s="117" t="n"/>
      <c r="H1028" s="117" t="n"/>
      <c r="I1028" s="117" t="n"/>
      <c r="J1028" s="117" t="n"/>
      <c r="K1028" s="117" t="n"/>
      <c r="L1028" s="117" t="n"/>
      <c r="M1028" s="117" t="n"/>
      <c r="N1028" s="117" t="n"/>
      <c r="O1028" s="117" t="n"/>
      <c r="P1028" s="117" t="n"/>
      <c r="Q1028" s="117" t="n"/>
      <c r="R1028" s="117" t="n"/>
      <c r="S1028" s="117" t="n"/>
      <c r="T1028" s="117" t="n"/>
      <c r="U1028" s="117" t="n"/>
      <c r="V1028" s="117" t="n"/>
      <c r="W1028" s="117" t="n"/>
    </row>
    <row r="1029" hidden="1" ht="52" customHeight="1" s="204" thickBot="1">
      <c r="A1029" s="116" t="inlineStr">
        <is>
          <t>Pinjaman sindikasi - Mata uang lainnya - Utang bank, nilai dalam mata uang asing</t>
        </is>
      </c>
      <c r="B1029" s="116" t="n"/>
      <c r="C1029" s="117" t="n">
        <v/>
      </c>
      <c r="D1029" s="117" t="n">
        <v/>
      </c>
      <c r="E1029" s="117" t="n">
        <v/>
      </c>
      <c r="F1029" s="117" t="n">
        <v/>
      </c>
      <c r="G1029" s="117" t="n"/>
      <c r="H1029" s="117" t="n"/>
      <c r="I1029" s="117" t="n"/>
      <c r="J1029" s="117" t="n"/>
      <c r="K1029" s="117" t="n"/>
      <c r="L1029" s="117" t="n"/>
      <c r="M1029" s="117" t="n"/>
      <c r="N1029" s="117" t="n"/>
      <c r="O1029" s="117" t="n"/>
      <c r="P1029" s="117" t="n"/>
      <c r="Q1029" s="117" t="n"/>
      <c r="R1029" s="117" t="n"/>
      <c r="S1029" s="117" t="n"/>
      <c r="T1029" s="117" t="n"/>
      <c r="U1029" s="117" t="n"/>
      <c r="V1029" s="117" t="n"/>
      <c r="W1029" s="117" t="n"/>
    </row>
    <row r="1030" hidden="1" ht="52" customHeight="1" s="204" thickBot="1">
      <c r="A1030" s="116" t="inlineStr">
        <is>
          <t>Pinjaman sindikasi - Mata uang lainnya - Jatuh tempo utang bank jangka panjang</t>
        </is>
      </c>
      <c r="B1030" s="116" t="n"/>
      <c r="C1030" s="117" t="n">
        <v/>
      </c>
      <c r="D1030" s="117" t="n">
        <v/>
      </c>
      <c r="E1030" s="117" t="n">
        <v/>
      </c>
      <c r="F1030" s="117" t="n">
        <v/>
      </c>
      <c r="G1030" s="117" t="n"/>
      <c r="H1030" s="117" t="n"/>
      <c r="I1030" s="117" t="n"/>
      <c r="J1030" s="117" t="n"/>
      <c r="K1030" s="117" t="n"/>
      <c r="L1030" s="117" t="n"/>
      <c r="M1030" s="117" t="n"/>
      <c r="N1030" s="117" t="n"/>
      <c r="O1030" s="117" t="n"/>
      <c r="P1030" s="117" t="n"/>
      <c r="Q1030" s="117" t="n"/>
      <c r="R1030" s="117" t="n"/>
      <c r="S1030" s="117" t="n"/>
      <c r="T1030" s="117" t="n"/>
      <c r="U1030" s="117" t="n"/>
      <c r="V1030" s="117" t="n"/>
      <c r="W1030" s="117" t="n"/>
    </row>
    <row r="1031" hidden="1" ht="52" customHeight="1" s="204" thickBot="1">
      <c r="A1031" s="116" t="inlineStr">
        <is>
          <t>Pinjaman sindikasi - Mata uang lainnya - Bunga utang bank jangka panjang</t>
        </is>
      </c>
      <c r="B1031" s="116" t="n"/>
      <c r="C1031" s="117" t="n">
        <v/>
      </c>
      <c r="D1031" s="117" t="n">
        <v/>
      </c>
      <c r="E1031" s="117" t="n">
        <v/>
      </c>
      <c r="F1031" s="117" t="n">
        <v/>
      </c>
      <c r="G1031" s="117" t="n"/>
      <c r="H1031" s="117" t="n"/>
      <c r="I1031" s="117" t="n"/>
      <c r="J1031" s="117" t="n"/>
      <c r="K1031" s="117" t="n"/>
      <c r="L1031" s="117" t="n"/>
      <c r="M1031" s="117" t="n"/>
      <c r="N1031" s="117" t="n"/>
      <c r="O1031" s="117" t="n"/>
      <c r="P1031" s="117" t="n"/>
      <c r="Q1031" s="117" t="n"/>
      <c r="R1031" s="117" t="n"/>
      <c r="S1031" s="117" t="n"/>
      <c r="T1031" s="117" t="n"/>
      <c r="U1031" s="117" t="n"/>
      <c r="V1031" s="117" t="n"/>
      <c r="W1031" s="117" t="n"/>
    </row>
    <row r="1032" hidden="1" ht="52" customHeight="1" s="204" thickBot="1">
      <c r="A1032" s="116" t="inlineStr">
        <is>
          <t>Pinjaman sindikasi - Mata uang lainnya - Jenis bunga utang bank jangka panjang</t>
        </is>
      </c>
      <c r="B1032" s="116" t="n"/>
      <c r="C1032" s="117" t="n">
        <v/>
      </c>
      <c r="D1032" s="117" t="n">
        <v/>
      </c>
      <c r="E1032" s="117" t="n">
        <v/>
      </c>
      <c r="F1032" s="117" t="n">
        <v/>
      </c>
      <c r="G1032" s="117" t="n"/>
      <c r="H1032" s="117" t="n"/>
      <c r="I1032" s="117" t="n"/>
      <c r="J1032" s="117" t="n"/>
      <c r="K1032" s="117" t="n"/>
      <c r="L1032" s="117" t="n"/>
      <c r="M1032" s="117" t="n"/>
      <c r="N1032" s="117" t="n"/>
      <c r="O1032" s="117" t="n"/>
      <c r="P1032" s="117" t="n"/>
      <c r="Q1032" s="117" t="n"/>
      <c r="R1032" s="117" t="n"/>
      <c r="S1032" s="117" t="n"/>
      <c r="T1032" s="117" t="n"/>
      <c r="U1032" s="117" t="n"/>
      <c r="V1032" s="117" t="n"/>
      <c r="W1032" s="117" t="n"/>
    </row>
    <row r="1033" ht="18" customHeight="1" s="204" thickBot="1">
      <c r="A1033" s="179" t="inlineStr">
        <is>
          <t>Bank asing lainnya</t>
        </is>
      </c>
      <c r="B1033" s="180" t="n"/>
      <c r="C1033" s="181" t="n"/>
      <c r="D1033" s="181" t="n"/>
      <c r="E1033" s="181" t="n"/>
      <c r="F1033" s="181" t="n"/>
      <c r="G1033" s="181" t="n"/>
      <c r="H1033" s="181" t="n"/>
      <c r="I1033" s="181" t="n"/>
      <c r="J1033" s="181" t="n"/>
      <c r="K1033" s="181" t="n"/>
      <c r="L1033" s="181" t="n"/>
      <c r="M1033" s="181" t="n"/>
      <c r="N1033" s="181" t="n"/>
      <c r="O1033" s="181" t="n"/>
      <c r="P1033" s="181" t="n"/>
      <c r="Q1033" s="181" t="n"/>
      <c r="R1033" s="181" t="n"/>
      <c r="S1033" s="181" t="n"/>
      <c r="T1033" s="181" t="n"/>
      <c r="U1033" s="181" t="n"/>
      <c r="V1033" s="181" t="n"/>
      <c r="W1033" s="181" t="n"/>
    </row>
    <row r="1034" hidden="1" ht="35" customHeight="1" s="204" thickBot="1">
      <c r="A1034" s="116" t="inlineStr">
        <is>
          <t>Bank asing lainnya - IDR - Utang bank, nilai dalam mata uang asing</t>
        </is>
      </c>
      <c r="B1034" s="116" t="n"/>
      <c r="C1034" s="117" t="n">
        <v/>
      </c>
      <c r="D1034" s="117" t="n">
        <v/>
      </c>
      <c r="E1034" s="117" t="n">
        <v/>
      </c>
      <c r="F1034" s="117" t="n">
        <v/>
      </c>
      <c r="G1034" s="117" t="n"/>
      <c r="H1034" s="117" t="n"/>
      <c r="I1034" s="117" t="n"/>
      <c r="J1034" s="117" t="n"/>
      <c r="K1034" s="117" t="n"/>
      <c r="L1034" s="117" t="n"/>
      <c r="M1034" s="117" t="n"/>
      <c r="N1034" s="117" t="n"/>
      <c r="O1034" s="117" t="n"/>
      <c r="P1034" s="117" t="n"/>
      <c r="Q1034" s="117" t="n"/>
      <c r="R1034" s="117" t="n"/>
      <c r="S1034" s="117" t="n"/>
      <c r="T1034" s="117" t="n"/>
      <c r="U1034" s="117" t="n"/>
      <c r="V1034" s="117" t="n"/>
      <c r="W1034" s="117" t="n"/>
    </row>
    <row r="1035" hidden="1" ht="35" customHeight="1" s="204" thickBot="1">
      <c r="A1035" s="116" t="inlineStr">
        <is>
          <t>Bank asing lainnya - IDR - Jatuh tempo utang bank jangka panjang</t>
        </is>
      </c>
      <c r="B1035" s="116" t="n"/>
      <c r="C1035" s="117" t="n">
        <v/>
      </c>
      <c r="D1035" s="117" t="n">
        <v/>
      </c>
      <c r="E1035" s="117" t="n">
        <v/>
      </c>
      <c r="F1035" s="117" t="n">
        <v/>
      </c>
      <c r="G1035" s="117" t="n"/>
      <c r="H1035" s="117" t="n"/>
      <c r="I1035" s="117" t="n"/>
      <c r="J1035" s="117" t="n"/>
      <c r="K1035" s="117" t="n"/>
      <c r="L1035" s="117" t="n"/>
      <c r="M1035" s="117" t="n"/>
      <c r="N1035" s="117" t="n"/>
      <c r="O1035" s="117" t="n"/>
      <c r="P1035" s="117" t="n"/>
      <c r="Q1035" s="117" t="n"/>
      <c r="R1035" s="117" t="n"/>
      <c r="S1035" s="117" t="n"/>
      <c r="T1035" s="117" t="n"/>
      <c r="U1035" s="117" t="n"/>
      <c r="V1035" s="117" t="n"/>
      <c r="W1035" s="117" t="n"/>
    </row>
    <row r="1036" hidden="1" ht="35" customHeight="1" s="204" thickBot="1">
      <c r="A1036" s="116" t="inlineStr">
        <is>
          <t>Bank asing lainnya - IDR - Bunga utang bank jangka panjang</t>
        </is>
      </c>
      <c r="B1036" s="116" t="n"/>
      <c r="C1036" s="117" t="n">
        <v/>
      </c>
      <c r="D1036" s="117" t="n">
        <v/>
      </c>
      <c r="E1036" s="117" t="n">
        <v/>
      </c>
      <c r="F1036" s="117" t="n">
        <v/>
      </c>
      <c r="G1036" s="117" t="n"/>
      <c r="H1036" s="117" t="n"/>
      <c r="I1036" s="117" t="n"/>
      <c r="J1036" s="117" t="n"/>
      <c r="K1036" s="117" t="n"/>
      <c r="L1036" s="117" t="n"/>
      <c r="M1036" s="117" t="n"/>
      <c r="N1036" s="117" t="n"/>
      <c r="O1036" s="117" t="n"/>
      <c r="P1036" s="117" t="n"/>
      <c r="Q1036" s="117" t="n"/>
      <c r="R1036" s="117" t="n"/>
      <c r="S1036" s="117" t="n"/>
      <c r="T1036" s="117" t="n"/>
      <c r="U1036" s="117" t="n"/>
      <c r="V1036" s="117" t="n"/>
      <c r="W1036" s="117" t="n"/>
    </row>
    <row r="1037" hidden="1" ht="35" customHeight="1" s="204" thickBot="1">
      <c r="A1037" s="116" t="inlineStr">
        <is>
          <t>Bank asing lainnya - IDR - Jenis bunga utang bank jangka panjang</t>
        </is>
      </c>
      <c r="B1037" s="116" t="n"/>
      <c r="C1037" s="117" t="n">
        <v/>
      </c>
      <c r="D1037" s="117" t="n">
        <v/>
      </c>
      <c r="E1037" s="117" t="n">
        <v/>
      </c>
      <c r="F1037" s="117" t="n">
        <v/>
      </c>
      <c r="G1037" s="117" t="n"/>
      <c r="H1037" s="117" t="n"/>
      <c r="I1037" s="117" t="n"/>
      <c r="J1037" s="117" t="n"/>
      <c r="K1037" s="117" t="n"/>
      <c r="L1037" s="117" t="n"/>
      <c r="M1037" s="117" t="n"/>
      <c r="N1037" s="117" t="n"/>
      <c r="O1037" s="117" t="n"/>
      <c r="P1037" s="117" t="n"/>
      <c r="Q1037" s="117" t="n"/>
      <c r="R1037" s="117" t="n"/>
      <c r="S1037" s="117" t="n"/>
      <c r="T1037" s="117" t="n"/>
      <c r="U1037" s="117" t="n"/>
      <c r="V1037" s="117" t="n"/>
      <c r="W1037" s="117" t="n"/>
    </row>
    <row r="1038" hidden="1" ht="35" customHeight="1" s="204" thickBot="1">
      <c r="A1038" s="116" t="inlineStr">
        <is>
          <t>Bank asing lainnya - AUD - Utang bank, nilai dalam mata uang asing</t>
        </is>
      </c>
      <c r="B1038" s="116" t="n"/>
      <c r="C1038" s="117" t="n">
        <v/>
      </c>
      <c r="D1038" s="117" t="n">
        <v/>
      </c>
      <c r="E1038" s="117" t="n">
        <v/>
      </c>
      <c r="F1038" s="117" t="n">
        <v/>
      </c>
      <c r="G1038" s="117" t="n"/>
      <c r="H1038" s="117" t="n"/>
      <c r="I1038" s="117" t="n"/>
      <c r="J1038" s="117" t="n"/>
      <c r="K1038" s="117" t="n"/>
      <c r="L1038" s="117" t="n"/>
      <c r="M1038" s="117" t="n"/>
      <c r="N1038" s="117" t="n"/>
      <c r="O1038" s="117" t="n"/>
      <c r="P1038" s="117" t="n"/>
      <c r="Q1038" s="117" t="n"/>
      <c r="R1038" s="117" t="n"/>
      <c r="S1038" s="117" t="n"/>
      <c r="T1038" s="117" t="n"/>
      <c r="U1038" s="117" t="n"/>
      <c r="V1038" s="117" t="n"/>
      <c r="W1038" s="117" t="n"/>
    </row>
    <row r="1039" hidden="1" ht="35" customHeight="1" s="204" thickBot="1">
      <c r="A1039" s="116" t="inlineStr">
        <is>
          <t>Bank asing lainnya - AUD - Jatuh tempo utang bank jangka panjang</t>
        </is>
      </c>
      <c r="B1039" s="116" t="n"/>
      <c r="C1039" s="117" t="n">
        <v/>
      </c>
      <c r="D1039" s="117" t="n">
        <v/>
      </c>
      <c r="E1039" s="117" t="n">
        <v/>
      </c>
      <c r="F1039" s="117" t="n">
        <v/>
      </c>
      <c r="G1039" s="117" t="n"/>
      <c r="H1039" s="117" t="n"/>
      <c r="I1039" s="117" t="n"/>
      <c r="J1039" s="117" t="n"/>
      <c r="K1039" s="117" t="n"/>
      <c r="L1039" s="117" t="n"/>
      <c r="M1039" s="117" t="n"/>
      <c r="N1039" s="117" t="n"/>
      <c r="O1039" s="117" t="n"/>
      <c r="P1039" s="117" t="n"/>
      <c r="Q1039" s="117" t="n"/>
      <c r="R1039" s="117" t="n"/>
      <c r="S1039" s="117" t="n"/>
      <c r="T1039" s="117" t="n"/>
      <c r="U1039" s="117" t="n"/>
      <c r="V1039" s="117" t="n"/>
      <c r="W1039" s="117" t="n"/>
    </row>
    <row r="1040" hidden="1" ht="35" customHeight="1" s="204" thickBot="1">
      <c r="A1040" s="116" t="inlineStr">
        <is>
          <t>Bank asing lainnya - AUD - Bunga utang bank jangka panjang</t>
        </is>
      </c>
      <c r="B1040" s="116" t="n"/>
      <c r="C1040" s="117" t="n">
        <v/>
      </c>
      <c r="D1040" s="117" t="n">
        <v/>
      </c>
      <c r="E1040" s="117" t="n">
        <v/>
      </c>
      <c r="F1040" s="117" t="n">
        <v/>
      </c>
      <c r="G1040" s="117" t="n"/>
      <c r="H1040" s="117" t="n"/>
      <c r="I1040" s="117" t="n"/>
      <c r="J1040" s="117" t="n"/>
      <c r="K1040" s="117" t="n"/>
      <c r="L1040" s="117" t="n"/>
      <c r="M1040" s="117" t="n"/>
      <c r="N1040" s="117" t="n"/>
      <c r="O1040" s="117" t="n"/>
      <c r="P1040" s="117" t="n"/>
      <c r="Q1040" s="117" t="n"/>
      <c r="R1040" s="117" t="n"/>
      <c r="S1040" s="117" t="n"/>
      <c r="T1040" s="117" t="n"/>
      <c r="U1040" s="117" t="n"/>
      <c r="V1040" s="117" t="n"/>
      <c r="W1040" s="117" t="n"/>
    </row>
    <row r="1041" hidden="1" ht="35" customHeight="1" s="204" thickBot="1">
      <c r="A1041" s="116" t="inlineStr">
        <is>
          <t>Bank asing lainnya - AUD - Jenis bunga utang bank jangka panjang</t>
        </is>
      </c>
      <c r="B1041" s="116" t="n"/>
      <c r="C1041" s="117" t="n">
        <v/>
      </c>
      <c r="D1041" s="117" t="n">
        <v/>
      </c>
      <c r="E1041" s="117" t="n">
        <v/>
      </c>
      <c r="F1041" s="117" t="n">
        <v/>
      </c>
      <c r="G1041" s="117" t="n"/>
      <c r="H1041" s="117" t="n"/>
      <c r="I1041" s="117" t="n"/>
      <c r="J1041" s="117" t="n"/>
      <c r="K1041" s="117" t="n"/>
      <c r="L1041" s="117" t="n"/>
      <c r="M1041" s="117" t="n"/>
      <c r="N1041" s="117" t="n"/>
      <c r="O1041" s="117" t="n"/>
      <c r="P1041" s="117" t="n"/>
      <c r="Q1041" s="117" t="n"/>
      <c r="R1041" s="117" t="n"/>
      <c r="S1041" s="117" t="n"/>
      <c r="T1041" s="117" t="n"/>
      <c r="U1041" s="117" t="n"/>
      <c r="V1041" s="117" t="n"/>
      <c r="W1041" s="117" t="n"/>
    </row>
    <row r="1042" hidden="1" ht="35" customHeight="1" s="204" thickBot="1">
      <c r="A1042" s="116" t="inlineStr">
        <is>
          <t>Bank asing lainnya - CAD - Utang bank, nilai dalam mata uang asing</t>
        </is>
      </c>
      <c r="B1042" s="116" t="n"/>
      <c r="C1042" s="117" t="n">
        <v/>
      </c>
      <c r="D1042" s="117" t="n">
        <v/>
      </c>
      <c r="E1042" s="117" t="n">
        <v/>
      </c>
      <c r="F1042" s="117" t="n">
        <v/>
      </c>
      <c r="G1042" s="117" t="n"/>
      <c r="H1042" s="117" t="n"/>
      <c r="I1042" s="117" t="n"/>
      <c r="J1042" s="117" t="n"/>
      <c r="K1042" s="117" t="n"/>
      <c r="L1042" s="117" t="n"/>
      <c r="M1042" s="117" t="n"/>
      <c r="N1042" s="117" t="n"/>
      <c r="O1042" s="117" t="n"/>
      <c r="P1042" s="117" t="n"/>
      <c r="Q1042" s="117" t="n"/>
      <c r="R1042" s="117" t="n"/>
      <c r="S1042" s="117" t="n"/>
      <c r="T1042" s="117" t="n"/>
      <c r="U1042" s="117" t="n"/>
      <c r="V1042" s="117" t="n"/>
      <c r="W1042" s="117" t="n"/>
    </row>
    <row r="1043" hidden="1" ht="35" customHeight="1" s="204" thickBot="1">
      <c r="A1043" s="116" t="inlineStr">
        <is>
          <t>Bank asing lainnya - CAD - Jatuh tempo utang bank jangka panjang</t>
        </is>
      </c>
      <c r="B1043" s="116" t="n"/>
      <c r="C1043" s="117" t="n">
        <v/>
      </c>
      <c r="D1043" s="117" t="n">
        <v/>
      </c>
      <c r="E1043" s="117" t="n">
        <v/>
      </c>
      <c r="F1043" s="117" t="n">
        <v/>
      </c>
      <c r="G1043" s="117" t="n"/>
      <c r="H1043" s="117" t="n"/>
      <c r="I1043" s="117" t="n"/>
      <c r="J1043" s="117" t="n"/>
      <c r="K1043" s="117" t="n"/>
      <c r="L1043" s="117" t="n"/>
      <c r="M1043" s="117" t="n"/>
      <c r="N1043" s="117" t="n"/>
      <c r="O1043" s="117" t="n"/>
      <c r="P1043" s="117" t="n"/>
      <c r="Q1043" s="117" t="n"/>
      <c r="R1043" s="117" t="n"/>
      <c r="S1043" s="117" t="n"/>
      <c r="T1043" s="117" t="n"/>
      <c r="U1043" s="117" t="n"/>
      <c r="V1043" s="117" t="n"/>
      <c r="W1043" s="117" t="n"/>
    </row>
    <row r="1044" hidden="1" ht="35" customHeight="1" s="204" thickBot="1">
      <c r="A1044" s="116" t="inlineStr">
        <is>
          <t>Bank asing lainnya - CAD - Bunga utang bank jangka panjang</t>
        </is>
      </c>
      <c r="B1044" s="116" t="n"/>
      <c r="C1044" s="117" t="n">
        <v/>
      </c>
      <c r="D1044" s="117" t="n">
        <v/>
      </c>
      <c r="E1044" s="117" t="n">
        <v/>
      </c>
      <c r="F1044" s="117" t="n">
        <v/>
      </c>
      <c r="G1044" s="117" t="n"/>
      <c r="H1044" s="117" t="n"/>
      <c r="I1044" s="117" t="n"/>
      <c r="J1044" s="117" t="n"/>
      <c r="K1044" s="117" t="n"/>
      <c r="L1044" s="117" t="n"/>
      <c r="M1044" s="117" t="n"/>
      <c r="N1044" s="117" t="n"/>
      <c r="O1044" s="117" t="n"/>
      <c r="P1044" s="117" t="n"/>
      <c r="Q1044" s="117" t="n"/>
      <c r="R1044" s="117" t="n"/>
      <c r="S1044" s="117" t="n"/>
      <c r="T1044" s="117" t="n"/>
      <c r="U1044" s="117" t="n"/>
      <c r="V1044" s="117" t="n"/>
      <c r="W1044" s="117" t="n"/>
    </row>
    <row r="1045" hidden="1" ht="35" customHeight="1" s="204" thickBot="1">
      <c r="A1045" s="116" t="inlineStr">
        <is>
          <t>Bank asing lainnya - CAD - Jenis bunga utang bank jangka panjang</t>
        </is>
      </c>
      <c r="B1045" s="116" t="n"/>
      <c r="C1045" s="117" t="n">
        <v/>
      </c>
      <c r="D1045" s="117" t="n">
        <v/>
      </c>
      <c r="E1045" s="117" t="n">
        <v/>
      </c>
      <c r="F1045" s="117" t="n">
        <v/>
      </c>
      <c r="G1045" s="117" t="n"/>
      <c r="H1045" s="117" t="n"/>
      <c r="I1045" s="117" t="n"/>
      <c r="J1045" s="117" t="n"/>
      <c r="K1045" s="117" t="n"/>
      <c r="L1045" s="117" t="n"/>
      <c r="M1045" s="117" t="n"/>
      <c r="N1045" s="117" t="n"/>
      <c r="O1045" s="117" t="n"/>
      <c r="P1045" s="117" t="n"/>
      <c r="Q1045" s="117" t="n"/>
      <c r="R1045" s="117" t="n"/>
      <c r="S1045" s="117" t="n"/>
      <c r="T1045" s="117" t="n"/>
      <c r="U1045" s="117" t="n"/>
      <c r="V1045" s="117" t="n"/>
      <c r="W1045" s="117" t="n"/>
    </row>
    <row r="1046" hidden="1" ht="35" customHeight="1" s="204" thickBot="1">
      <c r="A1046" s="116" t="inlineStr">
        <is>
          <t>Bank asing lainnya - CNY - Utang bank, nilai dalam mata uang asing</t>
        </is>
      </c>
      <c r="B1046" s="116" t="n"/>
      <c r="C1046" s="117" t="n">
        <v/>
      </c>
      <c r="D1046" s="117" t="n">
        <v/>
      </c>
      <c r="E1046" s="117" t="n">
        <v/>
      </c>
      <c r="F1046" s="117" t="n">
        <v/>
      </c>
      <c r="G1046" s="117" t="n"/>
      <c r="H1046" s="117" t="n"/>
      <c r="I1046" s="117" t="n"/>
      <c r="J1046" s="117" t="n"/>
      <c r="K1046" s="117" t="n"/>
      <c r="L1046" s="117" t="n"/>
      <c r="M1046" s="117" t="n"/>
      <c r="N1046" s="117" t="n"/>
      <c r="O1046" s="117" t="n"/>
      <c r="P1046" s="117" t="n"/>
      <c r="Q1046" s="117" t="n"/>
      <c r="R1046" s="117" t="n"/>
      <c r="S1046" s="117" t="n"/>
      <c r="T1046" s="117" t="n"/>
      <c r="U1046" s="117" t="n"/>
      <c r="V1046" s="117" t="n"/>
      <c r="W1046" s="117" t="n"/>
    </row>
    <row r="1047" hidden="1" ht="35" customHeight="1" s="204" thickBot="1">
      <c r="A1047" s="116" t="inlineStr">
        <is>
          <t>Bank asing lainnya - CNY - Jatuh tempo utang bank jangka panjang</t>
        </is>
      </c>
      <c r="B1047" s="116" t="n"/>
      <c r="C1047" s="117" t="n">
        <v/>
      </c>
      <c r="D1047" s="117" t="n">
        <v/>
      </c>
      <c r="E1047" s="117" t="n">
        <v/>
      </c>
      <c r="F1047" s="117" t="n">
        <v/>
      </c>
      <c r="G1047" s="117" t="n"/>
      <c r="H1047" s="117" t="n"/>
      <c r="I1047" s="117" t="n"/>
      <c r="J1047" s="117" t="n"/>
      <c r="K1047" s="117" t="n"/>
      <c r="L1047" s="117" t="n"/>
      <c r="M1047" s="117" t="n"/>
      <c r="N1047" s="117" t="n"/>
      <c r="O1047" s="117" t="n"/>
      <c r="P1047" s="117" t="n"/>
      <c r="Q1047" s="117" t="n"/>
      <c r="R1047" s="117" t="n"/>
      <c r="S1047" s="117" t="n"/>
      <c r="T1047" s="117" t="n"/>
      <c r="U1047" s="117" t="n"/>
      <c r="V1047" s="117" t="n"/>
      <c r="W1047" s="117" t="n"/>
    </row>
    <row r="1048" hidden="1" ht="35" customHeight="1" s="204" thickBot="1">
      <c r="A1048" s="116" t="inlineStr">
        <is>
          <t>Bank asing lainnya - CNY - Bunga utang bank jangka panjang</t>
        </is>
      </c>
      <c r="B1048" s="116" t="n"/>
      <c r="C1048" s="117" t="n">
        <v/>
      </c>
      <c r="D1048" s="117" t="n">
        <v/>
      </c>
      <c r="E1048" s="117" t="n">
        <v/>
      </c>
      <c r="F1048" s="117" t="n">
        <v/>
      </c>
      <c r="G1048" s="117" t="n"/>
      <c r="H1048" s="117" t="n"/>
      <c r="I1048" s="117" t="n"/>
      <c r="J1048" s="117" t="n"/>
      <c r="K1048" s="117" t="n"/>
      <c r="L1048" s="117" t="n"/>
      <c r="M1048" s="117" t="n"/>
      <c r="N1048" s="117" t="n"/>
      <c r="O1048" s="117" t="n"/>
      <c r="P1048" s="117" t="n"/>
      <c r="Q1048" s="117" t="n"/>
      <c r="R1048" s="117" t="n"/>
      <c r="S1048" s="117" t="n"/>
      <c r="T1048" s="117" t="n"/>
      <c r="U1048" s="117" t="n"/>
      <c r="V1048" s="117" t="n"/>
      <c r="W1048" s="117" t="n"/>
    </row>
    <row r="1049" hidden="1" ht="35" customHeight="1" s="204" thickBot="1">
      <c r="A1049" s="116" t="inlineStr">
        <is>
          <t>Bank asing lainnya - CNY - Jenis bunga utang bank jangka panjang</t>
        </is>
      </c>
      <c r="B1049" s="116" t="n"/>
      <c r="C1049" s="117" t="n">
        <v/>
      </c>
      <c r="D1049" s="117" t="n">
        <v/>
      </c>
      <c r="E1049" s="117" t="n">
        <v/>
      </c>
      <c r="F1049" s="117" t="n">
        <v/>
      </c>
      <c r="G1049" s="117" t="n"/>
      <c r="H1049" s="117" t="n"/>
      <c r="I1049" s="117" t="n"/>
      <c r="J1049" s="117" t="n"/>
      <c r="K1049" s="117" t="n"/>
      <c r="L1049" s="117" t="n"/>
      <c r="M1049" s="117" t="n"/>
      <c r="N1049" s="117" t="n"/>
      <c r="O1049" s="117" t="n"/>
      <c r="P1049" s="117" t="n"/>
      <c r="Q1049" s="117" t="n"/>
      <c r="R1049" s="117" t="n"/>
      <c r="S1049" s="117" t="n"/>
      <c r="T1049" s="117" t="n"/>
      <c r="U1049" s="117" t="n"/>
      <c r="V1049" s="117" t="n"/>
      <c r="W1049" s="117" t="n"/>
    </row>
    <row r="1050" hidden="1" ht="35" customHeight="1" s="204" thickBot="1">
      <c r="A1050" s="116" t="inlineStr">
        <is>
          <t>Bank asing lainnya - EUR - Utang bank, nilai dalam mata uang asing</t>
        </is>
      </c>
      <c r="B1050" s="116" t="n"/>
      <c r="C1050" s="117" t="n">
        <v/>
      </c>
      <c r="D1050" s="117" t="n">
        <v/>
      </c>
      <c r="E1050" s="117" t="n">
        <v/>
      </c>
      <c r="F1050" s="117" t="n">
        <v/>
      </c>
      <c r="G1050" s="117" t="n"/>
      <c r="H1050" s="117" t="n"/>
      <c r="I1050" s="117" t="n"/>
      <c r="J1050" s="117" t="n"/>
      <c r="K1050" s="117" t="n"/>
      <c r="L1050" s="117" t="n"/>
      <c r="M1050" s="117" t="n"/>
      <c r="N1050" s="117" t="n"/>
      <c r="O1050" s="117" t="n"/>
      <c r="P1050" s="117" t="n"/>
      <c r="Q1050" s="117" t="n"/>
      <c r="R1050" s="117" t="n"/>
      <c r="S1050" s="117" t="n"/>
      <c r="T1050" s="117" t="n"/>
      <c r="U1050" s="117" t="n"/>
      <c r="V1050" s="117" t="n"/>
      <c r="W1050" s="117" t="n"/>
    </row>
    <row r="1051" hidden="1" ht="35" customHeight="1" s="204" thickBot="1">
      <c r="A1051" s="116" t="inlineStr">
        <is>
          <t>Bank asing lainnya - EUR - Jatuh tempo utang bank jangka panjang</t>
        </is>
      </c>
      <c r="B1051" s="116" t="n"/>
      <c r="C1051" s="117" t="n">
        <v/>
      </c>
      <c r="D1051" s="117" t="n">
        <v/>
      </c>
      <c r="E1051" s="117" t="n">
        <v/>
      </c>
      <c r="F1051" s="117" t="n">
        <v/>
      </c>
      <c r="G1051" s="117" t="n"/>
      <c r="H1051" s="117" t="n"/>
      <c r="I1051" s="117" t="n"/>
      <c r="J1051" s="117" t="n"/>
      <c r="K1051" s="117" t="n"/>
      <c r="L1051" s="117" t="n"/>
      <c r="M1051" s="117" t="n"/>
      <c r="N1051" s="117" t="n"/>
      <c r="O1051" s="117" t="n"/>
      <c r="P1051" s="117" t="n"/>
      <c r="Q1051" s="117" t="n"/>
      <c r="R1051" s="117" t="n"/>
      <c r="S1051" s="117" t="n"/>
      <c r="T1051" s="117" t="n"/>
      <c r="U1051" s="117" t="n"/>
      <c r="V1051" s="117" t="n"/>
      <c r="W1051" s="117" t="n"/>
    </row>
    <row r="1052" hidden="1" ht="35" customHeight="1" s="204" thickBot="1">
      <c r="A1052" s="116" t="inlineStr">
        <is>
          <t>Bank asing lainnya - EUR - Bunga utang bank jangka panjang</t>
        </is>
      </c>
      <c r="B1052" s="116" t="n"/>
      <c r="C1052" s="117" t="n">
        <v/>
      </c>
      <c r="D1052" s="117" t="n">
        <v/>
      </c>
      <c r="E1052" s="117" t="n">
        <v/>
      </c>
      <c r="F1052" s="117" t="n">
        <v/>
      </c>
      <c r="G1052" s="117" t="n"/>
      <c r="H1052" s="117" t="n"/>
      <c r="I1052" s="117" t="n"/>
      <c r="J1052" s="117" t="n"/>
      <c r="K1052" s="117" t="n"/>
      <c r="L1052" s="117" t="n"/>
      <c r="M1052" s="117" t="n"/>
      <c r="N1052" s="117" t="n"/>
      <c r="O1052" s="117" t="n"/>
      <c r="P1052" s="117" t="n"/>
      <c r="Q1052" s="117" t="n"/>
      <c r="R1052" s="117" t="n"/>
      <c r="S1052" s="117" t="n"/>
      <c r="T1052" s="117" t="n"/>
      <c r="U1052" s="117" t="n"/>
      <c r="V1052" s="117" t="n"/>
      <c r="W1052" s="117" t="n"/>
    </row>
    <row r="1053" hidden="1" ht="35" customHeight="1" s="204" thickBot="1">
      <c r="A1053" s="116" t="inlineStr">
        <is>
          <t>Bank asing lainnya - EUR - Jenis bunga utang bank jangka panjang</t>
        </is>
      </c>
      <c r="B1053" s="116" t="n"/>
      <c r="C1053" s="117" t="n">
        <v/>
      </c>
      <c r="D1053" s="117" t="n">
        <v/>
      </c>
      <c r="E1053" s="117" t="n">
        <v/>
      </c>
      <c r="F1053" s="117" t="n">
        <v/>
      </c>
      <c r="G1053" s="117" t="n"/>
      <c r="H1053" s="117" t="n"/>
      <c r="I1053" s="117" t="n"/>
      <c r="J1053" s="117" t="n"/>
      <c r="K1053" s="117" t="n"/>
      <c r="L1053" s="117" t="n"/>
      <c r="M1053" s="117" t="n"/>
      <c r="N1053" s="117" t="n"/>
      <c r="O1053" s="117" t="n"/>
      <c r="P1053" s="117" t="n"/>
      <c r="Q1053" s="117" t="n"/>
      <c r="R1053" s="117" t="n"/>
      <c r="S1053" s="117" t="n"/>
      <c r="T1053" s="117" t="n"/>
      <c r="U1053" s="117" t="n"/>
      <c r="V1053" s="117" t="n"/>
      <c r="W1053" s="117" t="n"/>
    </row>
    <row r="1054" hidden="1" ht="35" customHeight="1" s="204" thickBot="1">
      <c r="A1054" s="116" t="inlineStr">
        <is>
          <t>Bank asing lainnya - HKD - Utang bank, nilai dalam mata uang asing</t>
        </is>
      </c>
      <c r="B1054" s="116" t="n"/>
      <c r="C1054" s="117" t="n">
        <v/>
      </c>
      <c r="D1054" s="117" t="n">
        <v/>
      </c>
      <c r="E1054" s="117" t="n">
        <v/>
      </c>
      <c r="F1054" s="117" t="n">
        <v/>
      </c>
      <c r="G1054" s="117" t="n"/>
      <c r="H1054" s="117" t="n"/>
      <c r="I1054" s="117" t="n"/>
      <c r="J1054" s="117" t="n"/>
      <c r="K1054" s="117" t="n"/>
      <c r="L1054" s="117" t="n"/>
      <c r="M1054" s="117" t="n"/>
      <c r="N1054" s="117" t="n"/>
      <c r="O1054" s="117" t="n"/>
      <c r="P1054" s="117" t="n"/>
      <c r="Q1054" s="117" t="n"/>
      <c r="R1054" s="117" t="n"/>
      <c r="S1054" s="117" t="n"/>
      <c r="T1054" s="117" t="n"/>
      <c r="U1054" s="117" t="n"/>
      <c r="V1054" s="117" t="n"/>
      <c r="W1054" s="117" t="n"/>
    </row>
    <row r="1055" hidden="1" ht="35" customHeight="1" s="204" thickBot="1">
      <c r="A1055" s="116" t="inlineStr">
        <is>
          <t>Bank asing lainnya - HKD - Jatuh tempo utang bank jangka panjang</t>
        </is>
      </c>
      <c r="B1055" s="116" t="n"/>
      <c r="C1055" s="117" t="n">
        <v/>
      </c>
      <c r="D1055" s="117" t="n">
        <v/>
      </c>
      <c r="E1055" s="117" t="n">
        <v/>
      </c>
      <c r="F1055" s="117" t="n">
        <v/>
      </c>
      <c r="G1055" s="117" t="n"/>
      <c r="H1055" s="117" t="n"/>
      <c r="I1055" s="117" t="n"/>
      <c r="J1055" s="117" t="n"/>
      <c r="K1055" s="117" t="n"/>
      <c r="L1055" s="117" t="n"/>
      <c r="M1055" s="117" t="n"/>
      <c r="N1055" s="117" t="n"/>
      <c r="O1055" s="117" t="n"/>
      <c r="P1055" s="117" t="n"/>
      <c r="Q1055" s="117" t="n"/>
      <c r="R1055" s="117" t="n"/>
      <c r="S1055" s="117" t="n"/>
      <c r="T1055" s="117" t="n"/>
      <c r="U1055" s="117" t="n"/>
      <c r="V1055" s="117" t="n"/>
      <c r="W1055" s="117" t="n"/>
    </row>
    <row r="1056" hidden="1" ht="35" customHeight="1" s="204" thickBot="1">
      <c r="A1056" s="116" t="inlineStr">
        <is>
          <t>Bank asing lainnya - HKD - Bunga utang bank jangka panjang</t>
        </is>
      </c>
      <c r="B1056" s="116" t="n"/>
      <c r="C1056" s="117" t="n">
        <v/>
      </c>
      <c r="D1056" s="117" t="n">
        <v/>
      </c>
      <c r="E1056" s="117" t="n">
        <v/>
      </c>
      <c r="F1056" s="117" t="n">
        <v/>
      </c>
      <c r="G1056" s="117" t="n"/>
      <c r="H1056" s="117" t="n"/>
      <c r="I1056" s="117" t="n"/>
      <c r="J1056" s="117" t="n"/>
      <c r="K1056" s="117" t="n"/>
      <c r="L1056" s="117" t="n"/>
      <c r="M1056" s="117" t="n"/>
      <c r="N1056" s="117" t="n"/>
      <c r="O1056" s="117" t="n"/>
      <c r="P1056" s="117" t="n"/>
      <c r="Q1056" s="117" t="n"/>
      <c r="R1056" s="117" t="n"/>
      <c r="S1056" s="117" t="n"/>
      <c r="T1056" s="117" t="n"/>
      <c r="U1056" s="117" t="n"/>
      <c r="V1056" s="117" t="n"/>
      <c r="W1056" s="117" t="n"/>
    </row>
    <row r="1057" hidden="1" ht="35" customHeight="1" s="204" thickBot="1">
      <c r="A1057" s="116" t="inlineStr">
        <is>
          <t>Bank asing lainnya - HKD - Jenis bunga utang bank jangka panjang</t>
        </is>
      </c>
      <c r="B1057" s="116" t="n"/>
      <c r="C1057" s="117" t="n">
        <v/>
      </c>
      <c r="D1057" s="117" t="n">
        <v/>
      </c>
      <c r="E1057" s="117" t="n">
        <v/>
      </c>
      <c r="F1057" s="117" t="n">
        <v/>
      </c>
      <c r="G1057" s="117" t="n"/>
      <c r="H1057" s="117" t="n"/>
      <c r="I1057" s="117" t="n"/>
      <c r="J1057" s="117" t="n"/>
      <c r="K1057" s="117" t="n"/>
      <c r="L1057" s="117" t="n"/>
      <c r="M1057" s="117" t="n"/>
      <c r="N1057" s="117" t="n"/>
      <c r="O1057" s="117" t="n"/>
      <c r="P1057" s="117" t="n"/>
      <c r="Q1057" s="117" t="n"/>
      <c r="R1057" s="117" t="n"/>
      <c r="S1057" s="117" t="n"/>
      <c r="T1057" s="117" t="n"/>
      <c r="U1057" s="117" t="n"/>
      <c r="V1057" s="117" t="n"/>
      <c r="W1057" s="117" t="n"/>
    </row>
    <row r="1058" hidden="1" ht="35" customHeight="1" s="204" thickBot="1">
      <c r="A1058" s="116" t="inlineStr">
        <is>
          <t>Bank asing lainnya - GBP - Utang bank, nilai dalam mata uang asing</t>
        </is>
      </c>
      <c r="B1058" s="116" t="n"/>
      <c r="C1058" s="117" t="n">
        <v/>
      </c>
      <c r="D1058" s="117" t="n">
        <v/>
      </c>
      <c r="E1058" s="117" t="n">
        <v/>
      </c>
      <c r="F1058" s="117" t="n">
        <v/>
      </c>
      <c r="G1058" s="117" t="n"/>
      <c r="H1058" s="117" t="n"/>
      <c r="I1058" s="117" t="n"/>
      <c r="J1058" s="117" t="n"/>
      <c r="K1058" s="117" t="n"/>
      <c r="L1058" s="117" t="n"/>
      <c r="M1058" s="117" t="n"/>
      <c r="N1058" s="117" t="n"/>
      <c r="O1058" s="117" t="n"/>
      <c r="P1058" s="117" t="n"/>
      <c r="Q1058" s="117" t="n"/>
      <c r="R1058" s="117" t="n"/>
      <c r="S1058" s="117" t="n"/>
      <c r="T1058" s="117" t="n"/>
      <c r="U1058" s="117" t="n"/>
      <c r="V1058" s="117" t="n"/>
      <c r="W1058" s="117" t="n"/>
    </row>
    <row r="1059" hidden="1" ht="35" customHeight="1" s="204" thickBot="1">
      <c r="A1059" s="116" t="inlineStr">
        <is>
          <t>Bank asing lainnya - GBP - Jatuh tempo utang bank jangka panjang</t>
        </is>
      </c>
      <c r="B1059" s="116" t="n"/>
      <c r="C1059" s="117" t="n">
        <v/>
      </c>
      <c r="D1059" s="117" t="n">
        <v/>
      </c>
      <c r="E1059" s="117" t="n">
        <v/>
      </c>
      <c r="F1059" s="117" t="n">
        <v/>
      </c>
      <c r="G1059" s="117" t="n"/>
      <c r="H1059" s="117" t="n"/>
      <c r="I1059" s="117" t="n"/>
      <c r="J1059" s="117" t="n"/>
      <c r="K1059" s="117" t="n"/>
      <c r="L1059" s="117" t="n"/>
      <c r="M1059" s="117" t="n"/>
      <c r="N1059" s="117" t="n"/>
      <c r="O1059" s="117" t="n"/>
      <c r="P1059" s="117" t="n"/>
      <c r="Q1059" s="117" t="n"/>
      <c r="R1059" s="117" t="n"/>
      <c r="S1059" s="117" t="n"/>
      <c r="T1059" s="117" t="n"/>
      <c r="U1059" s="117" t="n"/>
      <c r="V1059" s="117" t="n"/>
      <c r="W1059" s="117" t="n"/>
    </row>
    <row r="1060" hidden="1" ht="35" customHeight="1" s="204" thickBot="1">
      <c r="A1060" s="116" t="inlineStr">
        <is>
          <t>Bank asing lainnya - GBP - Bunga utang bank jangka panjang</t>
        </is>
      </c>
      <c r="B1060" s="116" t="n"/>
      <c r="C1060" s="117" t="n">
        <v/>
      </c>
      <c r="D1060" s="117" t="n">
        <v/>
      </c>
      <c r="E1060" s="117" t="n">
        <v/>
      </c>
      <c r="F1060" s="117" t="n">
        <v/>
      </c>
      <c r="G1060" s="117" t="n"/>
      <c r="H1060" s="117" t="n"/>
      <c r="I1060" s="117" t="n"/>
      <c r="J1060" s="117" t="n"/>
      <c r="K1060" s="117" t="n"/>
      <c r="L1060" s="117" t="n"/>
      <c r="M1060" s="117" t="n"/>
      <c r="N1060" s="117" t="n"/>
      <c r="O1060" s="117" t="n"/>
      <c r="P1060" s="117" t="n"/>
      <c r="Q1060" s="117" t="n"/>
      <c r="R1060" s="117" t="n"/>
      <c r="S1060" s="117" t="n"/>
      <c r="T1060" s="117" t="n"/>
      <c r="U1060" s="117" t="n"/>
      <c r="V1060" s="117" t="n"/>
      <c r="W1060" s="117" t="n"/>
    </row>
    <row r="1061" hidden="1" ht="35" customHeight="1" s="204" thickBot="1">
      <c r="A1061" s="116" t="inlineStr">
        <is>
          <t>Bank asing lainnya - GBP - Jenis bunga utang bank jangka panjang</t>
        </is>
      </c>
      <c r="B1061" s="116" t="n"/>
      <c r="C1061" s="117" t="n">
        <v/>
      </c>
      <c r="D1061" s="117" t="n">
        <v/>
      </c>
      <c r="E1061" s="117" t="n">
        <v/>
      </c>
      <c r="F1061" s="117" t="n">
        <v/>
      </c>
      <c r="G1061" s="117" t="n"/>
      <c r="H1061" s="117" t="n"/>
      <c r="I1061" s="117" t="n"/>
      <c r="J1061" s="117" t="n"/>
      <c r="K1061" s="117" t="n"/>
      <c r="L1061" s="117" t="n"/>
      <c r="M1061" s="117" t="n"/>
      <c r="N1061" s="117" t="n"/>
      <c r="O1061" s="117" t="n"/>
      <c r="P1061" s="117" t="n"/>
      <c r="Q1061" s="117" t="n"/>
      <c r="R1061" s="117" t="n"/>
      <c r="S1061" s="117" t="n"/>
      <c r="T1061" s="117" t="n"/>
      <c r="U1061" s="117" t="n"/>
      <c r="V1061" s="117" t="n"/>
      <c r="W1061" s="117" t="n"/>
    </row>
    <row r="1062" ht="35" customHeight="1" s="204" thickBot="1">
      <c r="A1062" s="116" t="inlineStr">
        <is>
          <t>Bank asing lainnya - JPY - Utang bank, nilai dalam mata uang asing</t>
        </is>
      </c>
      <c r="B1062" s="116" t="n"/>
      <c r="C1062" s="117" t="inlineStr">
        <is>
          <t>3517020000000000</t>
        </is>
      </c>
      <c r="D1062" s="117" t="n">
        <v/>
      </c>
      <c r="E1062" s="117" t="n">
        <v/>
      </c>
      <c r="F1062" s="117" t="n">
        <v/>
      </c>
      <c r="G1062" s="117" t="n"/>
      <c r="H1062" s="117" t="n"/>
      <c r="I1062" s="117" t="n"/>
      <c r="J1062" s="117" t="n"/>
      <c r="K1062" s="117" t="n"/>
      <c r="L1062" s="117" t="n"/>
      <c r="M1062" s="117" t="n"/>
      <c r="N1062" s="117" t="n"/>
      <c r="O1062" s="117" t="n"/>
      <c r="P1062" s="117" t="n"/>
      <c r="Q1062" s="117" t="n"/>
      <c r="R1062" s="117" t="n"/>
      <c r="S1062" s="117" t="n"/>
      <c r="T1062" s="117" t="n"/>
      <c r="U1062" s="117" t="n"/>
      <c r="V1062" s="117" t="n"/>
      <c r="W1062" s="117" t="n"/>
    </row>
    <row r="1063" hidden="1" ht="35" customHeight="1" s="204" thickBot="1">
      <c r="A1063" s="116" t="inlineStr">
        <is>
          <t>Bank asing lainnya - JPY - Jatuh tempo utang bank jangka panjang</t>
        </is>
      </c>
      <c r="B1063" s="116" t="n"/>
      <c r="C1063" s="117" t="n">
        <v/>
      </c>
      <c r="D1063" s="117" t="n">
        <v/>
      </c>
      <c r="E1063" s="117" t="n">
        <v/>
      </c>
      <c r="F1063" s="117" t="n">
        <v/>
      </c>
      <c r="G1063" s="117" t="n"/>
      <c r="H1063" s="117" t="n"/>
      <c r="I1063" s="117" t="n"/>
      <c r="J1063" s="117" t="n"/>
      <c r="K1063" s="117" t="n"/>
      <c r="L1063" s="117" t="n"/>
      <c r="M1063" s="117" t="n"/>
      <c r="N1063" s="117" t="n"/>
      <c r="O1063" s="117" t="n"/>
      <c r="P1063" s="117" t="n"/>
      <c r="Q1063" s="117" t="n"/>
      <c r="R1063" s="117" t="n"/>
      <c r="S1063" s="117" t="n"/>
      <c r="T1063" s="117" t="n"/>
      <c r="U1063" s="117" t="n"/>
      <c r="V1063" s="117" t="n"/>
      <c r="W1063" s="117" t="n"/>
    </row>
    <row r="1064" hidden="1" ht="35" customHeight="1" s="204" thickBot="1">
      <c r="A1064" s="116" t="inlineStr">
        <is>
          <t>Bank asing lainnya - JPY - Bunga utang bank jangka panjang</t>
        </is>
      </c>
      <c r="B1064" s="116" t="n"/>
      <c r="C1064" s="117" t="n">
        <v/>
      </c>
      <c r="D1064" s="117" t="n">
        <v/>
      </c>
      <c r="E1064" s="117" t="n">
        <v/>
      </c>
      <c r="F1064" s="117" t="n">
        <v/>
      </c>
      <c r="G1064" s="117" t="n"/>
      <c r="H1064" s="117" t="n"/>
      <c r="I1064" s="117" t="n"/>
      <c r="J1064" s="117" t="n"/>
      <c r="K1064" s="117" t="n"/>
      <c r="L1064" s="117" t="n"/>
      <c r="M1064" s="117" t="n"/>
      <c r="N1064" s="117" t="n"/>
      <c r="O1064" s="117" t="n"/>
      <c r="P1064" s="117" t="n"/>
      <c r="Q1064" s="117" t="n"/>
      <c r="R1064" s="117" t="n"/>
      <c r="S1064" s="117" t="n"/>
      <c r="T1064" s="117" t="n"/>
      <c r="U1064" s="117" t="n"/>
      <c r="V1064" s="117" t="n"/>
      <c r="W1064" s="117" t="n"/>
    </row>
    <row r="1065" ht="35" customHeight="1" s="204" thickBot="1">
      <c r="A1065" s="116" t="inlineStr">
        <is>
          <t>Bank asing lainnya - JPY - Jenis bunga utang bank jangka panjang</t>
        </is>
      </c>
      <c r="B1065" s="116" t="n"/>
      <c r="C1065" s="117" t="inlineStr">
        <is>
          <t>Pinjaman Investasi</t>
        </is>
      </c>
      <c r="D1065" s="117" t="n">
        <v/>
      </c>
      <c r="E1065" s="117" t="n">
        <v/>
      </c>
      <c r="F1065" s="117" t="n">
        <v/>
      </c>
      <c r="G1065" s="117" t="n"/>
      <c r="H1065" s="117" t="n"/>
      <c r="I1065" s="117" t="n"/>
      <c r="J1065" s="117" t="n"/>
      <c r="K1065" s="117" t="n"/>
      <c r="L1065" s="117" t="n"/>
      <c r="M1065" s="117" t="n"/>
      <c r="N1065" s="117" t="n"/>
      <c r="O1065" s="117" t="n"/>
      <c r="P1065" s="117" t="n"/>
      <c r="Q1065" s="117" t="n"/>
      <c r="R1065" s="117" t="n"/>
      <c r="S1065" s="117" t="n"/>
      <c r="T1065" s="117" t="n"/>
      <c r="U1065" s="117" t="n"/>
      <c r="V1065" s="117" t="n"/>
      <c r="W1065" s="117" t="n"/>
    </row>
    <row r="1066" hidden="1" ht="35" customHeight="1" s="204" thickBot="1">
      <c r="A1066" s="116" t="inlineStr">
        <is>
          <t>Bank asing lainnya - SGD - Utang bank, nilai dalam mata uang asing</t>
        </is>
      </c>
      <c r="B1066" s="116" t="n"/>
      <c r="C1066" s="117" t="n">
        <v/>
      </c>
      <c r="D1066" s="117" t="n">
        <v/>
      </c>
      <c r="E1066" s="117" t="n">
        <v/>
      </c>
      <c r="F1066" s="117" t="n">
        <v/>
      </c>
      <c r="G1066" s="117" t="n"/>
      <c r="H1066" s="117" t="n"/>
      <c r="I1066" s="117" t="n"/>
      <c r="J1066" s="117" t="n"/>
      <c r="K1066" s="117" t="n"/>
      <c r="L1066" s="117" t="n"/>
      <c r="M1066" s="117" t="n"/>
      <c r="N1066" s="117" t="n"/>
      <c r="O1066" s="117" t="n"/>
      <c r="P1066" s="117" t="n"/>
      <c r="Q1066" s="117" t="n"/>
      <c r="R1066" s="117" t="n"/>
      <c r="S1066" s="117" t="n"/>
      <c r="T1066" s="117" t="n"/>
      <c r="U1066" s="117" t="n"/>
      <c r="V1066" s="117" t="n"/>
      <c r="W1066" s="117" t="n"/>
    </row>
    <row r="1067" hidden="1" ht="35" customHeight="1" s="204" thickBot="1">
      <c r="A1067" s="116" t="inlineStr">
        <is>
          <t>Bank asing lainnya - SGD - Jatuh tempo utang bank jangka panjang</t>
        </is>
      </c>
      <c r="B1067" s="116" t="n"/>
      <c r="C1067" s="117" t="n">
        <v/>
      </c>
      <c r="D1067" s="117" t="n">
        <v/>
      </c>
      <c r="E1067" s="117" t="n">
        <v/>
      </c>
      <c r="F1067" s="117" t="n">
        <v/>
      </c>
      <c r="G1067" s="117" t="n"/>
      <c r="H1067" s="117" t="n"/>
      <c r="I1067" s="117" t="n"/>
      <c r="J1067" s="117" t="n"/>
      <c r="K1067" s="117" t="n"/>
      <c r="L1067" s="117" t="n"/>
      <c r="M1067" s="117" t="n"/>
      <c r="N1067" s="117" t="n"/>
      <c r="O1067" s="117" t="n"/>
      <c r="P1067" s="117" t="n"/>
      <c r="Q1067" s="117" t="n"/>
      <c r="R1067" s="117" t="n"/>
      <c r="S1067" s="117" t="n"/>
      <c r="T1067" s="117" t="n"/>
      <c r="U1067" s="117" t="n"/>
      <c r="V1067" s="117" t="n"/>
      <c r="W1067" s="117" t="n"/>
    </row>
    <row r="1068" hidden="1" ht="35" customHeight="1" s="204" thickBot="1">
      <c r="A1068" s="116" t="inlineStr">
        <is>
          <t>Bank asing lainnya - SGD - Bunga utang bank jangka panjang</t>
        </is>
      </c>
      <c r="B1068" s="116" t="n"/>
      <c r="C1068" s="117" t="n">
        <v/>
      </c>
      <c r="D1068" s="117" t="n">
        <v/>
      </c>
      <c r="E1068" s="117" t="n">
        <v/>
      </c>
      <c r="F1068" s="117" t="n">
        <v/>
      </c>
      <c r="G1068" s="117" t="n"/>
      <c r="H1068" s="117" t="n"/>
      <c r="I1068" s="117" t="n"/>
      <c r="J1068" s="117" t="n"/>
      <c r="K1068" s="117" t="n"/>
      <c r="L1068" s="117" t="n"/>
      <c r="M1068" s="117" t="n"/>
      <c r="N1068" s="117" t="n"/>
      <c r="O1068" s="117" t="n"/>
      <c r="P1068" s="117" t="n"/>
      <c r="Q1068" s="117" t="n"/>
      <c r="R1068" s="117" t="n"/>
      <c r="S1068" s="117" t="n"/>
      <c r="T1068" s="117" t="n"/>
      <c r="U1068" s="117" t="n"/>
      <c r="V1068" s="117" t="n"/>
      <c r="W1068" s="117" t="n"/>
    </row>
    <row r="1069" hidden="1" ht="35" customHeight="1" s="204" thickBot="1">
      <c r="A1069" s="116" t="inlineStr">
        <is>
          <t>Bank asing lainnya - SGD - Jenis bunga utang bank jangka panjang</t>
        </is>
      </c>
      <c r="B1069" s="116" t="n"/>
      <c r="C1069" s="117" t="n">
        <v/>
      </c>
      <c r="D1069" s="117" t="n">
        <v/>
      </c>
      <c r="E1069" s="117" t="n">
        <v/>
      </c>
      <c r="F1069" s="117" t="n">
        <v/>
      </c>
      <c r="G1069" s="117" t="n"/>
      <c r="H1069" s="117" t="n"/>
      <c r="I1069" s="117" t="n"/>
      <c r="J1069" s="117" t="n"/>
      <c r="K1069" s="117" t="n"/>
      <c r="L1069" s="117" t="n"/>
      <c r="M1069" s="117" t="n"/>
      <c r="N1069" s="117" t="n"/>
      <c r="O1069" s="117" t="n"/>
      <c r="P1069" s="117" t="n"/>
      <c r="Q1069" s="117" t="n"/>
      <c r="R1069" s="117" t="n"/>
      <c r="S1069" s="117" t="n"/>
      <c r="T1069" s="117" t="n"/>
      <c r="U1069" s="117" t="n"/>
      <c r="V1069" s="117" t="n"/>
      <c r="W1069" s="117" t="n"/>
    </row>
    <row r="1070" hidden="1" ht="35" customHeight="1" s="204" thickBot="1">
      <c r="A1070" s="116" t="inlineStr">
        <is>
          <t>Bank asing lainnya - THB - Utang bank, nilai dalam mata uang asing</t>
        </is>
      </c>
      <c r="B1070" s="116" t="n"/>
      <c r="C1070" s="117" t="n">
        <v/>
      </c>
      <c r="D1070" s="117" t="n">
        <v/>
      </c>
      <c r="E1070" s="117" t="n">
        <v/>
      </c>
      <c r="F1070" s="117" t="n">
        <v/>
      </c>
      <c r="G1070" s="117" t="n"/>
      <c r="H1070" s="117" t="n"/>
      <c r="I1070" s="117" t="n"/>
      <c r="J1070" s="117" t="n"/>
      <c r="K1070" s="117" t="n"/>
      <c r="L1070" s="117" t="n"/>
      <c r="M1070" s="117" t="n"/>
      <c r="N1070" s="117" t="n"/>
      <c r="O1070" s="117" t="n"/>
      <c r="P1070" s="117" t="n"/>
      <c r="Q1070" s="117" t="n"/>
      <c r="R1070" s="117" t="n"/>
      <c r="S1070" s="117" t="n"/>
      <c r="T1070" s="117" t="n"/>
      <c r="U1070" s="117" t="n"/>
      <c r="V1070" s="117" t="n"/>
      <c r="W1070" s="117" t="n"/>
    </row>
    <row r="1071" hidden="1" ht="35" customHeight="1" s="204" thickBot="1">
      <c r="A1071" s="116" t="inlineStr">
        <is>
          <t>Bank asing lainnya - THB - Jatuh tempo utang bank jangka panjang</t>
        </is>
      </c>
      <c r="B1071" s="116" t="n"/>
      <c r="C1071" s="117" t="n">
        <v/>
      </c>
      <c r="D1071" s="117" t="n">
        <v/>
      </c>
      <c r="E1071" s="117" t="n">
        <v/>
      </c>
      <c r="F1071" s="117" t="n">
        <v/>
      </c>
      <c r="G1071" s="117" t="n"/>
      <c r="H1071" s="117" t="n"/>
      <c r="I1071" s="117" t="n"/>
      <c r="J1071" s="117" t="n"/>
      <c r="K1071" s="117" t="n"/>
      <c r="L1071" s="117" t="n"/>
      <c r="M1071" s="117" t="n"/>
      <c r="N1071" s="117" t="n"/>
      <c r="O1071" s="117" t="n"/>
      <c r="P1071" s="117" t="n"/>
      <c r="Q1071" s="117" t="n"/>
      <c r="R1071" s="117" t="n"/>
      <c r="S1071" s="117" t="n"/>
      <c r="T1071" s="117" t="n"/>
      <c r="U1071" s="117" t="n"/>
      <c r="V1071" s="117" t="n"/>
      <c r="W1071" s="117" t="n"/>
    </row>
    <row r="1072" hidden="1" ht="35" customHeight="1" s="204" thickBot="1">
      <c r="A1072" s="116" t="inlineStr">
        <is>
          <t>Bank asing lainnya - THB - Bunga utang bank jangka panjang</t>
        </is>
      </c>
      <c r="B1072" s="116" t="n"/>
      <c r="C1072" s="117" t="n">
        <v/>
      </c>
      <c r="D1072" s="117" t="n">
        <v/>
      </c>
      <c r="E1072" s="117" t="n">
        <v/>
      </c>
      <c r="F1072" s="117" t="n">
        <v/>
      </c>
      <c r="G1072" s="117" t="n"/>
      <c r="H1072" s="117" t="n"/>
      <c r="I1072" s="117" t="n"/>
      <c r="J1072" s="117" t="n"/>
      <c r="K1072" s="117" t="n"/>
      <c r="L1072" s="117" t="n"/>
      <c r="M1072" s="117" t="n"/>
      <c r="N1072" s="117" t="n"/>
      <c r="O1072" s="117" t="n"/>
      <c r="P1072" s="117" t="n"/>
      <c r="Q1072" s="117" t="n"/>
      <c r="R1072" s="117" t="n"/>
      <c r="S1072" s="117" t="n"/>
      <c r="T1072" s="117" t="n"/>
      <c r="U1072" s="117" t="n"/>
      <c r="V1072" s="117" t="n"/>
      <c r="W1072" s="117" t="n"/>
    </row>
    <row r="1073" hidden="1" ht="35" customHeight="1" s="204" thickBot="1">
      <c r="A1073" s="116" t="inlineStr">
        <is>
          <t>Bank asing lainnya - THB - Jenis bunga utang bank jangka panjang</t>
        </is>
      </c>
      <c r="B1073" s="116" t="n"/>
      <c r="C1073" s="117" t="n">
        <v/>
      </c>
      <c r="D1073" s="117" t="n">
        <v/>
      </c>
      <c r="E1073" s="117" t="n">
        <v/>
      </c>
      <c r="F1073" s="117" t="n">
        <v/>
      </c>
      <c r="G1073" s="117" t="n"/>
      <c r="H1073" s="117" t="n"/>
      <c r="I1073" s="117" t="n"/>
      <c r="J1073" s="117" t="n"/>
      <c r="K1073" s="117" t="n"/>
      <c r="L1073" s="117" t="n"/>
      <c r="M1073" s="117" t="n"/>
      <c r="N1073" s="117" t="n"/>
      <c r="O1073" s="117" t="n"/>
      <c r="P1073" s="117" t="n"/>
      <c r="Q1073" s="117" t="n"/>
      <c r="R1073" s="117" t="n"/>
      <c r="S1073" s="117" t="n"/>
      <c r="T1073" s="117" t="n"/>
      <c r="U1073" s="117" t="n"/>
      <c r="V1073" s="117" t="n"/>
      <c r="W1073" s="117" t="n"/>
    </row>
    <row r="1074" hidden="1" ht="35" customHeight="1" s="204" thickBot="1">
      <c r="A1074" s="116" t="inlineStr">
        <is>
          <t>Bank asing lainnya - USD - Utang bank, nilai dalam mata uang asing</t>
        </is>
      </c>
      <c r="B1074" s="116" t="n"/>
      <c r="C1074" s="117" t="n">
        <v/>
      </c>
      <c r="D1074" s="117" t="n">
        <v/>
      </c>
      <c r="E1074" s="117" t="n">
        <v/>
      </c>
      <c r="F1074" s="117" t="n">
        <v/>
      </c>
      <c r="G1074" s="117" t="n"/>
      <c r="H1074" s="117" t="n"/>
      <c r="I1074" s="117" t="n"/>
      <c r="J1074" s="117" t="n"/>
      <c r="K1074" s="117" t="n"/>
      <c r="L1074" s="117" t="n"/>
      <c r="M1074" s="117" t="n"/>
      <c r="N1074" s="117" t="n"/>
      <c r="O1074" s="117" t="n"/>
      <c r="P1074" s="117" t="n"/>
      <c r="Q1074" s="117" t="n"/>
      <c r="R1074" s="117" t="n"/>
      <c r="S1074" s="117" t="n"/>
      <c r="T1074" s="117" t="n"/>
      <c r="U1074" s="117" t="n"/>
      <c r="V1074" s="117" t="n"/>
      <c r="W1074" s="117" t="n"/>
    </row>
    <row r="1075" hidden="1" ht="35" customHeight="1" s="204" thickBot="1">
      <c r="A1075" s="116" t="inlineStr">
        <is>
          <t>Bank asing lainnya - USD - Jatuh tempo utang bank jangka panjang</t>
        </is>
      </c>
      <c r="B1075" s="116" t="n"/>
      <c r="C1075" s="117" t="n">
        <v/>
      </c>
      <c r="D1075" s="117" t="n">
        <v/>
      </c>
      <c r="E1075" s="117" t="n">
        <v/>
      </c>
      <c r="F1075" s="117" t="n">
        <v/>
      </c>
      <c r="G1075" s="117" t="n"/>
      <c r="H1075" s="117" t="n"/>
      <c r="I1075" s="117" t="n"/>
      <c r="J1075" s="117" t="n"/>
      <c r="K1075" s="117" t="n"/>
      <c r="L1075" s="117" t="n"/>
      <c r="M1075" s="117" t="n"/>
      <c r="N1075" s="117" t="n"/>
      <c r="O1075" s="117" t="n"/>
      <c r="P1075" s="117" t="n"/>
      <c r="Q1075" s="117" t="n"/>
      <c r="R1075" s="117" t="n"/>
      <c r="S1075" s="117" t="n"/>
      <c r="T1075" s="117" t="n"/>
      <c r="U1075" s="117" t="n"/>
      <c r="V1075" s="117" t="n"/>
      <c r="W1075" s="117" t="n"/>
    </row>
    <row r="1076" hidden="1" ht="35" customHeight="1" s="204" thickBot="1">
      <c r="A1076" s="116" t="inlineStr">
        <is>
          <t>Bank asing lainnya - USD - Bunga utang bank jangka panjang</t>
        </is>
      </c>
      <c r="B1076" s="116" t="n"/>
      <c r="C1076" s="117" t="n">
        <v/>
      </c>
      <c r="D1076" s="117" t="n">
        <v/>
      </c>
      <c r="E1076" s="117" t="n">
        <v/>
      </c>
      <c r="F1076" s="117" t="n">
        <v/>
      </c>
      <c r="G1076" s="117" t="n"/>
      <c r="H1076" s="117" t="n"/>
      <c r="I1076" s="117" t="n"/>
      <c r="J1076" s="117" t="n"/>
      <c r="K1076" s="117" t="n"/>
      <c r="L1076" s="117" t="n"/>
      <c r="M1076" s="117" t="n"/>
      <c r="N1076" s="117" t="n"/>
      <c r="O1076" s="117" t="n"/>
      <c r="P1076" s="117" t="n"/>
      <c r="Q1076" s="117" t="n"/>
      <c r="R1076" s="117" t="n"/>
      <c r="S1076" s="117" t="n"/>
      <c r="T1076" s="117" t="n"/>
      <c r="U1076" s="117" t="n"/>
      <c r="V1076" s="117" t="n"/>
      <c r="W1076" s="117" t="n"/>
    </row>
    <row r="1077" hidden="1" ht="35" customHeight="1" s="204" thickBot="1">
      <c r="A1077" s="116" t="inlineStr">
        <is>
          <t>Bank asing lainnya - USD - Jenis bunga utang bank jangka panjang</t>
        </is>
      </c>
      <c r="B1077" s="116" t="n"/>
      <c r="C1077" s="117" t="n">
        <v/>
      </c>
      <c r="D1077" s="117" t="n">
        <v/>
      </c>
      <c r="E1077" s="117" t="n">
        <v/>
      </c>
      <c r="F1077" s="117" t="n">
        <v/>
      </c>
      <c r="G1077" s="117" t="n"/>
      <c r="H1077" s="117" t="n"/>
      <c r="I1077" s="117" t="n"/>
      <c r="J1077" s="117" t="n"/>
      <c r="K1077" s="117" t="n"/>
      <c r="L1077" s="117" t="n"/>
      <c r="M1077" s="117" t="n"/>
      <c r="N1077" s="117" t="n"/>
      <c r="O1077" s="117" t="n"/>
      <c r="P1077" s="117" t="n"/>
      <c r="Q1077" s="117" t="n"/>
      <c r="R1077" s="117" t="n"/>
      <c r="S1077" s="117" t="n"/>
      <c r="T1077" s="117" t="n"/>
      <c r="U1077" s="117" t="n"/>
      <c r="V1077" s="117" t="n"/>
      <c r="W1077" s="117" t="n"/>
    </row>
    <row r="1078" hidden="1" ht="52" customHeight="1" s="204" thickBot="1">
      <c r="A1078" s="116" t="inlineStr">
        <is>
          <t>Bank asing lainnya - Mata uang lainnya - Utang bank, nilai dalam mata uang asing</t>
        </is>
      </c>
      <c r="B1078" s="116" t="n"/>
      <c r="C1078" s="117" t="n">
        <v/>
      </c>
      <c r="D1078" s="117" t="n">
        <v/>
      </c>
      <c r="E1078" s="117" t="n">
        <v/>
      </c>
      <c r="F1078" s="117" t="n">
        <v/>
      </c>
      <c r="G1078" s="117" t="n"/>
      <c r="H1078" s="117" t="n"/>
      <c r="I1078" s="117" t="n"/>
      <c r="J1078" s="117" t="n"/>
      <c r="K1078" s="117" t="n"/>
      <c r="L1078" s="117" t="n"/>
      <c r="M1078" s="117" t="n"/>
      <c r="N1078" s="117" t="n"/>
      <c r="O1078" s="117" t="n"/>
      <c r="P1078" s="117" t="n"/>
      <c r="Q1078" s="117" t="n"/>
      <c r="R1078" s="117" t="n"/>
      <c r="S1078" s="117" t="n"/>
      <c r="T1078" s="117" t="n"/>
      <c r="U1078" s="117" t="n"/>
      <c r="V1078" s="117" t="n"/>
      <c r="W1078" s="117" t="n"/>
    </row>
    <row r="1079" hidden="1" ht="52" customHeight="1" s="204" thickBot="1">
      <c r="A1079" s="116" t="inlineStr">
        <is>
          <t>Bank asing lainnya - Mata uang lainnya - Jatuh tempo utang bank jangka panjang</t>
        </is>
      </c>
      <c r="B1079" s="116" t="n"/>
      <c r="C1079" s="117" t="n">
        <v/>
      </c>
      <c r="D1079" s="117" t="n">
        <v/>
      </c>
      <c r="E1079" s="117" t="n">
        <v/>
      </c>
      <c r="F1079" s="117" t="n">
        <v/>
      </c>
      <c r="G1079" s="117" t="n"/>
      <c r="H1079" s="117" t="n"/>
      <c r="I1079" s="117" t="n"/>
      <c r="J1079" s="117" t="n"/>
      <c r="K1079" s="117" t="n"/>
      <c r="L1079" s="117" t="n"/>
      <c r="M1079" s="117" t="n"/>
      <c r="N1079" s="117" t="n"/>
      <c r="O1079" s="117" t="n"/>
      <c r="P1079" s="117" t="n"/>
      <c r="Q1079" s="117" t="n"/>
      <c r="R1079" s="117" t="n"/>
      <c r="S1079" s="117" t="n"/>
      <c r="T1079" s="117" t="n"/>
      <c r="U1079" s="117" t="n"/>
      <c r="V1079" s="117" t="n"/>
      <c r="W1079" s="117" t="n"/>
    </row>
    <row r="1080" hidden="1" ht="52" customHeight="1" s="204" thickBot="1">
      <c r="A1080" s="116" t="inlineStr">
        <is>
          <t>Bank asing lainnya - Mata uang lainnya - Bunga utang bank jangka panjang</t>
        </is>
      </c>
      <c r="B1080" s="116" t="n"/>
      <c r="C1080" s="117" t="n">
        <v/>
      </c>
      <c r="D1080" s="117" t="n">
        <v/>
      </c>
      <c r="E1080" s="117" t="n">
        <v/>
      </c>
      <c r="F1080" s="117" t="n">
        <v/>
      </c>
      <c r="G1080" s="117" t="n"/>
      <c r="H1080" s="117" t="n"/>
      <c r="I1080" s="117" t="n"/>
      <c r="J1080" s="117" t="n"/>
      <c r="K1080" s="117" t="n"/>
      <c r="L1080" s="117" t="n"/>
      <c r="M1080" s="117" t="n"/>
      <c r="N1080" s="117" t="n"/>
      <c r="O1080" s="117" t="n"/>
      <c r="P1080" s="117" t="n"/>
      <c r="Q1080" s="117" t="n"/>
      <c r="R1080" s="117" t="n"/>
      <c r="S1080" s="117" t="n"/>
      <c r="T1080" s="117" t="n"/>
      <c r="U1080" s="117" t="n"/>
      <c r="V1080" s="117" t="n"/>
      <c r="W1080" s="117" t="n"/>
    </row>
    <row r="1081" hidden="1" ht="52" customHeight="1" s="204" thickBot="1">
      <c r="A1081" s="116" t="inlineStr">
        <is>
          <t>Bank asing lainnya - Mata uang lainnya - Jenis bunga utang bank jangka panjang</t>
        </is>
      </c>
      <c r="B1081" s="116" t="n"/>
      <c r="C1081" s="117" t="n">
        <v/>
      </c>
      <c r="D1081" s="117" t="n">
        <v/>
      </c>
      <c r="E1081" s="117" t="n">
        <v/>
      </c>
      <c r="F1081" s="117" t="n">
        <v/>
      </c>
      <c r="G1081" s="117" t="n"/>
      <c r="H1081" s="117" t="n"/>
      <c r="I1081" s="117" t="n"/>
      <c r="J1081" s="117" t="n"/>
      <c r="K1081" s="117" t="n"/>
      <c r="L1081" s="117" t="n"/>
      <c r="M1081" s="117" t="n"/>
      <c r="N1081" s="117" t="n"/>
      <c r="O1081" s="117" t="n"/>
      <c r="P1081" s="117" t="n"/>
      <c r="Q1081" s="117" t="n"/>
      <c r="R1081" s="117" t="n"/>
      <c r="S1081" s="117" t="n"/>
      <c r="T1081" s="117" t="n"/>
      <c r="U1081" s="117" t="n"/>
      <c r="V1081" s="117" t="n"/>
      <c r="W1081" s="117" t="n"/>
    </row>
    <row r="1082" ht="18" customHeight="1" s="204" thickBot="1">
      <c r="A1082" s="179" t="inlineStr">
        <is>
          <t>Bank lokal lainnya</t>
        </is>
      </c>
      <c r="B1082" s="180" t="n"/>
      <c r="C1082" s="181" t="n"/>
      <c r="D1082" s="181" t="n"/>
      <c r="E1082" s="181" t="n"/>
      <c r="F1082" s="181" t="n"/>
      <c r="G1082" s="181" t="n"/>
      <c r="H1082" s="181" t="n"/>
      <c r="I1082" s="181" t="n"/>
      <c r="J1082" s="181" t="n"/>
      <c r="K1082" s="181" t="n"/>
      <c r="L1082" s="181" t="n"/>
      <c r="M1082" s="181" t="n"/>
      <c r="N1082" s="181" t="n"/>
      <c r="O1082" s="181" t="n"/>
      <c r="P1082" s="181" t="n"/>
      <c r="Q1082" s="181" t="n"/>
      <c r="R1082" s="181" t="n"/>
      <c r="S1082" s="181" t="n"/>
      <c r="T1082" s="181" t="n"/>
      <c r="U1082" s="181" t="n"/>
      <c r="V1082" s="181" t="n"/>
      <c r="W1082" s="181" t="n"/>
    </row>
    <row r="1083" hidden="1" ht="35" customHeight="1" s="204" thickBot="1">
      <c r="A1083" s="116" t="inlineStr">
        <is>
          <t>Bank lokal lainnya - IDR - Utang bank, nilai dalam mata uang asing</t>
        </is>
      </c>
      <c r="B1083" s="116" t="n"/>
      <c r="C1083" s="117" t="n">
        <v/>
      </c>
      <c r="D1083" s="117" t="n">
        <v/>
      </c>
      <c r="E1083" s="117" t="n">
        <v/>
      </c>
      <c r="F1083" s="117" t="n">
        <v/>
      </c>
      <c r="G1083" s="117" t="n"/>
      <c r="H1083" s="117" t="n"/>
      <c r="I1083" s="117" t="n"/>
      <c r="J1083" s="117" t="n"/>
      <c r="K1083" s="117" t="n"/>
      <c r="L1083" s="117" t="n"/>
      <c r="M1083" s="117" t="n"/>
      <c r="N1083" s="117" t="n"/>
      <c r="O1083" s="117" t="n"/>
      <c r="P1083" s="117" t="n"/>
      <c r="Q1083" s="117" t="n"/>
      <c r="R1083" s="117" t="n"/>
      <c r="S1083" s="117" t="n"/>
      <c r="T1083" s="117" t="n"/>
      <c r="U1083" s="117" t="n"/>
      <c r="V1083" s="117" t="n"/>
      <c r="W1083" s="117" t="n"/>
    </row>
    <row r="1084" hidden="1" ht="35" customHeight="1" s="204" thickBot="1">
      <c r="A1084" s="116" t="inlineStr">
        <is>
          <t>Bank lokal lainnya - IDR - Jatuh tempo utang bank jangka panjang</t>
        </is>
      </c>
      <c r="B1084" s="116" t="n"/>
      <c r="C1084" s="117" t="n">
        <v/>
      </c>
      <c r="D1084" s="117" t="n">
        <v/>
      </c>
      <c r="E1084" s="117" t="n">
        <v/>
      </c>
      <c r="F1084" s="117" t="n">
        <v/>
      </c>
      <c r="G1084" s="117" t="n"/>
      <c r="H1084" s="117" t="n"/>
      <c r="I1084" s="117" t="n"/>
      <c r="J1084" s="117" t="n"/>
      <c r="K1084" s="117" t="n"/>
      <c r="L1084" s="117" t="n"/>
      <c r="M1084" s="117" t="n"/>
      <c r="N1084" s="117" t="n"/>
      <c r="O1084" s="117" t="n"/>
      <c r="P1084" s="117" t="n"/>
      <c r="Q1084" s="117" t="n"/>
      <c r="R1084" s="117" t="n"/>
      <c r="S1084" s="117" t="n"/>
      <c r="T1084" s="117" t="n"/>
      <c r="U1084" s="117" t="n"/>
      <c r="V1084" s="117" t="n"/>
      <c r="W1084" s="117" t="n"/>
    </row>
    <row r="1085" hidden="1" ht="35" customHeight="1" s="204" thickBot="1">
      <c r="A1085" s="116" t="inlineStr">
        <is>
          <t>Bank lokal lainnya - IDR - Bunga utang bank jangka panjang</t>
        </is>
      </c>
      <c r="B1085" s="116" t="n"/>
      <c r="C1085" s="117" t="n">
        <v/>
      </c>
      <c r="D1085" s="117" t="n">
        <v/>
      </c>
      <c r="E1085" s="117" t="n">
        <v/>
      </c>
      <c r="F1085" s="117" t="n">
        <v/>
      </c>
      <c r="G1085" s="117" t="n"/>
      <c r="H1085" s="117" t="n"/>
      <c r="I1085" s="117" t="n"/>
      <c r="J1085" s="117" t="n"/>
      <c r="K1085" s="117" t="n"/>
      <c r="L1085" s="117" t="n"/>
      <c r="M1085" s="117" t="n"/>
      <c r="N1085" s="117" t="n"/>
      <c r="O1085" s="117" t="n"/>
      <c r="P1085" s="117" t="n"/>
      <c r="Q1085" s="117" t="n"/>
      <c r="R1085" s="117" t="n"/>
      <c r="S1085" s="117" t="n"/>
      <c r="T1085" s="117" t="n"/>
      <c r="U1085" s="117" t="n"/>
      <c r="V1085" s="117" t="n"/>
      <c r="W1085" s="117" t="n"/>
    </row>
    <row r="1086" hidden="1" ht="35" customHeight="1" s="204" thickBot="1">
      <c r="A1086" s="116" t="inlineStr">
        <is>
          <t>Bank lokal lainnya - IDR - Jenis bunga utang bank jangka panjang</t>
        </is>
      </c>
      <c r="B1086" s="116" t="n"/>
      <c r="C1086" s="117" t="n">
        <v/>
      </c>
      <c r="D1086" s="117" t="n">
        <v/>
      </c>
      <c r="E1086" s="117" t="n">
        <v/>
      </c>
      <c r="F1086" s="117" t="n">
        <v/>
      </c>
      <c r="G1086" s="117" t="n"/>
      <c r="H1086" s="117" t="n"/>
      <c r="I1086" s="117" t="n"/>
      <c r="J1086" s="117" t="n"/>
      <c r="K1086" s="117" t="n"/>
      <c r="L1086" s="117" t="n"/>
      <c r="M1086" s="117" t="n"/>
      <c r="N1086" s="117" t="n"/>
      <c r="O1086" s="117" t="n"/>
      <c r="P1086" s="117" t="n"/>
      <c r="Q1086" s="117" t="n"/>
      <c r="R1086" s="117" t="n"/>
      <c r="S1086" s="117" t="n"/>
      <c r="T1086" s="117" t="n"/>
      <c r="U1086" s="117" t="n"/>
      <c r="V1086" s="117" t="n"/>
      <c r="W1086" s="117" t="n"/>
    </row>
    <row r="1087" hidden="1" ht="35" customHeight="1" s="204" thickBot="1">
      <c r="A1087" s="116" t="inlineStr">
        <is>
          <t>Bank lokal lainnya - AUD - Utang bank, nilai dalam mata uang asing</t>
        </is>
      </c>
      <c r="B1087" s="116" t="n"/>
      <c r="C1087" s="117" t="n">
        <v/>
      </c>
      <c r="D1087" s="117" t="n">
        <v/>
      </c>
      <c r="E1087" s="117" t="n">
        <v/>
      </c>
      <c r="F1087" s="117" t="n">
        <v/>
      </c>
      <c r="G1087" s="117" t="n"/>
      <c r="H1087" s="117" t="n"/>
      <c r="I1087" s="117" t="n"/>
      <c r="J1087" s="117" t="n"/>
      <c r="K1087" s="117" t="n"/>
      <c r="L1087" s="117" t="n"/>
      <c r="M1087" s="117" t="n"/>
      <c r="N1087" s="117" t="n"/>
      <c r="O1087" s="117" t="n"/>
      <c r="P1087" s="117" t="n"/>
      <c r="Q1087" s="117" t="n"/>
      <c r="R1087" s="117" t="n"/>
      <c r="S1087" s="117" t="n"/>
      <c r="T1087" s="117" t="n"/>
      <c r="U1087" s="117" t="n"/>
      <c r="V1087" s="117" t="n"/>
      <c r="W1087" s="117" t="n"/>
    </row>
    <row r="1088" hidden="1" ht="35" customHeight="1" s="204" thickBot="1">
      <c r="A1088" s="116" t="inlineStr">
        <is>
          <t>Bank lokal lainnya - AUD - Jatuh tempo utang bank jangka panjang</t>
        </is>
      </c>
      <c r="B1088" s="116" t="n"/>
      <c r="C1088" s="117" t="n">
        <v/>
      </c>
      <c r="D1088" s="117" t="n">
        <v/>
      </c>
      <c r="E1088" s="117" t="n">
        <v/>
      </c>
      <c r="F1088" s="117" t="n">
        <v/>
      </c>
      <c r="G1088" s="117" t="n"/>
      <c r="H1088" s="117" t="n"/>
      <c r="I1088" s="117" t="n"/>
      <c r="J1088" s="117" t="n"/>
      <c r="K1088" s="117" t="n"/>
      <c r="L1088" s="117" t="n"/>
      <c r="M1088" s="117" t="n"/>
      <c r="N1088" s="117" t="n"/>
      <c r="O1088" s="117" t="n"/>
      <c r="P1088" s="117" t="n"/>
      <c r="Q1088" s="117" t="n"/>
      <c r="R1088" s="117" t="n"/>
      <c r="S1088" s="117" t="n"/>
      <c r="T1088" s="117" t="n"/>
      <c r="U1088" s="117" t="n"/>
      <c r="V1088" s="117" t="n"/>
      <c r="W1088" s="117" t="n"/>
    </row>
    <row r="1089" hidden="1" ht="35" customHeight="1" s="204" thickBot="1">
      <c r="A1089" s="116" t="inlineStr">
        <is>
          <t>Bank lokal lainnya - AUD - Bunga utang bank jangka panjang</t>
        </is>
      </c>
      <c r="B1089" s="116" t="n"/>
      <c r="C1089" s="117" t="n">
        <v/>
      </c>
      <c r="D1089" s="117" t="n">
        <v/>
      </c>
      <c r="E1089" s="117" t="n">
        <v/>
      </c>
      <c r="F1089" s="117" t="n">
        <v/>
      </c>
      <c r="G1089" s="117" t="n"/>
      <c r="H1089" s="117" t="n"/>
      <c r="I1089" s="117" t="n"/>
      <c r="J1089" s="117" t="n"/>
      <c r="K1089" s="117" t="n"/>
      <c r="L1089" s="117" t="n"/>
      <c r="M1089" s="117" t="n"/>
      <c r="N1089" s="117" t="n"/>
      <c r="O1089" s="117" t="n"/>
      <c r="P1089" s="117" t="n"/>
      <c r="Q1089" s="117" t="n"/>
      <c r="R1089" s="117" t="n"/>
      <c r="S1089" s="117" t="n"/>
      <c r="T1089" s="117" t="n"/>
      <c r="U1089" s="117" t="n"/>
      <c r="V1089" s="117" t="n"/>
      <c r="W1089" s="117" t="n"/>
    </row>
    <row r="1090" hidden="1" ht="35" customHeight="1" s="204" thickBot="1">
      <c r="A1090" s="116" t="inlineStr">
        <is>
          <t>Bank lokal lainnya - AUD - Jenis bunga utang bank jangka panjang</t>
        </is>
      </c>
      <c r="B1090" s="116" t="n"/>
      <c r="C1090" s="117" t="n">
        <v/>
      </c>
      <c r="D1090" s="117" t="n">
        <v/>
      </c>
      <c r="E1090" s="117" t="n">
        <v/>
      </c>
      <c r="F1090" s="117" t="n">
        <v/>
      </c>
      <c r="G1090" s="117" t="n"/>
      <c r="H1090" s="117" t="n"/>
      <c r="I1090" s="117" t="n"/>
      <c r="J1090" s="117" t="n"/>
      <c r="K1090" s="117" t="n"/>
      <c r="L1090" s="117" t="n"/>
      <c r="M1090" s="117" t="n"/>
      <c r="N1090" s="117" t="n"/>
      <c r="O1090" s="117" t="n"/>
      <c r="P1090" s="117" t="n"/>
      <c r="Q1090" s="117" t="n"/>
      <c r="R1090" s="117" t="n"/>
      <c r="S1090" s="117" t="n"/>
      <c r="T1090" s="117" t="n"/>
      <c r="U1090" s="117" t="n"/>
      <c r="V1090" s="117" t="n"/>
      <c r="W1090" s="117" t="n"/>
    </row>
    <row r="1091" hidden="1" ht="35" customHeight="1" s="204" thickBot="1">
      <c r="A1091" s="116" t="inlineStr">
        <is>
          <t>Bank lokal lainnya - CAD - Utang bank, nilai dalam mata uang asing</t>
        </is>
      </c>
      <c r="B1091" s="116" t="n"/>
      <c r="C1091" s="117" t="n">
        <v/>
      </c>
      <c r="D1091" s="117" t="n">
        <v/>
      </c>
      <c r="E1091" s="117" t="n">
        <v/>
      </c>
      <c r="F1091" s="117" t="n">
        <v/>
      </c>
      <c r="G1091" s="117" t="n"/>
      <c r="H1091" s="117" t="n"/>
      <c r="I1091" s="117" t="n"/>
      <c r="J1091" s="117" t="n"/>
      <c r="K1091" s="117" t="n"/>
      <c r="L1091" s="117" t="n"/>
      <c r="M1091" s="117" t="n"/>
      <c r="N1091" s="117" t="n"/>
      <c r="O1091" s="117" t="n"/>
      <c r="P1091" s="117" t="n"/>
      <c r="Q1091" s="117" t="n"/>
      <c r="R1091" s="117" t="n"/>
      <c r="S1091" s="117" t="n"/>
      <c r="T1091" s="117" t="n"/>
      <c r="U1091" s="117" t="n"/>
      <c r="V1091" s="117" t="n"/>
      <c r="W1091" s="117" t="n"/>
    </row>
    <row r="1092" hidden="1" ht="35" customHeight="1" s="204" thickBot="1">
      <c r="A1092" s="116" t="inlineStr">
        <is>
          <t>Bank lokal lainnya - CAD - Jatuh tempo utang bank jangka panjang</t>
        </is>
      </c>
      <c r="B1092" s="116" t="n"/>
      <c r="C1092" s="117" t="n">
        <v/>
      </c>
      <c r="D1092" s="117" t="n">
        <v/>
      </c>
      <c r="E1092" s="117" t="n">
        <v/>
      </c>
      <c r="F1092" s="117" t="n">
        <v/>
      </c>
      <c r="G1092" s="117" t="n"/>
      <c r="H1092" s="117" t="n"/>
      <c r="I1092" s="117" t="n"/>
      <c r="J1092" s="117" t="n"/>
      <c r="K1092" s="117" t="n"/>
      <c r="L1092" s="117" t="n"/>
      <c r="M1092" s="117" t="n"/>
      <c r="N1092" s="117" t="n"/>
      <c r="O1092" s="117" t="n"/>
      <c r="P1092" s="117" t="n"/>
      <c r="Q1092" s="117" t="n"/>
      <c r="R1092" s="117" t="n"/>
      <c r="S1092" s="117" t="n"/>
      <c r="T1092" s="117" t="n"/>
      <c r="U1092" s="117" t="n"/>
      <c r="V1092" s="117" t="n"/>
      <c r="W1092" s="117" t="n"/>
    </row>
    <row r="1093" hidden="1" ht="35" customHeight="1" s="204" thickBot="1">
      <c r="A1093" s="116" t="inlineStr">
        <is>
          <t>Bank lokal lainnya - CAD - Bunga utang bank jangka panjang</t>
        </is>
      </c>
      <c r="B1093" s="116" t="n"/>
      <c r="C1093" s="117" t="n">
        <v/>
      </c>
      <c r="D1093" s="117" t="n">
        <v/>
      </c>
      <c r="E1093" s="117" t="n">
        <v/>
      </c>
      <c r="F1093" s="117" t="n">
        <v/>
      </c>
      <c r="G1093" s="117" t="n"/>
      <c r="H1093" s="117" t="n"/>
      <c r="I1093" s="117" t="n"/>
      <c r="J1093" s="117" t="n"/>
      <c r="K1093" s="117" t="n"/>
      <c r="L1093" s="117" t="n"/>
      <c r="M1093" s="117" t="n"/>
      <c r="N1093" s="117" t="n"/>
      <c r="O1093" s="117" t="n"/>
      <c r="P1093" s="117" t="n"/>
      <c r="Q1093" s="117" t="n"/>
      <c r="R1093" s="117" t="n"/>
      <c r="S1093" s="117" t="n"/>
      <c r="T1093" s="117" t="n"/>
      <c r="U1093" s="117" t="n"/>
      <c r="V1093" s="117" t="n"/>
      <c r="W1093" s="117" t="n"/>
    </row>
    <row r="1094" hidden="1" ht="35" customHeight="1" s="204" thickBot="1">
      <c r="A1094" s="116" t="inlineStr">
        <is>
          <t>Bank lokal lainnya - CAD - Jenis bunga utang bank jangka panjang</t>
        </is>
      </c>
      <c r="B1094" s="116" t="n"/>
      <c r="C1094" s="117" t="n">
        <v/>
      </c>
      <c r="D1094" s="117" t="n">
        <v/>
      </c>
      <c r="E1094" s="117" t="n">
        <v/>
      </c>
      <c r="F1094" s="117" t="n">
        <v/>
      </c>
      <c r="G1094" s="117" t="n"/>
      <c r="H1094" s="117" t="n"/>
      <c r="I1094" s="117" t="n"/>
      <c r="J1094" s="117" t="n"/>
      <c r="K1094" s="117" t="n"/>
      <c r="L1094" s="117" t="n"/>
      <c r="M1094" s="117" t="n"/>
      <c r="N1094" s="117" t="n"/>
      <c r="O1094" s="117" t="n"/>
      <c r="P1094" s="117" t="n"/>
      <c r="Q1094" s="117" t="n"/>
      <c r="R1094" s="117" t="n"/>
      <c r="S1094" s="117" t="n"/>
      <c r="T1094" s="117" t="n"/>
      <c r="U1094" s="117" t="n"/>
      <c r="V1094" s="117" t="n"/>
      <c r="W1094" s="117" t="n"/>
    </row>
    <row r="1095" hidden="1" ht="35" customHeight="1" s="204" thickBot="1">
      <c r="A1095" s="116" t="inlineStr">
        <is>
          <t>Bank lokal lainnya - CNY - Utang bank, nilai dalam mata uang asing</t>
        </is>
      </c>
      <c r="B1095" s="116" t="n"/>
      <c r="C1095" s="117" t="n">
        <v/>
      </c>
      <c r="D1095" s="117" t="n">
        <v/>
      </c>
      <c r="E1095" s="117" t="n">
        <v/>
      </c>
      <c r="F1095" s="117" t="n">
        <v/>
      </c>
      <c r="G1095" s="117" t="n"/>
      <c r="H1095" s="117" t="n"/>
      <c r="I1095" s="117" t="n"/>
      <c r="J1095" s="117" t="n"/>
      <c r="K1095" s="117" t="n"/>
      <c r="L1095" s="117" t="n"/>
      <c r="M1095" s="117" t="n"/>
      <c r="N1095" s="117" t="n"/>
      <c r="O1095" s="117" t="n"/>
      <c r="P1095" s="117" t="n"/>
      <c r="Q1095" s="117" t="n"/>
      <c r="R1095" s="117" t="n"/>
      <c r="S1095" s="117" t="n"/>
      <c r="T1095" s="117" t="n"/>
      <c r="U1095" s="117" t="n"/>
      <c r="V1095" s="117" t="n"/>
      <c r="W1095" s="117" t="n"/>
    </row>
    <row r="1096" hidden="1" ht="35" customHeight="1" s="204" thickBot="1">
      <c r="A1096" s="116" t="inlineStr">
        <is>
          <t>Bank lokal lainnya - CNY - Jatuh tempo utang bank jangka panjang</t>
        </is>
      </c>
      <c r="B1096" s="116" t="n"/>
      <c r="C1096" s="117" t="n">
        <v/>
      </c>
      <c r="D1096" s="117" t="n">
        <v/>
      </c>
      <c r="E1096" s="117" t="n">
        <v/>
      </c>
      <c r="F1096" s="117" t="n">
        <v/>
      </c>
      <c r="G1096" s="117" t="n"/>
      <c r="H1096" s="117" t="n"/>
      <c r="I1096" s="117" t="n"/>
      <c r="J1096" s="117" t="n"/>
      <c r="K1096" s="117" t="n"/>
      <c r="L1096" s="117" t="n"/>
      <c r="M1096" s="117" t="n"/>
      <c r="N1096" s="117" t="n"/>
      <c r="O1096" s="117" t="n"/>
      <c r="P1096" s="117" t="n"/>
      <c r="Q1096" s="117" t="n"/>
      <c r="R1096" s="117" t="n"/>
      <c r="S1096" s="117" t="n"/>
      <c r="T1096" s="117" t="n"/>
      <c r="U1096" s="117" t="n"/>
      <c r="V1096" s="117" t="n"/>
      <c r="W1096" s="117" t="n"/>
    </row>
    <row r="1097" hidden="1" ht="35" customHeight="1" s="204" thickBot="1">
      <c r="A1097" s="116" t="inlineStr">
        <is>
          <t>Bank lokal lainnya - CNY - Bunga utang bank jangka panjang</t>
        </is>
      </c>
      <c r="B1097" s="116" t="n"/>
      <c r="C1097" s="117" t="n">
        <v/>
      </c>
      <c r="D1097" s="117" t="n">
        <v/>
      </c>
      <c r="E1097" s="117" t="n">
        <v/>
      </c>
      <c r="F1097" s="117" t="n">
        <v/>
      </c>
      <c r="G1097" s="117" t="n"/>
      <c r="H1097" s="117" t="n"/>
      <c r="I1097" s="117" t="n"/>
      <c r="J1097" s="117" t="n"/>
      <c r="K1097" s="117" t="n"/>
      <c r="L1097" s="117" t="n"/>
      <c r="M1097" s="117" t="n"/>
      <c r="N1097" s="117" t="n"/>
      <c r="O1097" s="117" t="n"/>
      <c r="P1097" s="117" t="n"/>
      <c r="Q1097" s="117" t="n"/>
      <c r="R1097" s="117" t="n"/>
      <c r="S1097" s="117" t="n"/>
      <c r="T1097" s="117" t="n"/>
      <c r="U1097" s="117" t="n"/>
      <c r="V1097" s="117" t="n"/>
      <c r="W1097" s="117" t="n"/>
    </row>
    <row r="1098" hidden="1" ht="35" customHeight="1" s="204" thickBot="1">
      <c r="A1098" s="116" t="inlineStr">
        <is>
          <t>Bank lokal lainnya - CNY - Jenis bunga utang bank jangka panjang</t>
        </is>
      </c>
      <c r="B1098" s="116" t="n"/>
      <c r="C1098" s="117" t="n">
        <v/>
      </c>
      <c r="D1098" s="117" t="n">
        <v/>
      </c>
      <c r="E1098" s="117" t="n">
        <v/>
      </c>
      <c r="F1098" s="117" t="n">
        <v/>
      </c>
      <c r="G1098" s="117" t="n"/>
      <c r="H1098" s="117" t="n"/>
      <c r="I1098" s="117" t="n"/>
      <c r="J1098" s="117" t="n"/>
      <c r="K1098" s="117" t="n"/>
      <c r="L1098" s="117" t="n"/>
      <c r="M1098" s="117" t="n"/>
      <c r="N1098" s="117" t="n"/>
      <c r="O1098" s="117" t="n"/>
      <c r="P1098" s="117" t="n"/>
      <c r="Q1098" s="117" t="n"/>
      <c r="R1098" s="117" t="n"/>
      <c r="S1098" s="117" t="n"/>
      <c r="T1098" s="117" t="n"/>
      <c r="U1098" s="117" t="n"/>
      <c r="V1098" s="117" t="n"/>
      <c r="W1098" s="117" t="n"/>
    </row>
    <row r="1099" hidden="1" ht="35" customHeight="1" s="204" thickBot="1">
      <c r="A1099" s="116" t="inlineStr">
        <is>
          <t>Bank lokal lainnya - EUR - Utang bank, nilai dalam mata uang asing</t>
        </is>
      </c>
      <c r="B1099" s="116" t="n"/>
      <c r="C1099" s="117" t="n">
        <v/>
      </c>
      <c r="D1099" s="117" t="n">
        <v/>
      </c>
      <c r="E1099" s="117" t="n">
        <v/>
      </c>
      <c r="F1099" s="117" t="n">
        <v/>
      </c>
      <c r="G1099" s="117" t="n"/>
      <c r="H1099" s="117" t="n"/>
      <c r="I1099" s="117" t="n"/>
      <c r="J1099" s="117" t="n"/>
      <c r="K1099" s="117" t="n"/>
      <c r="L1099" s="117" t="n"/>
      <c r="M1099" s="117" t="n"/>
      <c r="N1099" s="117" t="n"/>
      <c r="O1099" s="117" t="n"/>
      <c r="P1099" s="117" t="n"/>
      <c r="Q1099" s="117" t="n"/>
      <c r="R1099" s="117" t="n"/>
      <c r="S1099" s="117" t="n"/>
      <c r="T1099" s="117" t="n"/>
      <c r="U1099" s="117" t="n"/>
      <c r="V1099" s="117" t="n"/>
      <c r="W1099" s="117" t="n"/>
    </row>
    <row r="1100" hidden="1" ht="35" customHeight="1" s="204" thickBot="1">
      <c r="A1100" s="116" t="inlineStr">
        <is>
          <t>Bank lokal lainnya - EUR - Jatuh tempo utang bank jangka panjang</t>
        </is>
      </c>
      <c r="B1100" s="116" t="n"/>
      <c r="C1100" s="117" t="n">
        <v/>
      </c>
      <c r="D1100" s="117" t="n">
        <v/>
      </c>
      <c r="E1100" s="117" t="n">
        <v/>
      </c>
      <c r="F1100" s="117" t="n">
        <v/>
      </c>
      <c r="G1100" s="117" t="n"/>
      <c r="H1100" s="117" t="n"/>
      <c r="I1100" s="117" t="n"/>
      <c r="J1100" s="117" t="n"/>
      <c r="K1100" s="117" t="n"/>
      <c r="L1100" s="117" t="n"/>
      <c r="M1100" s="117" t="n"/>
      <c r="N1100" s="117" t="n"/>
      <c r="O1100" s="117" t="n"/>
      <c r="P1100" s="117" t="n"/>
      <c r="Q1100" s="117" t="n"/>
      <c r="R1100" s="117" t="n"/>
      <c r="S1100" s="117" t="n"/>
      <c r="T1100" s="117" t="n"/>
      <c r="U1100" s="117" t="n"/>
      <c r="V1100" s="117" t="n"/>
      <c r="W1100" s="117" t="n"/>
    </row>
    <row r="1101" hidden="1" ht="35" customHeight="1" s="204" thickBot="1">
      <c r="A1101" s="116" t="inlineStr">
        <is>
          <t>Bank lokal lainnya - EUR - Bunga utang bank jangka panjang</t>
        </is>
      </c>
      <c r="B1101" s="116" t="n"/>
      <c r="C1101" s="117" t="n">
        <v/>
      </c>
      <c r="D1101" s="117" t="n">
        <v/>
      </c>
      <c r="E1101" s="117" t="n">
        <v/>
      </c>
      <c r="F1101" s="117" t="n">
        <v/>
      </c>
      <c r="G1101" s="117" t="n"/>
      <c r="H1101" s="117" t="n"/>
      <c r="I1101" s="117" t="n"/>
      <c r="J1101" s="117" t="n"/>
      <c r="K1101" s="117" t="n"/>
      <c r="L1101" s="117" t="n"/>
      <c r="M1101" s="117" t="n"/>
      <c r="N1101" s="117" t="n"/>
      <c r="O1101" s="117" t="n"/>
      <c r="P1101" s="117" t="n"/>
      <c r="Q1101" s="117" t="n"/>
      <c r="R1101" s="117" t="n"/>
      <c r="S1101" s="117" t="n"/>
      <c r="T1101" s="117" t="n"/>
      <c r="U1101" s="117" t="n"/>
      <c r="V1101" s="117" t="n"/>
      <c r="W1101" s="117" t="n"/>
    </row>
    <row r="1102" hidden="1" ht="35" customHeight="1" s="204" thickBot="1">
      <c r="A1102" s="116" t="inlineStr">
        <is>
          <t>Bank lokal lainnya - EUR - Jenis bunga utang bank jangka panjang</t>
        </is>
      </c>
      <c r="B1102" s="116" t="n"/>
      <c r="C1102" s="117" t="n">
        <v/>
      </c>
      <c r="D1102" s="117" t="n">
        <v/>
      </c>
      <c r="E1102" s="117" t="n">
        <v/>
      </c>
      <c r="F1102" s="117" t="n">
        <v/>
      </c>
      <c r="G1102" s="117" t="n"/>
      <c r="H1102" s="117" t="n"/>
      <c r="I1102" s="117" t="n"/>
      <c r="J1102" s="117" t="n"/>
      <c r="K1102" s="117" t="n"/>
      <c r="L1102" s="117" t="n"/>
      <c r="M1102" s="117" t="n"/>
      <c r="N1102" s="117" t="n"/>
      <c r="O1102" s="117" t="n"/>
      <c r="P1102" s="117" t="n"/>
      <c r="Q1102" s="117" t="n"/>
      <c r="R1102" s="117" t="n"/>
      <c r="S1102" s="117" t="n"/>
      <c r="T1102" s="117" t="n"/>
      <c r="U1102" s="117" t="n"/>
      <c r="V1102" s="117" t="n"/>
      <c r="W1102" s="117" t="n"/>
    </row>
    <row r="1103" hidden="1" ht="35" customHeight="1" s="204" thickBot="1">
      <c r="A1103" s="116" t="inlineStr">
        <is>
          <t>Bank lokal lainnya - HKD - Utang bank, nilai dalam mata uang asing</t>
        </is>
      </c>
      <c r="B1103" s="116" t="n"/>
      <c r="C1103" s="117" t="n">
        <v/>
      </c>
      <c r="D1103" s="117" t="n">
        <v/>
      </c>
      <c r="E1103" s="117" t="n">
        <v/>
      </c>
      <c r="F1103" s="117" t="n">
        <v/>
      </c>
      <c r="G1103" s="117" t="n"/>
      <c r="H1103" s="117" t="n"/>
      <c r="I1103" s="117" t="n"/>
      <c r="J1103" s="117" t="n"/>
      <c r="K1103" s="117" t="n"/>
      <c r="L1103" s="117" t="n"/>
      <c r="M1103" s="117" t="n"/>
      <c r="N1103" s="117" t="n"/>
      <c r="O1103" s="117" t="n"/>
      <c r="P1103" s="117" t="n"/>
      <c r="Q1103" s="117" t="n"/>
      <c r="R1103" s="117" t="n"/>
      <c r="S1103" s="117" t="n"/>
      <c r="T1103" s="117" t="n"/>
      <c r="U1103" s="117" t="n"/>
      <c r="V1103" s="117" t="n"/>
      <c r="W1103" s="117" t="n"/>
    </row>
    <row r="1104" hidden="1" ht="35" customHeight="1" s="204" thickBot="1">
      <c r="A1104" s="116" t="inlineStr">
        <is>
          <t>Bank lokal lainnya - HKD - Jatuh tempo utang bank jangka panjang</t>
        </is>
      </c>
      <c r="B1104" s="116" t="n"/>
      <c r="C1104" s="117" t="n">
        <v/>
      </c>
      <c r="D1104" s="117" t="n">
        <v/>
      </c>
      <c r="E1104" s="117" t="n">
        <v/>
      </c>
      <c r="F1104" s="117" t="n">
        <v/>
      </c>
      <c r="G1104" s="117" t="n"/>
      <c r="H1104" s="117" t="n"/>
      <c r="I1104" s="117" t="n"/>
      <c r="J1104" s="117" t="n"/>
      <c r="K1104" s="117" t="n"/>
      <c r="L1104" s="117" t="n"/>
      <c r="M1104" s="117" t="n"/>
      <c r="N1104" s="117" t="n"/>
      <c r="O1104" s="117" t="n"/>
      <c r="P1104" s="117" t="n"/>
      <c r="Q1104" s="117" t="n"/>
      <c r="R1104" s="117" t="n"/>
      <c r="S1104" s="117" t="n"/>
      <c r="T1104" s="117" t="n"/>
      <c r="U1104" s="117" t="n"/>
      <c r="V1104" s="117" t="n"/>
      <c r="W1104" s="117" t="n"/>
    </row>
    <row r="1105" hidden="1" ht="35" customHeight="1" s="204" thickBot="1">
      <c r="A1105" s="116" t="inlineStr">
        <is>
          <t>Bank lokal lainnya - HKD - Bunga utang bank jangka panjang</t>
        </is>
      </c>
      <c r="B1105" s="116" t="n"/>
      <c r="C1105" s="117" t="n">
        <v/>
      </c>
      <c r="D1105" s="117" t="n">
        <v/>
      </c>
      <c r="E1105" s="117" t="n">
        <v/>
      </c>
      <c r="F1105" s="117" t="n">
        <v/>
      </c>
      <c r="G1105" s="117" t="n"/>
      <c r="H1105" s="117" t="n"/>
      <c r="I1105" s="117" t="n"/>
      <c r="J1105" s="117" t="n"/>
      <c r="K1105" s="117" t="n"/>
      <c r="L1105" s="117" t="n"/>
      <c r="M1105" s="117" t="n"/>
      <c r="N1105" s="117" t="n"/>
      <c r="O1105" s="117" t="n"/>
      <c r="P1105" s="117" t="n"/>
      <c r="Q1105" s="117" t="n"/>
      <c r="R1105" s="117" t="n"/>
      <c r="S1105" s="117" t="n"/>
      <c r="T1105" s="117" t="n"/>
      <c r="U1105" s="117" t="n"/>
      <c r="V1105" s="117" t="n"/>
      <c r="W1105" s="117" t="n"/>
    </row>
    <row r="1106" hidden="1" ht="35" customHeight="1" s="204" thickBot="1">
      <c r="A1106" s="116" t="inlineStr">
        <is>
          <t>Bank lokal lainnya - HKD - Jenis bunga utang bank jangka panjang</t>
        </is>
      </c>
      <c r="B1106" s="116" t="n"/>
      <c r="C1106" s="117" t="n">
        <v/>
      </c>
      <c r="D1106" s="117" t="n">
        <v/>
      </c>
      <c r="E1106" s="117" t="n">
        <v/>
      </c>
      <c r="F1106" s="117" t="n">
        <v/>
      </c>
      <c r="G1106" s="117" t="n"/>
      <c r="H1106" s="117" t="n"/>
      <c r="I1106" s="117" t="n"/>
      <c r="J1106" s="117" t="n"/>
      <c r="K1106" s="117" t="n"/>
      <c r="L1106" s="117" t="n"/>
      <c r="M1106" s="117" t="n"/>
      <c r="N1106" s="117" t="n"/>
      <c r="O1106" s="117" t="n"/>
      <c r="P1106" s="117" t="n"/>
      <c r="Q1106" s="117" t="n"/>
      <c r="R1106" s="117" t="n"/>
      <c r="S1106" s="117" t="n"/>
      <c r="T1106" s="117" t="n"/>
      <c r="U1106" s="117" t="n"/>
      <c r="V1106" s="117" t="n"/>
      <c r="W1106" s="117" t="n"/>
    </row>
    <row r="1107" hidden="1" ht="35" customHeight="1" s="204" thickBot="1">
      <c r="A1107" s="116" t="inlineStr">
        <is>
          <t>Bank lokal lainnya - GBP - Utang bank, nilai dalam mata uang asing</t>
        </is>
      </c>
      <c r="B1107" s="116" t="n"/>
      <c r="C1107" s="117" t="n">
        <v/>
      </c>
      <c r="D1107" s="117" t="n">
        <v/>
      </c>
      <c r="E1107" s="117" t="n">
        <v/>
      </c>
      <c r="F1107" s="117" t="n">
        <v/>
      </c>
      <c r="G1107" s="117" t="n"/>
      <c r="H1107" s="117" t="n"/>
      <c r="I1107" s="117" t="n"/>
      <c r="J1107" s="117" t="n"/>
      <c r="K1107" s="117" t="n"/>
      <c r="L1107" s="117" t="n"/>
      <c r="M1107" s="117" t="n"/>
      <c r="N1107" s="117" t="n"/>
      <c r="O1107" s="117" t="n"/>
      <c r="P1107" s="117" t="n"/>
      <c r="Q1107" s="117" t="n"/>
      <c r="R1107" s="117" t="n"/>
      <c r="S1107" s="117" t="n"/>
      <c r="T1107" s="117" t="n"/>
      <c r="U1107" s="117" t="n"/>
      <c r="V1107" s="117" t="n"/>
      <c r="W1107" s="117" t="n"/>
    </row>
    <row r="1108" hidden="1" ht="35" customHeight="1" s="204" thickBot="1">
      <c r="A1108" s="116" t="inlineStr">
        <is>
          <t>Bank lokal lainnya - GBP - Jatuh tempo utang bank jangka panjang</t>
        </is>
      </c>
      <c r="B1108" s="116" t="n"/>
      <c r="C1108" s="117" t="n">
        <v/>
      </c>
      <c r="D1108" s="117" t="n">
        <v/>
      </c>
      <c r="E1108" s="117" t="n">
        <v/>
      </c>
      <c r="F1108" s="117" t="n">
        <v/>
      </c>
      <c r="G1108" s="117" t="n"/>
      <c r="H1108" s="117" t="n"/>
      <c r="I1108" s="117" t="n"/>
      <c r="J1108" s="117" t="n"/>
      <c r="K1108" s="117" t="n"/>
      <c r="L1108" s="117" t="n"/>
      <c r="M1108" s="117" t="n"/>
      <c r="N1108" s="117" t="n"/>
      <c r="O1108" s="117" t="n"/>
      <c r="P1108" s="117" t="n"/>
      <c r="Q1108" s="117" t="n"/>
      <c r="R1108" s="117" t="n"/>
      <c r="S1108" s="117" t="n"/>
      <c r="T1108" s="117" t="n"/>
      <c r="U1108" s="117" t="n"/>
      <c r="V1108" s="117" t="n"/>
      <c r="W1108" s="117" t="n"/>
    </row>
    <row r="1109" hidden="1" ht="35" customHeight="1" s="204" thickBot="1">
      <c r="A1109" s="116" t="inlineStr">
        <is>
          <t>Bank lokal lainnya - GBP - Bunga utang bank jangka panjang</t>
        </is>
      </c>
      <c r="B1109" s="116" t="n"/>
      <c r="C1109" s="117" t="n">
        <v/>
      </c>
      <c r="D1109" s="117" t="n">
        <v/>
      </c>
      <c r="E1109" s="117" t="n">
        <v/>
      </c>
      <c r="F1109" s="117" t="n">
        <v/>
      </c>
      <c r="G1109" s="117" t="n"/>
      <c r="H1109" s="117" t="n"/>
      <c r="I1109" s="117" t="n"/>
      <c r="J1109" s="117" t="n"/>
      <c r="K1109" s="117" t="n"/>
      <c r="L1109" s="117" t="n"/>
      <c r="M1109" s="117" t="n"/>
      <c r="N1109" s="117" t="n"/>
      <c r="O1109" s="117" t="n"/>
      <c r="P1109" s="117" t="n"/>
      <c r="Q1109" s="117" t="n"/>
      <c r="R1109" s="117" t="n"/>
      <c r="S1109" s="117" t="n"/>
      <c r="T1109" s="117" t="n"/>
      <c r="U1109" s="117" t="n"/>
      <c r="V1109" s="117" t="n"/>
      <c r="W1109" s="117" t="n"/>
    </row>
    <row r="1110" hidden="1" ht="35" customHeight="1" s="204" thickBot="1">
      <c r="A1110" s="116" t="inlineStr">
        <is>
          <t>Bank lokal lainnya - GBP - Jenis bunga utang bank jangka panjang</t>
        </is>
      </c>
      <c r="B1110" s="116" t="n"/>
      <c r="C1110" s="117" t="n">
        <v/>
      </c>
      <c r="D1110" s="117" t="n">
        <v/>
      </c>
      <c r="E1110" s="117" t="n">
        <v/>
      </c>
      <c r="F1110" s="117" t="n">
        <v/>
      </c>
      <c r="G1110" s="117" t="n"/>
      <c r="H1110" s="117" t="n"/>
      <c r="I1110" s="117" t="n"/>
      <c r="J1110" s="117" t="n"/>
      <c r="K1110" s="117" t="n"/>
      <c r="L1110" s="117" t="n"/>
      <c r="M1110" s="117" t="n"/>
      <c r="N1110" s="117" t="n"/>
      <c r="O1110" s="117" t="n"/>
      <c r="P1110" s="117" t="n"/>
      <c r="Q1110" s="117" t="n"/>
      <c r="R1110" s="117" t="n"/>
      <c r="S1110" s="117" t="n"/>
      <c r="T1110" s="117" t="n"/>
      <c r="U1110" s="117" t="n"/>
      <c r="V1110" s="117" t="n"/>
      <c r="W1110" s="117" t="n"/>
    </row>
    <row r="1111" hidden="1" ht="35" customHeight="1" s="204" thickBot="1">
      <c r="A1111" s="116" t="inlineStr">
        <is>
          <t>Bank lokal lainnya - JPY - Utang bank, nilai dalam mata uang asing</t>
        </is>
      </c>
      <c r="B1111" s="116" t="n"/>
      <c r="C1111" s="117" t="n">
        <v/>
      </c>
      <c r="D1111" s="117" t="n">
        <v/>
      </c>
      <c r="E1111" s="117" t="n">
        <v/>
      </c>
      <c r="F1111" s="117" t="n">
        <v/>
      </c>
      <c r="G1111" s="117" t="n"/>
      <c r="H1111" s="117" t="n"/>
      <c r="I1111" s="117" t="n"/>
      <c r="J1111" s="117" t="n"/>
      <c r="K1111" s="117" t="n"/>
      <c r="L1111" s="117" t="n"/>
      <c r="M1111" s="117" t="n"/>
      <c r="N1111" s="117" t="n"/>
      <c r="O1111" s="117" t="n"/>
      <c r="P1111" s="117" t="n"/>
      <c r="Q1111" s="117" t="n"/>
      <c r="R1111" s="117" t="n"/>
      <c r="S1111" s="117" t="n"/>
      <c r="T1111" s="117" t="n"/>
      <c r="U1111" s="117" t="n"/>
      <c r="V1111" s="117" t="n"/>
      <c r="W1111" s="117" t="n"/>
    </row>
    <row r="1112" hidden="1" ht="35" customHeight="1" s="204" thickBot="1">
      <c r="A1112" s="116" t="inlineStr">
        <is>
          <t>Bank lokal lainnya - JPY - Jatuh tempo utang bank jangka panjang</t>
        </is>
      </c>
      <c r="B1112" s="116" t="n"/>
      <c r="C1112" s="117" t="n">
        <v/>
      </c>
      <c r="D1112" s="117" t="n">
        <v/>
      </c>
      <c r="E1112" s="117" t="n">
        <v/>
      </c>
      <c r="F1112" s="117" t="n">
        <v/>
      </c>
      <c r="G1112" s="117" t="n"/>
      <c r="H1112" s="117" t="n"/>
      <c r="I1112" s="117" t="n"/>
      <c r="J1112" s="117" t="n"/>
      <c r="K1112" s="117" t="n"/>
      <c r="L1112" s="117" t="n"/>
      <c r="M1112" s="117" t="n"/>
      <c r="N1112" s="117" t="n"/>
      <c r="O1112" s="117" t="n"/>
      <c r="P1112" s="117" t="n"/>
      <c r="Q1112" s="117" t="n"/>
      <c r="R1112" s="117" t="n"/>
      <c r="S1112" s="117" t="n"/>
      <c r="T1112" s="117" t="n"/>
      <c r="U1112" s="117" t="n"/>
      <c r="V1112" s="117" t="n"/>
      <c r="W1112" s="117" t="n"/>
    </row>
    <row r="1113" hidden="1" ht="35" customHeight="1" s="204" thickBot="1">
      <c r="A1113" s="116" t="inlineStr">
        <is>
          <t>Bank lokal lainnya - JPY - Bunga utang bank jangka panjang</t>
        </is>
      </c>
      <c r="B1113" s="116" t="n"/>
      <c r="C1113" s="117" t="n">
        <v/>
      </c>
      <c r="D1113" s="117" t="n">
        <v/>
      </c>
      <c r="E1113" s="117" t="n">
        <v/>
      </c>
      <c r="F1113" s="117" t="n">
        <v/>
      </c>
      <c r="G1113" s="117" t="n"/>
      <c r="H1113" s="117" t="n"/>
      <c r="I1113" s="117" t="n"/>
      <c r="J1113" s="117" t="n"/>
      <c r="K1113" s="117" t="n"/>
      <c r="L1113" s="117" t="n"/>
      <c r="M1113" s="117" t="n"/>
      <c r="N1113" s="117" t="n"/>
      <c r="O1113" s="117" t="n"/>
      <c r="P1113" s="117" t="n"/>
      <c r="Q1113" s="117" t="n"/>
      <c r="R1113" s="117" t="n"/>
      <c r="S1113" s="117" t="n"/>
      <c r="T1113" s="117" t="n"/>
      <c r="U1113" s="117" t="n"/>
      <c r="V1113" s="117" t="n"/>
      <c r="W1113" s="117" t="n"/>
    </row>
    <row r="1114" hidden="1" ht="35" customHeight="1" s="204" thickBot="1">
      <c r="A1114" s="116" t="inlineStr">
        <is>
          <t>Bank lokal lainnya - JPY - Jenis bunga utang bank jangka panjang</t>
        </is>
      </c>
      <c r="B1114" s="116" t="n"/>
      <c r="C1114" s="117" t="n">
        <v/>
      </c>
      <c r="D1114" s="117" t="n">
        <v/>
      </c>
      <c r="E1114" s="117" t="n">
        <v/>
      </c>
      <c r="F1114" s="117" t="n">
        <v/>
      </c>
      <c r="G1114" s="117" t="n"/>
      <c r="H1114" s="117" t="n"/>
      <c r="I1114" s="117" t="n"/>
      <c r="J1114" s="117" t="n"/>
      <c r="K1114" s="117" t="n"/>
      <c r="L1114" s="117" t="n"/>
      <c r="M1114" s="117" t="n"/>
      <c r="N1114" s="117" t="n"/>
      <c r="O1114" s="117" t="n"/>
      <c r="P1114" s="117" t="n"/>
      <c r="Q1114" s="117" t="n"/>
      <c r="R1114" s="117" t="n"/>
      <c r="S1114" s="117" t="n"/>
      <c r="T1114" s="117" t="n"/>
      <c r="U1114" s="117" t="n"/>
      <c r="V1114" s="117" t="n"/>
      <c r="W1114" s="117" t="n"/>
    </row>
    <row r="1115" hidden="1" ht="35" customHeight="1" s="204" thickBot="1">
      <c r="A1115" s="116" t="inlineStr">
        <is>
          <t>Bank lokal lainnya - SGD - Utang bank, nilai dalam mata uang asing</t>
        </is>
      </c>
      <c r="B1115" s="116" t="n"/>
      <c r="C1115" s="117" t="n">
        <v/>
      </c>
      <c r="D1115" s="117" t="n">
        <v/>
      </c>
      <c r="E1115" s="117" t="n">
        <v/>
      </c>
      <c r="F1115" s="117" t="n">
        <v/>
      </c>
      <c r="G1115" s="117" t="n"/>
      <c r="H1115" s="117" t="n"/>
      <c r="I1115" s="117" t="n"/>
      <c r="J1115" s="117" t="n"/>
      <c r="K1115" s="117" t="n"/>
      <c r="L1115" s="117" t="n"/>
      <c r="M1115" s="117" t="n"/>
      <c r="N1115" s="117" t="n"/>
      <c r="O1115" s="117" t="n"/>
      <c r="P1115" s="117" t="n"/>
      <c r="Q1115" s="117" t="n"/>
      <c r="R1115" s="117" t="n"/>
      <c r="S1115" s="117" t="n"/>
      <c r="T1115" s="117" t="n"/>
      <c r="U1115" s="117" t="n"/>
      <c r="V1115" s="117" t="n"/>
      <c r="W1115" s="117" t="n"/>
    </row>
    <row r="1116" hidden="1" ht="35" customHeight="1" s="204" thickBot="1">
      <c r="A1116" s="116" t="inlineStr">
        <is>
          <t>Bank lokal lainnya - SGD - Jatuh tempo utang bank jangka panjang</t>
        </is>
      </c>
      <c r="B1116" s="116" t="n"/>
      <c r="C1116" s="117" t="n">
        <v/>
      </c>
      <c r="D1116" s="117" t="n">
        <v/>
      </c>
      <c r="E1116" s="117" t="n">
        <v/>
      </c>
      <c r="F1116" s="117" t="n">
        <v/>
      </c>
      <c r="G1116" s="117" t="n"/>
      <c r="H1116" s="117" t="n"/>
      <c r="I1116" s="117" t="n"/>
      <c r="J1116" s="117" t="n"/>
      <c r="K1116" s="117" t="n"/>
      <c r="L1116" s="117" t="n"/>
      <c r="M1116" s="117" t="n"/>
      <c r="N1116" s="117" t="n"/>
      <c r="O1116" s="117" t="n"/>
      <c r="P1116" s="117" t="n"/>
      <c r="Q1116" s="117" t="n"/>
      <c r="R1116" s="117" t="n"/>
      <c r="S1116" s="117" t="n"/>
      <c r="T1116" s="117" t="n"/>
      <c r="U1116" s="117" t="n"/>
      <c r="V1116" s="117" t="n"/>
      <c r="W1116" s="117" t="n"/>
    </row>
    <row r="1117" hidden="1" ht="35" customHeight="1" s="204" thickBot="1">
      <c r="A1117" s="116" t="inlineStr">
        <is>
          <t>Bank lokal lainnya - SGD - Bunga utang bank jangka panjang</t>
        </is>
      </c>
      <c r="B1117" s="116" t="n"/>
      <c r="C1117" s="117" t="n">
        <v/>
      </c>
      <c r="D1117" s="117" t="n">
        <v/>
      </c>
      <c r="E1117" s="117" t="n">
        <v/>
      </c>
      <c r="F1117" s="117" t="n">
        <v/>
      </c>
      <c r="G1117" s="117" t="n"/>
      <c r="H1117" s="117" t="n"/>
      <c r="I1117" s="117" t="n"/>
      <c r="J1117" s="117" t="n"/>
      <c r="K1117" s="117" t="n"/>
      <c r="L1117" s="117" t="n"/>
      <c r="M1117" s="117" t="n"/>
      <c r="N1117" s="117" t="n"/>
      <c r="O1117" s="117" t="n"/>
      <c r="P1117" s="117" t="n"/>
      <c r="Q1117" s="117" t="n"/>
      <c r="R1117" s="117" t="n"/>
      <c r="S1117" s="117" t="n"/>
      <c r="T1117" s="117" t="n"/>
      <c r="U1117" s="117" t="n"/>
      <c r="V1117" s="117" t="n"/>
      <c r="W1117" s="117" t="n"/>
    </row>
    <row r="1118" hidden="1" ht="35" customHeight="1" s="204" thickBot="1">
      <c r="A1118" s="116" t="inlineStr">
        <is>
          <t>Bank lokal lainnya - SGD - Jenis bunga utang bank jangka panjang</t>
        </is>
      </c>
      <c r="B1118" s="116" t="n"/>
      <c r="C1118" s="117" t="n">
        <v/>
      </c>
      <c r="D1118" s="117" t="n">
        <v/>
      </c>
      <c r="E1118" s="117" t="n">
        <v/>
      </c>
      <c r="F1118" s="117" t="n">
        <v/>
      </c>
      <c r="G1118" s="117" t="n"/>
      <c r="H1118" s="117" t="n"/>
      <c r="I1118" s="117" t="n"/>
      <c r="J1118" s="117" t="n"/>
      <c r="K1118" s="117" t="n"/>
      <c r="L1118" s="117" t="n"/>
      <c r="M1118" s="117" t="n"/>
      <c r="N1118" s="117" t="n"/>
      <c r="O1118" s="117" t="n"/>
      <c r="P1118" s="117" t="n"/>
      <c r="Q1118" s="117" t="n"/>
      <c r="R1118" s="117" t="n"/>
      <c r="S1118" s="117" t="n"/>
      <c r="T1118" s="117" t="n"/>
      <c r="U1118" s="117" t="n"/>
      <c r="V1118" s="117" t="n"/>
      <c r="W1118" s="117" t="n"/>
    </row>
    <row r="1119" hidden="1" ht="35" customHeight="1" s="204" thickBot="1">
      <c r="A1119" s="116" t="inlineStr">
        <is>
          <t>Bank lokal lainnya - THB - Utang bank, nilai dalam mata uang asing</t>
        </is>
      </c>
      <c r="B1119" s="116" t="n"/>
      <c r="C1119" s="117" t="n">
        <v/>
      </c>
      <c r="D1119" s="117" t="n">
        <v/>
      </c>
      <c r="E1119" s="117" t="n">
        <v/>
      </c>
      <c r="F1119" s="117" t="n">
        <v/>
      </c>
      <c r="G1119" s="117" t="n"/>
      <c r="H1119" s="117" t="n"/>
      <c r="I1119" s="117" t="n"/>
      <c r="J1119" s="117" t="n"/>
      <c r="K1119" s="117" t="n"/>
      <c r="L1119" s="117" t="n"/>
      <c r="M1119" s="117" t="n"/>
      <c r="N1119" s="117" t="n"/>
      <c r="O1119" s="117" t="n"/>
      <c r="P1119" s="117" t="n"/>
      <c r="Q1119" s="117" t="n"/>
      <c r="R1119" s="117" t="n"/>
      <c r="S1119" s="117" t="n"/>
      <c r="T1119" s="117" t="n"/>
      <c r="U1119" s="117" t="n"/>
      <c r="V1119" s="117" t="n"/>
      <c r="W1119" s="117" t="n"/>
    </row>
    <row r="1120" hidden="1" ht="35" customHeight="1" s="204" thickBot="1">
      <c r="A1120" s="116" t="inlineStr">
        <is>
          <t>Bank lokal lainnya - THB - Jatuh tempo utang bank jangka panjang</t>
        </is>
      </c>
      <c r="B1120" s="116" t="n"/>
      <c r="C1120" s="117" t="n">
        <v/>
      </c>
      <c r="D1120" s="117" t="n">
        <v/>
      </c>
      <c r="E1120" s="117" t="n">
        <v/>
      </c>
      <c r="F1120" s="117" t="n">
        <v/>
      </c>
      <c r="G1120" s="117" t="n"/>
      <c r="H1120" s="117" t="n"/>
      <c r="I1120" s="117" t="n"/>
      <c r="J1120" s="117" t="n"/>
      <c r="K1120" s="117" t="n"/>
      <c r="L1120" s="117" t="n"/>
      <c r="M1120" s="117" t="n"/>
      <c r="N1120" s="117" t="n"/>
      <c r="O1120" s="117" t="n"/>
      <c r="P1120" s="117" t="n"/>
      <c r="Q1120" s="117" t="n"/>
      <c r="R1120" s="117" t="n"/>
      <c r="S1120" s="117" t="n"/>
      <c r="T1120" s="117" t="n"/>
      <c r="U1120" s="117" t="n"/>
      <c r="V1120" s="117" t="n"/>
      <c r="W1120" s="117" t="n"/>
    </row>
    <row r="1121" hidden="1" ht="35" customHeight="1" s="204" thickBot="1">
      <c r="A1121" s="116" t="inlineStr">
        <is>
          <t>Bank lokal lainnya - THB - Bunga utang bank jangka panjang</t>
        </is>
      </c>
      <c r="B1121" s="116" t="n"/>
      <c r="C1121" s="117" t="n">
        <v/>
      </c>
      <c r="D1121" s="117" t="n">
        <v/>
      </c>
      <c r="E1121" s="117" t="n">
        <v/>
      </c>
      <c r="F1121" s="117" t="n">
        <v/>
      </c>
      <c r="G1121" s="117" t="n"/>
      <c r="H1121" s="117" t="n"/>
      <c r="I1121" s="117" t="n"/>
      <c r="J1121" s="117" t="n"/>
      <c r="K1121" s="117" t="n"/>
      <c r="L1121" s="117" t="n"/>
      <c r="M1121" s="117" t="n"/>
      <c r="N1121" s="117" t="n"/>
      <c r="O1121" s="117" t="n"/>
      <c r="P1121" s="117" t="n"/>
      <c r="Q1121" s="117" t="n"/>
      <c r="R1121" s="117" t="n"/>
      <c r="S1121" s="117" t="n"/>
      <c r="T1121" s="117" t="n"/>
      <c r="U1121" s="117" t="n"/>
      <c r="V1121" s="117" t="n"/>
      <c r="W1121" s="117" t="n"/>
    </row>
    <row r="1122" hidden="1" ht="35" customHeight="1" s="204" thickBot="1">
      <c r="A1122" s="116" t="inlineStr">
        <is>
          <t>Bank lokal lainnya - THB - Jenis bunga utang bank jangka panjang</t>
        </is>
      </c>
      <c r="B1122" s="116" t="n"/>
      <c r="C1122" s="117" t="n">
        <v/>
      </c>
      <c r="D1122" s="117" t="n">
        <v/>
      </c>
      <c r="E1122" s="117" t="n">
        <v/>
      </c>
      <c r="F1122" s="117" t="n">
        <v/>
      </c>
      <c r="G1122" s="117" t="n"/>
      <c r="H1122" s="117" t="n"/>
      <c r="I1122" s="117" t="n"/>
      <c r="J1122" s="117" t="n"/>
      <c r="K1122" s="117" t="n"/>
      <c r="L1122" s="117" t="n"/>
      <c r="M1122" s="117" t="n"/>
      <c r="N1122" s="117" t="n"/>
      <c r="O1122" s="117" t="n"/>
      <c r="P1122" s="117" t="n"/>
      <c r="Q1122" s="117" t="n"/>
      <c r="R1122" s="117" t="n"/>
      <c r="S1122" s="117" t="n"/>
      <c r="T1122" s="117" t="n"/>
      <c r="U1122" s="117" t="n"/>
      <c r="V1122" s="117" t="n"/>
      <c r="W1122" s="117" t="n"/>
    </row>
    <row r="1123" hidden="1" ht="35" customHeight="1" s="204" thickBot="1">
      <c r="A1123" s="116" t="inlineStr">
        <is>
          <t>Bank lokal lainnya - USD - Utang bank, nilai dalam mata uang asing</t>
        </is>
      </c>
      <c r="B1123" s="116" t="n"/>
      <c r="C1123" s="117" t="n">
        <v/>
      </c>
      <c r="D1123" s="117" t="n">
        <v/>
      </c>
      <c r="E1123" s="117" t="n">
        <v/>
      </c>
      <c r="F1123" s="117" t="n">
        <v/>
      </c>
      <c r="G1123" s="117" t="n"/>
      <c r="H1123" s="117" t="n"/>
      <c r="I1123" s="117" t="n"/>
      <c r="J1123" s="117" t="n"/>
      <c r="K1123" s="117" t="n"/>
      <c r="L1123" s="117" t="n"/>
      <c r="M1123" s="117" t="n"/>
      <c r="N1123" s="117" t="n"/>
      <c r="O1123" s="117" t="n"/>
      <c r="P1123" s="117" t="n"/>
      <c r="Q1123" s="117" t="n"/>
      <c r="R1123" s="117" t="n"/>
      <c r="S1123" s="117" t="n"/>
      <c r="T1123" s="117" t="n"/>
      <c r="U1123" s="117" t="n"/>
      <c r="V1123" s="117" t="n"/>
      <c r="W1123" s="117" t="n"/>
    </row>
    <row r="1124" hidden="1" ht="35" customHeight="1" s="204" thickBot="1">
      <c r="A1124" s="116" t="inlineStr">
        <is>
          <t>Bank lokal lainnya - USD - Jatuh tempo utang bank jangka panjang</t>
        </is>
      </c>
      <c r="B1124" s="116" t="n"/>
      <c r="C1124" s="117" t="n">
        <v/>
      </c>
      <c r="D1124" s="117" t="n">
        <v/>
      </c>
      <c r="E1124" s="117" t="n">
        <v/>
      </c>
      <c r="F1124" s="117" t="n">
        <v/>
      </c>
      <c r="G1124" s="117" t="n"/>
      <c r="H1124" s="117" t="n"/>
      <c r="I1124" s="117" t="n"/>
      <c r="J1124" s="117" t="n"/>
      <c r="K1124" s="117" t="n"/>
      <c r="L1124" s="117" t="n"/>
      <c r="M1124" s="117" t="n"/>
      <c r="N1124" s="117" t="n"/>
      <c r="O1124" s="117" t="n"/>
      <c r="P1124" s="117" t="n"/>
      <c r="Q1124" s="117" t="n"/>
      <c r="R1124" s="117" t="n"/>
      <c r="S1124" s="117" t="n"/>
      <c r="T1124" s="117" t="n"/>
      <c r="U1124" s="117" t="n"/>
      <c r="V1124" s="117" t="n"/>
      <c r="W1124" s="117" t="n"/>
    </row>
    <row r="1125" hidden="1" ht="35" customHeight="1" s="204" thickBot="1">
      <c r="A1125" s="116" t="inlineStr">
        <is>
          <t>Bank lokal lainnya - USD - Bunga utang bank jangka panjang</t>
        </is>
      </c>
      <c r="B1125" s="116" t="n"/>
      <c r="C1125" s="117" t="n">
        <v/>
      </c>
      <c r="D1125" s="117" t="n">
        <v/>
      </c>
      <c r="E1125" s="117" t="n">
        <v/>
      </c>
      <c r="F1125" s="117" t="n">
        <v/>
      </c>
      <c r="G1125" s="117" t="n"/>
      <c r="H1125" s="117" t="n"/>
      <c r="I1125" s="117" t="n"/>
      <c r="J1125" s="117" t="n"/>
      <c r="K1125" s="117" t="n"/>
      <c r="L1125" s="117" t="n"/>
      <c r="M1125" s="117" t="n"/>
      <c r="N1125" s="117" t="n"/>
      <c r="O1125" s="117" t="n"/>
      <c r="P1125" s="117" t="n"/>
      <c r="Q1125" s="117" t="n"/>
      <c r="R1125" s="117" t="n"/>
      <c r="S1125" s="117" t="n"/>
      <c r="T1125" s="117" t="n"/>
      <c r="U1125" s="117" t="n"/>
      <c r="V1125" s="117" t="n"/>
      <c r="W1125" s="117" t="n"/>
    </row>
    <row r="1126" hidden="1" ht="35" customHeight="1" s="204" thickBot="1">
      <c r="A1126" s="116" t="inlineStr">
        <is>
          <t>Bank lokal lainnya - USD - Jenis bunga utang bank jangka panjang</t>
        </is>
      </c>
      <c r="B1126" s="116" t="n"/>
      <c r="C1126" s="117" t="n">
        <v/>
      </c>
      <c r="D1126" s="117" t="n">
        <v/>
      </c>
      <c r="E1126" s="117" t="n">
        <v/>
      </c>
      <c r="F1126" s="117" t="n">
        <v/>
      </c>
      <c r="G1126" s="117" t="n"/>
      <c r="H1126" s="117" t="n"/>
      <c r="I1126" s="117" t="n"/>
      <c r="J1126" s="117" t="n"/>
      <c r="K1126" s="117" t="n"/>
      <c r="L1126" s="117" t="n"/>
      <c r="M1126" s="117" t="n"/>
      <c r="N1126" s="117" t="n"/>
      <c r="O1126" s="117" t="n"/>
      <c r="P1126" s="117" t="n"/>
      <c r="Q1126" s="117" t="n"/>
      <c r="R1126" s="117" t="n"/>
      <c r="S1126" s="117" t="n"/>
      <c r="T1126" s="117" t="n"/>
      <c r="U1126" s="117" t="n"/>
      <c r="V1126" s="117" t="n"/>
      <c r="W1126" s="117" t="n"/>
    </row>
    <row r="1127" hidden="1" ht="52" customHeight="1" s="204" thickBot="1">
      <c r="A1127" s="116" t="inlineStr">
        <is>
          <t>Bank lokal lainnya - Mata uang lainnya - Utang bank, nilai dalam mata uang asing</t>
        </is>
      </c>
      <c r="B1127" s="116" t="n"/>
      <c r="C1127" s="117" t="n">
        <v/>
      </c>
      <c r="D1127" s="117" t="n">
        <v/>
      </c>
      <c r="E1127" s="117" t="n">
        <v/>
      </c>
      <c r="F1127" s="117" t="n">
        <v/>
      </c>
      <c r="G1127" s="117" t="n"/>
      <c r="H1127" s="117" t="n"/>
      <c r="I1127" s="117" t="n"/>
      <c r="J1127" s="117" t="n"/>
      <c r="K1127" s="117" t="n"/>
      <c r="L1127" s="117" t="n"/>
      <c r="M1127" s="117" t="n"/>
      <c r="N1127" s="117" t="n"/>
      <c r="O1127" s="117" t="n"/>
      <c r="P1127" s="117" t="n"/>
      <c r="Q1127" s="117" t="n"/>
      <c r="R1127" s="117" t="n"/>
      <c r="S1127" s="117" t="n"/>
      <c r="T1127" s="117" t="n"/>
      <c r="U1127" s="117" t="n"/>
      <c r="V1127" s="117" t="n"/>
      <c r="W1127" s="117" t="n"/>
    </row>
    <row r="1128" hidden="1" ht="52" customHeight="1" s="204" thickBot="1">
      <c r="A1128" s="116" t="inlineStr">
        <is>
          <t>Bank lokal lainnya - Mata uang lainnya - Jatuh tempo utang bank jangka panjang</t>
        </is>
      </c>
      <c r="B1128" s="116" t="n"/>
      <c r="C1128" s="117" t="n">
        <v/>
      </c>
      <c r="D1128" s="117" t="n">
        <v/>
      </c>
      <c r="E1128" s="117" t="n">
        <v/>
      </c>
      <c r="F1128" s="117" t="n">
        <v/>
      </c>
      <c r="G1128" s="117" t="n"/>
      <c r="H1128" s="117" t="n"/>
      <c r="I1128" s="117" t="n"/>
      <c r="J1128" s="117" t="n"/>
      <c r="K1128" s="117" t="n"/>
      <c r="L1128" s="117" t="n"/>
      <c r="M1128" s="117" t="n"/>
      <c r="N1128" s="117" t="n"/>
      <c r="O1128" s="117" t="n"/>
      <c r="P1128" s="117" t="n"/>
      <c r="Q1128" s="117" t="n"/>
      <c r="R1128" s="117" t="n"/>
      <c r="S1128" s="117" t="n"/>
      <c r="T1128" s="117" t="n"/>
      <c r="U1128" s="117" t="n"/>
      <c r="V1128" s="117" t="n"/>
      <c r="W1128" s="117" t="n"/>
    </row>
    <row r="1129" hidden="1" ht="52" customHeight="1" s="204" thickBot="1">
      <c r="A1129" s="116" t="inlineStr">
        <is>
          <t>Bank lokal lainnya - Mata uang lainnya - Bunga utang bank jangka panjang</t>
        </is>
      </c>
      <c r="B1129" s="116" t="n"/>
      <c r="C1129" s="117" t="n">
        <v/>
      </c>
      <c r="D1129" s="117" t="n">
        <v/>
      </c>
      <c r="E1129" s="117" t="n">
        <v/>
      </c>
      <c r="F1129" s="117" t="n">
        <v/>
      </c>
      <c r="G1129" s="117" t="n"/>
      <c r="H1129" s="117" t="n"/>
      <c r="I1129" s="117" t="n"/>
      <c r="J1129" s="117" t="n"/>
      <c r="K1129" s="117" t="n"/>
      <c r="L1129" s="117" t="n"/>
      <c r="M1129" s="117" t="n"/>
      <c r="N1129" s="117" t="n"/>
      <c r="O1129" s="117" t="n"/>
      <c r="P1129" s="117" t="n"/>
      <c r="Q1129" s="117" t="n"/>
      <c r="R1129" s="117" t="n"/>
      <c r="S1129" s="117" t="n"/>
      <c r="T1129" s="117" t="n"/>
      <c r="U1129" s="117" t="n"/>
      <c r="V1129" s="117" t="n"/>
      <c r="W1129" s="117" t="n"/>
    </row>
    <row r="1130" hidden="1" ht="52" customHeight="1" s="204" thickBot="1">
      <c r="A1130" s="116" t="inlineStr">
        <is>
          <t>Bank lokal lainnya - Mata uang lainnya - Jenis bunga utang bank jangka panjang</t>
        </is>
      </c>
      <c r="B1130" s="116" t="n"/>
      <c r="C1130" s="117" t="n">
        <v/>
      </c>
      <c r="D1130" s="117" t="n">
        <v/>
      </c>
      <c r="E1130" s="117" t="n">
        <v/>
      </c>
      <c r="F1130" s="117" t="n">
        <v/>
      </c>
      <c r="G1130" s="117" t="n"/>
      <c r="H1130" s="117" t="n"/>
      <c r="I1130" s="117" t="n"/>
      <c r="J1130" s="117" t="n"/>
      <c r="K1130" s="117" t="n"/>
      <c r="L1130" s="117" t="n"/>
      <c r="M1130" s="117" t="n"/>
      <c r="N1130" s="117" t="n"/>
      <c r="O1130" s="117" t="n"/>
      <c r="P1130" s="117" t="n"/>
      <c r="Q1130" s="117" t="n"/>
      <c r="R1130" s="117" t="n"/>
      <c r="S1130" s="117" t="n"/>
      <c r="T1130" s="117" t="n"/>
      <c r="U1130" s="117" t="n"/>
      <c r="V1130" s="117" t="n"/>
      <c r="W1130" s="117" t="n"/>
    </row>
  </sheetData>
  <dataValidations count="1">
    <dataValidation sqref="C5:W5 L7:W7 L9:W9 L11:W11 L13:W13 L15:W15 L17:W17 L19:W19 L21:W21 L23:W23 L25:W25 L27:W27 L29:W29 L31:W31 L33:W33 L35:W35 L37:W37 L39:W39 L41:W41 L43:W43 L45:W45 L47:W47 L49:W49 L51:W51 L54:W54 L56:W56 L58:W58 L60:W60 L62:W62 L64:W64 L66:W66 L68:W68 L70:W70 L72:W72 L74:W74 L76:W76 L78:W78 L80:W80 L82:W82 L84:W84 L86:W86 L88:W88 L90:W90 L92:W92 L94:W94 L96:W96 L98:W98 L100:W100 L648:W648 L105:W105 L107:W107 L109:W109 L111:W111 L113:W113 L115:W115 L117:W117 L119:W119 L121:W121 L123:W123 L125:W125 L127:W127 L129:W129 L131:W131 L133:W133 L135:W135 L137:W137 L139:W139 L141:W141 L143:W143 L145:W145 L147:W147 L149:W149 L152:W152 L154:W154 L156:W156 L158:W158 L160:W160 L162:W162 L164:W164 L166:W166 L168:W168 L170:W170 L172:W172 L174:W174 L176:W176 L178:W178 L180:W180 L182:W182 L184:W184 L186:W186 L188:W188 L190:W190 L192:W192 L194:W194 L196:W196 L198:W198 L201:W201 L203:W203 L205:W205 L207:W207 L209:W209 L211:W211 L213:W213 L215:W215 L217:W217 L219:W219 L221:W221 L223:W223 L225:W225 L227:W227 L229:W229 L231:W231 L233:W233 L235:W235 L237:W237 L239:W239 L241:W241 L243:W243 L245:W245 L247:W247 L250:W250 L252:W252 L254:W254 L256:W256 L258:W258 L260:W260 L262:W262 L264:W264 L266:W266 L268:W268 L270:W270 L272:W272 L274:W274 L276:W276 L278:W278 L280:W280 L282:W282 L284:W284 L286:W286 L288:W288 L290:W290 L292:W292 L294:W294 L296:W296 L299:W299 L301:W301 L303:W303 L305:W305 L307:W307 L309:W309 L311:W311 L313:W313 L315:W315 L317:W317 L319:W319 L321:W321 L323:W323 L325:W325 L327:W327 L329:W329 L331:W331 L333:W333 L335:W335 L337:W337 L339:W339 L341:W341 L343:W343 L345:W345 L348:W348 L350:W350 L352:W352 L354:W354 L356:W356 L358:W358 L360:W360 L362:W362 L364:W364 L366:W366 L368:W368 L370:W370 L372:W372 L374:W374 L376:W376 L378:W378 L380:W380 L382:W382 L384:W384 L386:W386 L388:W388 L390:W390 L392:W392 L394:W394 L397:W397 L399:W399 L401:W401 L403:W403 L405:W405 L407:W407 L409:W409 L411:W411 L413:W413 L415:W415 L417:W417 L419:W419 L421:W421 L423:W423 L425:W425 L427:W427 L429:W429 L431:W431 L433:W433 L435:W435 L437:W437 L439:W439 L441:W441 L443:W443 L446:W446 L448:W448 L450:W450 L452:W452 L454:W454 L456:W456 L458:W458 L460:W460 L462:W462 L464:W464 L466:W466 L468:W468 L470:W470 L472:W472 L474:W474 L476:W476 L478:W478 L480:W480 L482:W482 L484:W484 L486:W486 L488:W488 L490:W490 L492:W492 L495:W495 L497:W497 L499:W499 L501:W501 L503:W503 L505:W505 L507:W507 L509:W509 L511:W511 L513:W513 L515:W515 L517:W517 L519:W519 L521:W521 L523:W523 L525:W525 L527:W527 L529:W529 L531:W531 L533:W533 L535:W535 L537:W537 L539:W539 L541:W541 L544:W544 L546:W546 L548:W548 L550:W550 L552:W552 L554:W554 L556:W556 L558:W558 L560:W560 L562:W562 L564:W564 L566:W566 L568:W568 L570:W570 L572:W572 L574:W574 L576:W576 L578:W578 L580:W580 L582:W582 L584:W584 L586:W586 L588:W588 L590:W590 L593:W593 L595:W595 L597:W597 L599:W599 L601:W601 L603:W603 L605:W605 L607:W607 L609:W609 L611:W611 L613:W613 L615:W615 L617:W617 L619:W619 L621:W621 L623:W623 L625:W625 L627:W627 L629:W629 L631:W631 L633:W633 L635:W635 L637:W637 L639:W639 L642:W642 L644:W644 L646:W646" showErrorMessage="1" showInputMessage="1" allowBlank="1" errorTitle="Invalid Data Type" error="Please input data in String Data Type" type="textLength" operator="greaterThan">
      <formula1>0</formula1>
    </dataValidation>
  </dataValidations>
  <pageMargins left="0.15" right="0.15" top="0.15" bottom="0.15" header="0.5" footer="0.5"/>
  <pageSetup orientation="portrait" paperSize="0" horizontalDpi="0" verticalDpi="0" copies="0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Y580"/>
  <sheetViews>
    <sheetView showGridLines="0" topLeftCell="A1" workbookViewId="0">
      <pane xSplit="2" ySplit="3" topLeftCell="C4" activePane="bottomRight" state="frozen"/>
      <selection pane="topRight"/>
      <selection pane="bottomLeft"/>
      <selection pane="bottomRight" activeCell="W1" sqref="W1:Y1048576"/>
    </sheetView>
  </sheetViews>
  <sheetFormatPr baseColWidth="10" defaultColWidth="9.3984375" defaultRowHeight="15"/>
  <cols>
    <col collapsed="1" width="46" customWidth="1" style="168" min="1" max="1"/>
    <col width="26" customWidth="1" style="168" min="2" max="2"/>
    <col collapsed="1" width="21" customWidth="1" style="198" min="3" max="25"/>
    <col collapsed="1" width="9.3984375" customWidth="1" style="198" min="26" max="16384"/>
  </cols>
  <sheetData>
    <row r="1" ht="18" customHeight="1" s="204">
      <c r="A1" s="197" t="inlineStr">
        <is>
          <t>Catatan untuk utang bank jangka pendek</t>
        </is>
      </c>
    </row>
    <row r="2">
      <c r="A2" s="167" t="n">
        <v>1</v>
      </c>
    </row>
    <row r="3" ht="16" customHeight="1" s="204">
      <c r="A3" s="169" t="inlineStr">
        <is>
          <t>Period</t>
        </is>
      </c>
      <c r="B3" s="170" t="n"/>
      <c r="C3" s="141" t="inlineStr">
        <is>
          <t>2021-12-31</t>
        </is>
      </c>
      <c r="D3" s="141" t="inlineStr">
        <is>
          <t>2022-12-31</t>
        </is>
      </c>
      <c r="E3" s="141" t="inlineStr">
        <is>
          <t>2023-12-31</t>
        </is>
      </c>
      <c r="F3" s="141" t="inlineStr">
        <is>
          <t>2024-12-31</t>
        </is>
      </c>
      <c r="G3" s="141" t="n"/>
      <c r="H3" s="141" t="n"/>
      <c r="I3" s="141" t="n"/>
      <c r="J3" s="141" t="n"/>
      <c r="K3" s="141" t="n"/>
      <c r="L3" s="141" t="n"/>
      <c r="M3" s="141" t="n"/>
      <c r="N3" s="141" t="n"/>
      <c r="O3" s="141" t="n"/>
      <c r="P3" s="141" t="n"/>
      <c r="Q3" s="141" t="n"/>
      <c r="R3" s="141" t="n"/>
      <c r="S3" s="141" t="n"/>
      <c r="T3" s="141" t="n"/>
      <c r="U3" s="141" t="n"/>
      <c r="V3" s="141" t="n"/>
      <c r="W3" s="141" t="n"/>
      <c r="X3" s="141" t="n"/>
      <c r="Y3" s="141" t="n"/>
    </row>
    <row r="4" ht="18" customHeight="1" s="204" thickBot="1">
      <c r="A4" s="171" t="inlineStr">
        <is>
          <t>Utang bank jangka pendek</t>
        </is>
      </c>
      <c r="B4" s="164" t="n"/>
      <c r="C4" s="104" t="n">
        <v>1088.646</v>
      </c>
      <c r="D4" s="104" t="n">
        <v>188.772</v>
      </c>
      <c r="E4" s="104" t="n">
        <v>1002.04</v>
      </c>
      <c r="F4" s="104" t="n">
        <v>0</v>
      </c>
      <c r="G4" s="104" t="n"/>
      <c r="H4" s="104" t="n"/>
      <c r="I4" s="104" t="n"/>
      <c r="J4" s="104" t="n"/>
      <c r="K4" s="104" t="n"/>
      <c r="L4" s="104" t="n"/>
      <c r="M4" s="104" t="n"/>
      <c r="N4" s="104" t="n"/>
      <c r="O4" s="104" t="n"/>
      <c r="P4" s="104" t="n"/>
      <c r="Q4" s="104" t="n"/>
      <c r="R4" s="104" t="n"/>
      <c r="S4" s="104" t="n"/>
      <c r="T4" s="104" t="n"/>
      <c r="U4" s="104" t="n"/>
      <c r="V4" s="104" t="n"/>
      <c r="W4" s="104" t="n"/>
      <c r="X4" s="104" t="n"/>
      <c r="Y4" s="104" t="n"/>
    </row>
    <row r="5" ht="18" customHeight="1" s="204" thickBot="1">
      <c r="A5" s="171" t="inlineStr">
        <is>
          <t>Detail utang bank</t>
        </is>
      </c>
      <c r="B5" s="164" t="n"/>
      <c r="C5" s="165" t="n"/>
      <c r="D5" s="165" t="n"/>
      <c r="E5" s="165" t="n"/>
      <c r="F5" s="165" t="n"/>
      <c r="G5" s="165" t="n"/>
      <c r="H5" s="165" t="n"/>
      <c r="I5" s="165" t="n"/>
      <c r="J5" s="165" t="n"/>
      <c r="K5" s="165" t="n"/>
      <c r="L5" s="165" t="n"/>
      <c r="M5" s="165" t="n"/>
      <c r="N5" s="165" t="n"/>
      <c r="O5" s="165" t="n"/>
      <c r="P5" s="165" t="n"/>
      <c r="Q5" s="165" t="n"/>
      <c r="R5" s="165" t="n"/>
      <c r="S5" s="165" t="n"/>
      <c r="T5" s="165" t="n"/>
      <c r="U5" s="165" t="n"/>
      <c r="V5" s="165" t="n"/>
      <c r="W5" s="165" t="n"/>
      <c r="X5" s="165" t="n"/>
      <c r="Y5" s="165" t="n"/>
    </row>
    <row r="6" hidden="1" ht="35" customHeight="1" s="204" thickBot="1">
      <c r="A6" s="175" t="inlineStr">
        <is>
          <t>Bank Central Asia Tbk - IDR - Utang bank, nilai dalam mata uang asing</t>
        </is>
      </c>
      <c r="B6" s="164" t="n"/>
      <c r="C6" s="102" t="n">
        <v/>
      </c>
      <c r="D6" s="102" t="n">
        <v/>
      </c>
      <c r="E6" s="102" t="n">
        <v/>
      </c>
      <c r="F6" s="102" t="n">
        <v/>
      </c>
      <c r="G6" s="102" t="n"/>
      <c r="H6" s="102" t="n"/>
      <c r="I6" s="102" t="n"/>
      <c r="J6" s="102" t="n"/>
      <c r="K6" s="102" t="n"/>
      <c r="L6" s="102" t="n"/>
      <c r="M6" s="102" t="n"/>
      <c r="N6" s="102" t="n"/>
      <c r="O6" s="102" t="n"/>
      <c r="P6" s="102" t="n"/>
      <c r="Q6" s="102" t="n"/>
      <c r="R6" s="102" t="n"/>
      <c r="S6" s="102" t="n"/>
      <c r="T6" s="102" t="n"/>
      <c r="U6" s="102" t="n"/>
      <c r="V6" s="102" t="n"/>
      <c r="W6" s="102" t="n"/>
      <c r="X6" s="102" t="n"/>
      <c r="Y6" s="102" t="n"/>
    </row>
    <row r="7" hidden="1" ht="35" customHeight="1" s="204" thickBot="1">
      <c r="A7" s="175" t="inlineStr">
        <is>
          <t>Bank Central Asia Tbk - IDR - Jumlah utang bank, kotor</t>
        </is>
      </c>
      <c r="B7" s="164" t="n"/>
      <c r="C7" s="102" t="n">
        <v/>
      </c>
      <c r="D7" s="102" t="n">
        <v/>
      </c>
      <c r="E7" s="102" t="n">
        <v/>
      </c>
      <c r="F7" s="102" t="n">
        <v/>
      </c>
      <c r="G7" s="102" t="n"/>
      <c r="H7" s="102" t="n"/>
      <c r="I7" s="102" t="n"/>
      <c r="J7" s="102" t="n"/>
      <c r="K7" s="102" t="n"/>
      <c r="L7" s="102" t="n"/>
      <c r="M7" s="102" t="n"/>
      <c r="N7" s="102" t="n"/>
      <c r="O7" s="102" t="n"/>
      <c r="P7" s="102" t="n"/>
      <c r="Q7" s="102" t="n"/>
      <c r="R7" s="102" t="n"/>
      <c r="S7" s="102" t="n"/>
      <c r="T7" s="102" t="n"/>
      <c r="U7" s="102" t="n"/>
      <c r="V7" s="102" t="n"/>
      <c r="W7" s="102" t="n"/>
      <c r="X7" s="102" t="n"/>
      <c r="Y7" s="102" t="n"/>
    </row>
    <row r="8" hidden="1" ht="35" customHeight="1" s="204" thickBot="1">
      <c r="A8" s="175" t="inlineStr">
        <is>
          <t>Bank Central Asia Tbk - AUD - Utang bank, nilai dalam mata uang asing</t>
        </is>
      </c>
      <c r="B8" s="164" t="n"/>
      <c r="C8" s="102" t="n">
        <v/>
      </c>
      <c r="D8" s="102" t="n">
        <v/>
      </c>
      <c r="E8" s="102" t="n">
        <v/>
      </c>
      <c r="F8" s="102" t="n">
        <v/>
      </c>
      <c r="G8" s="102" t="n"/>
      <c r="H8" s="102" t="n"/>
      <c r="I8" s="102" t="n"/>
      <c r="J8" s="102" t="n"/>
      <c r="K8" s="102" t="n"/>
      <c r="L8" s="102" t="n"/>
      <c r="M8" s="102" t="n"/>
      <c r="N8" s="102" t="n"/>
      <c r="O8" s="102" t="n"/>
      <c r="P8" s="102" t="n"/>
      <c r="Q8" s="102" t="n"/>
      <c r="R8" s="102" t="n"/>
      <c r="S8" s="102" t="n"/>
      <c r="T8" s="102" t="n"/>
      <c r="U8" s="102" t="n"/>
      <c r="V8" s="102" t="n"/>
      <c r="W8" s="102" t="n"/>
      <c r="X8" s="102" t="n"/>
      <c r="Y8" s="102" t="n"/>
    </row>
    <row r="9" hidden="1" ht="35" customHeight="1" s="204" thickBot="1">
      <c r="A9" s="175" t="inlineStr">
        <is>
          <t>Bank Central Asia Tbk - AUD - Jumlah utang bank, kotor</t>
        </is>
      </c>
      <c r="B9" s="164" t="n"/>
      <c r="C9" s="102" t="n">
        <v/>
      </c>
      <c r="D9" s="102" t="n">
        <v/>
      </c>
      <c r="E9" s="102" t="n">
        <v/>
      </c>
      <c r="F9" s="102" t="n">
        <v/>
      </c>
      <c r="G9" s="102" t="n"/>
      <c r="H9" s="102" t="n"/>
      <c r="I9" s="102" t="n"/>
      <c r="J9" s="102" t="n"/>
      <c r="K9" s="102" t="n"/>
      <c r="L9" s="102" t="n"/>
      <c r="M9" s="102" t="n"/>
      <c r="N9" s="102" t="n"/>
      <c r="O9" s="102" t="n"/>
      <c r="P9" s="102" t="n"/>
      <c r="Q9" s="102" t="n"/>
      <c r="R9" s="102" t="n"/>
      <c r="S9" s="102" t="n"/>
      <c r="T9" s="102" t="n"/>
      <c r="U9" s="102" t="n"/>
      <c r="V9" s="102" t="n"/>
      <c r="W9" s="102" t="n"/>
      <c r="X9" s="102" t="n"/>
      <c r="Y9" s="102" t="n"/>
    </row>
    <row r="10" hidden="1" ht="35" customHeight="1" s="204" thickBot="1">
      <c r="A10" s="175" t="inlineStr">
        <is>
          <t>Bank Central Asia Tbk - CAD - Utang bank, nilai dalam mata uang asing</t>
        </is>
      </c>
      <c r="B10" s="164" t="n"/>
      <c r="C10" s="102" t="n">
        <v/>
      </c>
      <c r="D10" s="102" t="n">
        <v/>
      </c>
      <c r="E10" s="102" t="n">
        <v/>
      </c>
      <c r="F10" s="102" t="n">
        <v/>
      </c>
      <c r="G10" s="102" t="n"/>
      <c r="H10" s="102" t="n"/>
      <c r="I10" s="102" t="n"/>
      <c r="J10" s="102" t="n"/>
      <c r="K10" s="102" t="n"/>
      <c r="L10" s="102" t="n"/>
      <c r="M10" s="102" t="n"/>
      <c r="N10" s="102" t="n"/>
      <c r="O10" s="102" t="n"/>
      <c r="P10" s="102" t="n"/>
      <c r="Q10" s="102" t="n"/>
      <c r="R10" s="102" t="n"/>
      <c r="S10" s="102" t="n"/>
      <c r="T10" s="102" t="n"/>
      <c r="U10" s="102" t="n"/>
      <c r="V10" s="102" t="n"/>
      <c r="W10" s="102" t="n"/>
      <c r="X10" s="102" t="n"/>
      <c r="Y10" s="102" t="n"/>
    </row>
    <row r="11" hidden="1" ht="35" customHeight="1" s="204" thickBot="1">
      <c r="A11" s="175" t="inlineStr">
        <is>
          <t>Bank Central Asia Tbk - CAD - Jumlah utang bank, kotor</t>
        </is>
      </c>
      <c r="B11" s="164" t="n"/>
      <c r="C11" s="102" t="n">
        <v/>
      </c>
      <c r="D11" s="102" t="n">
        <v/>
      </c>
      <c r="E11" s="102" t="n">
        <v/>
      </c>
      <c r="F11" s="102" t="n">
        <v/>
      </c>
      <c r="G11" s="102" t="n"/>
      <c r="H11" s="102" t="n"/>
      <c r="I11" s="102" t="n"/>
      <c r="J11" s="102" t="n"/>
      <c r="K11" s="102" t="n"/>
      <c r="L11" s="102" t="n"/>
      <c r="M11" s="102" t="n"/>
      <c r="N11" s="102" t="n"/>
      <c r="O11" s="102" t="n"/>
      <c r="P11" s="102" t="n"/>
      <c r="Q11" s="102" t="n"/>
      <c r="R11" s="102" t="n"/>
      <c r="S11" s="102" t="n"/>
      <c r="T11" s="102" t="n"/>
      <c r="U11" s="102" t="n"/>
      <c r="V11" s="102" t="n"/>
      <c r="W11" s="102" t="n"/>
      <c r="X11" s="102" t="n"/>
      <c r="Y11" s="102" t="n"/>
    </row>
    <row r="12" hidden="1" ht="35" customHeight="1" s="204" thickBot="1">
      <c r="A12" s="175" t="inlineStr">
        <is>
          <t>Bank Central Asia Tbk - CNY - Utang bank, nilai dalam mata uang asing</t>
        </is>
      </c>
      <c r="B12" s="164" t="n"/>
      <c r="C12" s="102" t="n">
        <v/>
      </c>
      <c r="D12" s="102" t="n">
        <v/>
      </c>
      <c r="E12" s="102" t="n">
        <v/>
      </c>
      <c r="F12" s="102" t="n">
        <v/>
      </c>
      <c r="G12" s="102" t="n"/>
      <c r="H12" s="102" t="n"/>
      <c r="I12" s="102" t="n"/>
      <c r="J12" s="102" t="n"/>
      <c r="K12" s="102" t="n"/>
      <c r="L12" s="102" t="n"/>
      <c r="M12" s="102" t="n"/>
      <c r="N12" s="102" t="n"/>
      <c r="O12" s="102" t="n"/>
      <c r="P12" s="102" t="n"/>
      <c r="Q12" s="102" t="n"/>
      <c r="R12" s="102" t="n"/>
      <c r="S12" s="102" t="n"/>
      <c r="T12" s="102" t="n"/>
      <c r="U12" s="102" t="n"/>
      <c r="V12" s="102" t="n"/>
      <c r="W12" s="102" t="n"/>
      <c r="X12" s="102" t="n"/>
      <c r="Y12" s="102" t="n"/>
    </row>
    <row r="13" hidden="1" ht="35" customHeight="1" s="204" thickBot="1">
      <c r="A13" s="175" t="inlineStr">
        <is>
          <t>Bank Central Asia Tbk - CNY - Jumlah utang bank, kotor</t>
        </is>
      </c>
      <c r="B13" s="164" t="n"/>
      <c r="C13" s="102" t="n">
        <v/>
      </c>
      <c r="D13" s="102" t="n">
        <v/>
      </c>
      <c r="E13" s="102" t="n">
        <v/>
      </c>
      <c r="F13" s="102" t="n">
        <v/>
      </c>
      <c r="G13" s="102" t="n"/>
      <c r="H13" s="102" t="n"/>
      <c r="I13" s="102" t="n"/>
      <c r="J13" s="102" t="n"/>
      <c r="K13" s="102" t="n"/>
      <c r="L13" s="102" t="n"/>
      <c r="M13" s="102" t="n"/>
      <c r="N13" s="102" t="n"/>
      <c r="O13" s="102" t="n"/>
      <c r="P13" s="102" t="n"/>
      <c r="Q13" s="102" t="n"/>
      <c r="R13" s="102" t="n"/>
      <c r="S13" s="102" t="n"/>
      <c r="T13" s="102" t="n"/>
      <c r="U13" s="102" t="n"/>
      <c r="V13" s="102" t="n"/>
      <c r="W13" s="102" t="n"/>
      <c r="X13" s="102" t="n"/>
      <c r="Y13" s="102" t="n"/>
    </row>
    <row r="14" hidden="1" ht="35" customHeight="1" s="204" thickBot="1">
      <c r="A14" s="175" t="inlineStr">
        <is>
          <t>Bank Central Asia Tbk - EUR - Utang bank, nilai dalam mata uang asing</t>
        </is>
      </c>
      <c r="B14" s="164" t="n"/>
      <c r="C14" s="102" t="n">
        <v/>
      </c>
      <c r="D14" s="102" t="n">
        <v/>
      </c>
      <c r="E14" s="102" t="n">
        <v/>
      </c>
      <c r="F14" s="102" t="n">
        <v/>
      </c>
      <c r="G14" s="102" t="n"/>
      <c r="H14" s="102" t="n"/>
      <c r="I14" s="102" t="n"/>
      <c r="J14" s="102" t="n"/>
      <c r="K14" s="102" t="n"/>
      <c r="L14" s="102" t="n"/>
      <c r="M14" s="102" t="n"/>
      <c r="N14" s="102" t="n"/>
      <c r="O14" s="102" t="n"/>
      <c r="P14" s="102" t="n"/>
      <c r="Q14" s="102" t="n"/>
      <c r="R14" s="102" t="n"/>
      <c r="S14" s="102" t="n"/>
      <c r="T14" s="102" t="n"/>
      <c r="U14" s="102" t="n"/>
      <c r="V14" s="102" t="n"/>
      <c r="W14" s="102" t="n"/>
      <c r="X14" s="102" t="n"/>
      <c r="Y14" s="102" t="n"/>
    </row>
    <row r="15" hidden="1" ht="35" customHeight="1" s="204" thickBot="1">
      <c r="A15" s="175" t="inlineStr">
        <is>
          <t>Bank Central Asia Tbk - EUR - Jumlah utang bank, kotor</t>
        </is>
      </c>
      <c r="B15" s="164" t="n"/>
      <c r="C15" s="102" t="n">
        <v/>
      </c>
      <c r="D15" s="102" t="n">
        <v/>
      </c>
      <c r="E15" s="102" t="n">
        <v/>
      </c>
      <c r="F15" s="102" t="n">
        <v/>
      </c>
      <c r="G15" s="102" t="n"/>
      <c r="H15" s="102" t="n"/>
      <c r="I15" s="102" t="n"/>
      <c r="J15" s="102" t="n"/>
      <c r="K15" s="102" t="n"/>
      <c r="L15" s="102" t="n"/>
      <c r="M15" s="102" t="n"/>
      <c r="N15" s="102" t="n"/>
      <c r="O15" s="102" t="n"/>
      <c r="P15" s="102" t="n"/>
      <c r="Q15" s="102" t="n"/>
      <c r="R15" s="102" t="n"/>
      <c r="S15" s="102" t="n"/>
      <c r="T15" s="102" t="n"/>
      <c r="U15" s="102" t="n"/>
      <c r="V15" s="102" t="n"/>
      <c r="W15" s="102" t="n"/>
      <c r="X15" s="102" t="n"/>
      <c r="Y15" s="102" t="n"/>
    </row>
    <row r="16" hidden="1" ht="35" customHeight="1" s="204" thickBot="1">
      <c r="A16" s="175" t="inlineStr">
        <is>
          <t>Bank Central Asia Tbk - HKD - Utang bank, nilai dalam mata uang asing</t>
        </is>
      </c>
      <c r="B16" s="164" t="n"/>
      <c r="C16" s="102" t="n">
        <v/>
      </c>
      <c r="D16" s="102" t="n">
        <v/>
      </c>
      <c r="E16" s="102" t="n">
        <v/>
      </c>
      <c r="F16" s="102" t="n">
        <v/>
      </c>
      <c r="G16" s="102" t="n"/>
      <c r="H16" s="102" t="n"/>
      <c r="I16" s="102" t="n"/>
      <c r="J16" s="102" t="n"/>
      <c r="K16" s="102" t="n"/>
      <c r="L16" s="102" t="n"/>
      <c r="M16" s="102" t="n"/>
      <c r="N16" s="102" t="n"/>
      <c r="O16" s="102" t="n"/>
      <c r="P16" s="102" t="n"/>
      <c r="Q16" s="102" t="n"/>
      <c r="R16" s="102" t="n"/>
      <c r="S16" s="102" t="n"/>
      <c r="T16" s="102" t="n"/>
      <c r="U16" s="102" t="n"/>
      <c r="V16" s="102" t="n"/>
      <c r="W16" s="102" t="n"/>
      <c r="X16" s="102" t="n"/>
      <c r="Y16" s="102" t="n"/>
    </row>
    <row r="17" hidden="1" ht="35" customHeight="1" s="204" thickBot="1">
      <c r="A17" s="175" t="inlineStr">
        <is>
          <t>Bank Central Asia Tbk - HKD - Jumlah utang bank, kotor</t>
        </is>
      </c>
      <c r="B17" s="164" t="n"/>
      <c r="C17" s="102" t="n">
        <v/>
      </c>
      <c r="D17" s="102" t="n">
        <v/>
      </c>
      <c r="E17" s="102" t="n">
        <v/>
      </c>
      <c r="F17" s="102" t="n">
        <v/>
      </c>
      <c r="G17" s="102" t="n"/>
      <c r="H17" s="102" t="n"/>
      <c r="I17" s="102" t="n"/>
      <c r="J17" s="102" t="n"/>
      <c r="K17" s="102" t="n"/>
      <c r="L17" s="102" t="n"/>
      <c r="M17" s="102" t="n"/>
      <c r="N17" s="102" t="n"/>
      <c r="O17" s="102" t="n"/>
      <c r="P17" s="102" t="n"/>
      <c r="Q17" s="102" t="n"/>
      <c r="R17" s="102" t="n"/>
      <c r="S17" s="102" t="n"/>
      <c r="T17" s="102" t="n"/>
      <c r="U17" s="102" t="n"/>
      <c r="V17" s="102" t="n"/>
      <c r="W17" s="102" t="n"/>
      <c r="X17" s="102" t="n"/>
      <c r="Y17" s="102" t="n"/>
    </row>
    <row r="18" hidden="1" ht="35" customHeight="1" s="204" thickBot="1">
      <c r="A18" s="175" t="inlineStr">
        <is>
          <t>Bank Central Asia Tbk - GBP - Utang bank, nilai dalam mata uang asing</t>
        </is>
      </c>
      <c r="B18" s="164" t="n"/>
      <c r="C18" s="102" t="n">
        <v/>
      </c>
      <c r="D18" s="102" t="n">
        <v/>
      </c>
      <c r="E18" s="102" t="n">
        <v/>
      </c>
      <c r="F18" s="102" t="n">
        <v/>
      </c>
      <c r="G18" s="102" t="n"/>
      <c r="H18" s="102" t="n"/>
      <c r="I18" s="102" t="n"/>
      <c r="J18" s="102" t="n"/>
      <c r="K18" s="102" t="n"/>
      <c r="L18" s="102" t="n"/>
      <c r="M18" s="102" t="n"/>
      <c r="N18" s="102" t="n"/>
      <c r="O18" s="102" t="n"/>
      <c r="P18" s="102" t="n"/>
      <c r="Q18" s="102" t="n"/>
      <c r="R18" s="102" t="n"/>
      <c r="S18" s="102" t="n"/>
      <c r="T18" s="102" t="n"/>
      <c r="U18" s="102" t="n"/>
      <c r="V18" s="102" t="n"/>
      <c r="W18" s="102" t="n"/>
      <c r="X18" s="102" t="n"/>
      <c r="Y18" s="102" t="n"/>
    </row>
    <row r="19" hidden="1" ht="35" customHeight="1" s="204" thickBot="1">
      <c r="A19" s="175" t="inlineStr">
        <is>
          <t>Bank Central Asia Tbk - GBP - Jumlah utang bank, kotor</t>
        </is>
      </c>
      <c r="B19" s="164" t="n"/>
      <c r="C19" s="102" t="n">
        <v/>
      </c>
      <c r="D19" s="102" t="n">
        <v/>
      </c>
      <c r="E19" s="102" t="n">
        <v/>
      </c>
      <c r="F19" s="102" t="n">
        <v/>
      </c>
      <c r="G19" s="102" t="n"/>
      <c r="H19" s="102" t="n"/>
      <c r="I19" s="102" t="n"/>
      <c r="J19" s="102" t="n"/>
      <c r="K19" s="102" t="n"/>
      <c r="L19" s="102" t="n"/>
      <c r="M19" s="102" t="n"/>
      <c r="N19" s="102" t="n"/>
      <c r="O19" s="102" t="n"/>
      <c r="P19" s="102" t="n"/>
      <c r="Q19" s="102" t="n"/>
      <c r="R19" s="102" t="n"/>
      <c r="S19" s="102" t="n"/>
      <c r="T19" s="102" t="n"/>
      <c r="U19" s="102" t="n"/>
      <c r="V19" s="102" t="n"/>
      <c r="W19" s="102" t="n"/>
      <c r="X19" s="102" t="n"/>
      <c r="Y19" s="102" t="n"/>
    </row>
    <row r="20" hidden="1" ht="35" customHeight="1" s="204" thickBot="1">
      <c r="A20" s="175" t="inlineStr">
        <is>
          <t>Bank Central Asia Tbk - JPY - Utang bank, nilai dalam mata uang asing</t>
        </is>
      </c>
      <c r="B20" s="164" t="n"/>
      <c r="C20" s="102" t="n">
        <v/>
      </c>
      <c r="D20" s="102" t="n">
        <v/>
      </c>
      <c r="E20" s="102" t="n">
        <v/>
      </c>
      <c r="F20" s="102" t="n">
        <v/>
      </c>
      <c r="G20" s="102" t="n"/>
      <c r="H20" s="102" t="n"/>
      <c r="I20" s="102" t="n"/>
      <c r="J20" s="102" t="n"/>
      <c r="K20" s="102" t="n"/>
      <c r="L20" s="102" t="n"/>
      <c r="M20" s="102" t="n"/>
      <c r="N20" s="102" t="n"/>
      <c r="O20" s="102" t="n"/>
      <c r="P20" s="102" t="n"/>
      <c r="Q20" s="102" t="n"/>
      <c r="R20" s="102" t="n"/>
      <c r="S20" s="102" t="n"/>
      <c r="T20" s="102" t="n"/>
      <c r="U20" s="102" t="n"/>
      <c r="V20" s="102" t="n"/>
      <c r="W20" s="102" t="n"/>
      <c r="X20" s="102" t="n"/>
      <c r="Y20" s="102" t="n"/>
    </row>
    <row r="21" hidden="1" ht="35" customHeight="1" s="204" thickBot="1">
      <c r="A21" s="175" t="inlineStr">
        <is>
          <t>Bank Central Asia Tbk - JPY - Jumlah utang bank, kotor</t>
        </is>
      </c>
      <c r="B21" s="164" t="n"/>
      <c r="C21" s="102" t="n">
        <v/>
      </c>
      <c r="D21" s="102" t="n">
        <v/>
      </c>
      <c r="E21" s="102" t="n">
        <v/>
      </c>
      <c r="F21" s="102" t="n">
        <v/>
      </c>
      <c r="G21" s="102" t="n"/>
      <c r="H21" s="102" t="n"/>
      <c r="I21" s="102" t="n"/>
      <c r="J21" s="102" t="n"/>
      <c r="K21" s="102" t="n"/>
      <c r="L21" s="102" t="n"/>
      <c r="M21" s="102" t="n"/>
      <c r="N21" s="102" t="n"/>
      <c r="O21" s="102" t="n"/>
      <c r="P21" s="102" t="n"/>
      <c r="Q21" s="102" t="n"/>
      <c r="R21" s="102" t="n"/>
      <c r="S21" s="102" t="n"/>
      <c r="T21" s="102" t="n"/>
      <c r="U21" s="102" t="n"/>
      <c r="V21" s="102" t="n"/>
      <c r="W21" s="102" t="n"/>
      <c r="X21" s="102" t="n"/>
      <c r="Y21" s="102" t="n"/>
    </row>
    <row r="22" hidden="1" ht="35" customHeight="1" s="204" thickBot="1">
      <c r="A22" s="175" t="inlineStr">
        <is>
          <t>Bank Central Asia Tbk - SGD - Utang bank, nilai dalam mata uang asing</t>
        </is>
      </c>
      <c r="B22" s="164" t="n"/>
      <c r="C22" s="102" t="n">
        <v/>
      </c>
      <c r="D22" s="102" t="n">
        <v/>
      </c>
      <c r="E22" s="102" t="n">
        <v/>
      </c>
      <c r="F22" s="102" t="n">
        <v/>
      </c>
      <c r="G22" s="102" t="n"/>
      <c r="H22" s="102" t="n"/>
      <c r="I22" s="102" t="n"/>
      <c r="J22" s="102" t="n"/>
      <c r="K22" s="102" t="n"/>
      <c r="L22" s="102" t="n"/>
      <c r="M22" s="102" t="n"/>
      <c r="N22" s="102" t="n"/>
      <c r="O22" s="102" t="n"/>
      <c r="P22" s="102" t="n"/>
      <c r="Q22" s="102" t="n"/>
      <c r="R22" s="102" t="n"/>
      <c r="S22" s="102" t="n"/>
      <c r="T22" s="102" t="n"/>
      <c r="U22" s="102" t="n"/>
      <c r="V22" s="102" t="n"/>
      <c r="W22" s="102" t="n"/>
      <c r="X22" s="102" t="n"/>
      <c r="Y22" s="102" t="n"/>
    </row>
    <row r="23" hidden="1" ht="35" customHeight="1" s="204" thickBot="1">
      <c r="A23" s="175" t="inlineStr">
        <is>
          <t>Bank Central Asia Tbk - SGD - Jumlah utang bank, kotor</t>
        </is>
      </c>
      <c r="B23" s="164" t="n"/>
      <c r="C23" s="102" t="n">
        <v/>
      </c>
      <c r="D23" s="102" t="n">
        <v/>
      </c>
      <c r="E23" s="102" t="n">
        <v/>
      </c>
      <c r="F23" s="102" t="n">
        <v/>
      </c>
      <c r="G23" s="102" t="n"/>
      <c r="H23" s="102" t="n"/>
      <c r="I23" s="102" t="n"/>
      <c r="J23" s="102" t="n"/>
      <c r="K23" s="102" t="n"/>
      <c r="L23" s="102" t="n"/>
      <c r="M23" s="102" t="n"/>
      <c r="N23" s="102" t="n"/>
      <c r="O23" s="102" t="n"/>
      <c r="P23" s="102" t="n"/>
      <c r="Q23" s="102" t="n"/>
      <c r="R23" s="102" t="n"/>
      <c r="S23" s="102" t="n"/>
      <c r="T23" s="102" t="n"/>
      <c r="U23" s="102" t="n"/>
      <c r="V23" s="102" t="n"/>
      <c r="W23" s="102" t="n"/>
      <c r="X23" s="102" t="n"/>
      <c r="Y23" s="102" t="n"/>
    </row>
    <row r="24" hidden="1" ht="35" customHeight="1" s="204" thickBot="1">
      <c r="A24" s="175" t="inlineStr">
        <is>
          <t>Bank Central Asia Tbk - THB - Utang bank, nilai dalam mata uang asing</t>
        </is>
      </c>
      <c r="B24" s="164" t="n"/>
      <c r="C24" s="102" t="n">
        <v/>
      </c>
      <c r="D24" s="102" t="n">
        <v/>
      </c>
      <c r="E24" s="102" t="n">
        <v/>
      </c>
      <c r="F24" s="102" t="n">
        <v/>
      </c>
      <c r="G24" s="102" t="n"/>
      <c r="H24" s="102" t="n"/>
      <c r="I24" s="102" t="n"/>
      <c r="J24" s="102" t="n"/>
      <c r="K24" s="102" t="n"/>
      <c r="L24" s="102" t="n"/>
      <c r="M24" s="102" t="n"/>
      <c r="N24" s="102" t="n"/>
      <c r="O24" s="102" t="n"/>
      <c r="P24" s="102" t="n"/>
      <c r="Q24" s="102" t="n"/>
      <c r="R24" s="102" t="n"/>
      <c r="S24" s="102" t="n"/>
      <c r="T24" s="102" t="n"/>
      <c r="U24" s="102" t="n"/>
      <c r="V24" s="102" t="n"/>
      <c r="W24" s="102" t="n"/>
      <c r="X24" s="102" t="n"/>
      <c r="Y24" s="102" t="n"/>
    </row>
    <row r="25" hidden="1" ht="20" customHeight="1" s="204" thickBot="1">
      <c r="A25" s="175" t="inlineStr">
        <is>
          <t>Bank Central Asia Tbk - THB - Jumlah utang bank, kotor</t>
        </is>
      </c>
      <c r="B25" s="164" t="n"/>
      <c r="C25" s="102" t="n">
        <v/>
      </c>
      <c r="D25" s="102" t="n">
        <v/>
      </c>
      <c r="E25" s="102" t="n">
        <v/>
      </c>
      <c r="F25" s="102" t="n">
        <v/>
      </c>
      <c r="G25" s="102" t="n"/>
      <c r="H25" s="102" t="n"/>
      <c r="I25" s="102" t="n"/>
      <c r="J25" s="102" t="n"/>
      <c r="K25" s="102" t="n"/>
      <c r="L25" s="102" t="n"/>
      <c r="M25" s="102" t="n"/>
      <c r="N25" s="102" t="n"/>
      <c r="O25" s="102" t="n"/>
      <c r="P25" s="102" t="n"/>
      <c r="Q25" s="102" t="n"/>
      <c r="R25" s="102" t="n"/>
      <c r="S25" s="102" t="n"/>
      <c r="T25" s="102" t="n"/>
      <c r="U25" s="102" t="n"/>
      <c r="V25" s="102" t="n"/>
      <c r="W25" s="102" t="n"/>
      <c r="X25" s="102" t="n"/>
      <c r="Y25" s="102" t="n"/>
    </row>
    <row r="26" hidden="1" ht="35" customHeight="1" s="204" thickBot="1">
      <c r="A26" s="175" t="inlineStr">
        <is>
          <t>Bank Central Asia Tbk - USD - Utang bank, nilai dalam mata uang asing</t>
        </is>
      </c>
      <c r="B26" s="164" t="n"/>
      <c r="C26" s="102" t="n">
        <v/>
      </c>
      <c r="D26" s="102" t="n">
        <v/>
      </c>
      <c r="E26" s="102" t="n">
        <v/>
      </c>
      <c r="F26" s="102" t="n">
        <v/>
      </c>
      <c r="G26" s="102" t="n"/>
      <c r="H26" s="102" t="n"/>
      <c r="I26" s="102" t="n"/>
      <c r="J26" s="102" t="n"/>
      <c r="K26" s="102" t="n"/>
      <c r="L26" s="102" t="n"/>
      <c r="M26" s="102" t="n"/>
      <c r="N26" s="102" t="n"/>
      <c r="O26" s="102" t="n"/>
      <c r="P26" s="102" t="n"/>
      <c r="Q26" s="102" t="n"/>
      <c r="R26" s="102" t="n"/>
      <c r="S26" s="102" t="n"/>
      <c r="T26" s="102" t="n"/>
      <c r="U26" s="102" t="n"/>
      <c r="V26" s="102" t="n"/>
      <c r="W26" s="102" t="n"/>
      <c r="X26" s="102" t="n"/>
      <c r="Y26" s="102" t="n"/>
    </row>
    <row r="27" hidden="1" ht="35" customHeight="1" s="204" thickBot="1">
      <c r="A27" s="175" t="inlineStr">
        <is>
          <t>Bank Central Asia Tbk - USD - Jumlah utang bank, kotor</t>
        </is>
      </c>
      <c r="B27" s="162" t="n"/>
      <c r="C27" s="102" t="n">
        <v/>
      </c>
      <c r="D27" s="102" t="n">
        <v/>
      </c>
      <c r="E27" s="102" t="n">
        <v/>
      </c>
      <c r="F27" s="102" t="n">
        <v/>
      </c>
      <c r="G27" s="102" t="n"/>
      <c r="H27" s="102" t="n"/>
      <c r="I27" s="102" t="n"/>
      <c r="J27" s="102" t="n"/>
      <c r="K27" s="102" t="n"/>
      <c r="L27" s="102" t="n"/>
      <c r="M27" s="102" t="n"/>
      <c r="N27" s="102" t="n"/>
      <c r="O27" s="102" t="n"/>
      <c r="P27" s="102" t="n"/>
      <c r="Q27" s="102" t="n"/>
      <c r="R27" s="102" t="n"/>
      <c r="S27" s="102" t="n"/>
      <c r="T27" s="102" t="n"/>
      <c r="U27" s="102" t="n"/>
      <c r="V27" s="102" t="n"/>
      <c r="W27" s="102" t="n"/>
      <c r="X27" s="102" t="n"/>
      <c r="Y27" s="102" t="n"/>
    </row>
    <row r="28" hidden="1" ht="52" customHeight="1" s="204" thickBot="1">
      <c r="A28" s="175" t="inlineStr">
        <is>
          <t>Bank Central Asia Tbk - Mata uang lainnya - Utang bank, nilai dalam mata uang asing</t>
        </is>
      </c>
      <c r="B28" s="164" t="n"/>
      <c r="C28" s="102" t="n">
        <v/>
      </c>
      <c r="D28" s="102" t="n">
        <v/>
      </c>
      <c r="E28" s="102" t="n">
        <v/>
      </c>
      <c r="F28" s="102" t="n">
        <v/>
      </c>
      <c r="G28" s="102" t="n"/>
      <c r="H28" s="102" t="n"/>
      <c r="I28" s="102" t="n"/>
      <c r="J28" s="102" t="n"/>
      <c r="K28" s="102" t="n"/>
      <c r="L28" s="102" t="n"/>
      <c r="M28" s="102" t="n"/>
      <c r="N28" s="102" t="n"/>
      <c r="O28" s="102" t="n"/>
      <c r="P28" s="102" t="n"/>
      <c r="Q28" s="102" t="n"/>
      <c r="R28" s="102" t="n"/>
      <c r="S28" s="102" t="n"/>
      <c r="T28" s="102" t="n"/>
      <c r="U28" s="102" t="n"/>
      <c r="V28" s="102" t="n"/>
      <c r="W28" s="102" t="n"/>
      <c r="X28" s="102" t="n"/>
      <c r="Y28" s="102" t="n"/>
    </row>
    <row r="29" hidden="1" ht="35" customHeight="1" s="204" thickBot="1">
      <c r="A29" s="175" t="inlineStr">
        <is>
          <t>Bank Central Asia Tbk - Mata uang lainnya - Jumlah utang bank, kotor</t>
        </is>
      </c>
      <c r="B29" s="164" t="n"/>
      <c r="C29" s="102" t="n">
        <v/>
      </c>
      <c r="D29" s="102" t="n">
        <v/>
      </c>
      <c r="E29" s="102" t="n">
        <v/>
      </c>
      <c r="F29" s="102" t="n">
        <v/>
      </c>
      <c r="G29" s="102" t="n"/>
      <c r="H29" s="102" t="n"/>
      <c r="I29" s="102" t="n"/>
      <c r="J29" s="102" t="n"/>
      <c r="K29" s="102" t="n"/>
      <c r="L29" s="102" t="n"/>
      <c r="M29" s="102" t="n"/>
      <c r="N29" s="102" t="n"/>
      <c r="O29" s="102" t="n"/>
      <c r="P29" s="102" t="n"/>
      <c r="Q29" s="102" t="n"/>
      <c r="R29" s="102" t="n"/>
      <c r="S29" s="102" t="n"/>
      <c r="T29" s="102" t="n"/>
      <c r="U29" s="102" t="n"/>
      <c r="V29" s="102" t="n"/>
      <c r="W29" s="102" t="n"/>
      <c r="X29" s="102" t="n"/>
      <c r="Y29" s="102" t="n"/>
    </row>
    <row r="30" ht="35" customFormat="1" customHeight="1" s="159" thickBot="1">
      <c r="A30" s="166" t="inlineStr">
        <is>
          <t>Bank Central Asia Tbk - Total - Jumlah utang bank, kotor</t>
        </is>
      </c>
      <c r="B30" s="162" t="n"/>
      <c r="C30" s="176" t="n">
        <v/>
      </c>
      <c r="D30" s="176" t="n">
        <v/>
      </c>
      <c r="E30" s="176" t="n">
        <v/>
      </c>
      <c r="F30" s="176" t="n">
        <v/>
      </c>
      <c r="G30" s="176" t="n"/>
      <c r="H30" s="176" t="n"/>
      <c r="I30" s="176" t="n"/>
      <c r="J30" s="176" t="n"/>
      <c r="K30" s="176" t="n"/>
      <c r="L30" s="176" t="n"/>
      <c r="M30" s="176" t="n"/>
      <c r="N30" s="176" t="n"/>
      <c r="O30" s="176" t="n"/>
      <c r="P30" s="176" t="n"/>
      <c r="Q30" s="176" t="n"/>
      <c r="R30" s="176" t="n"/>
      <c r="S30" s="176" t="n"/>
      <c r="T30" s="176" t="n"/>
      <c r="U30" s="176" t="n"/>
      <c r="V30" s="176" t="n"/>
      <c r="W30" s="176" t="n"/>
      <c r="X30" s="176" t="n"/>
      <c r="Y30" s="176" t="n"/>
    </row>
    <row r="31" hidden="1" ht="52" customHeight="1" s="204" thickBot="1">
      <c r="A31" s="175" t="inlineStr">
        <is>
          <t>Bank Rakyat Indonesia (Persero) Tbk - IDR - Utang bank, nilai dalam mata uang asing</t>
        </is>
      </c>
      <c r="B31" s="164" t="n"/>
      <c r="C31" s="102" t="n">
        <v/>
      </c>
      <c r="D31" s="102" t="n">
        <v/>
      </c>
      <c r="E31" s="102" t="n">
        <v/>
      </c>
      <c r="F31" s="102" t="n">
        <v/>
      </c>
      <c r="G31" s="102" t="n"/>
      <c r="H31" s="102" t="n"/>
      <c r="I31" s="102" t="n"/>
      <c r="J31" s="102" t="n"/>
      <c r="K31" s="102" t="n"/>
      <c r="L31" s="102" t="n"/>
      <c r="M31" s="102" t="n"/>
      <c r="N31" s="102" t="n"/>
      <c r="O31" s="102" t="n"/>
      <c r="P31" s="102" t="n"/>
      <c r="Q31" s="102" t="n"/>
      <c r="R31" s="102" t="n"/>
      <c r="S31" s="102" t="n"/>
      <c r="T31" s="102" t="n"/>
      <c r="U31" s="102" t="n"/>
      <c r="V31" s="102" t="n"/>
      <c r="W31" s="102" t="n"/>
      <c r="X31" s="102" t="n"/>
      <c r="Y31" s="102" t="n"/>
    </row>
    <row r="32" hidden="1" ht="35" customHeight="1" s="204" thickBot="1">
      <c r="A32" s="175" t="inlineStr">
        <is>
          <t>Bank Rakyat Indonesia (Persero) Tbk - IDR - Jumlah utang bank, kotor</t>
        </is>
      </c>
      <c r="B32" s="164" t="n"/>
      <c r="C32" s="102" t="n">
        <v/>
      </c>
      <c r="D32" s="102" t="n">
        <v/>
      </c>
      <c r="E32" s="102" t="n">
        <v/>
      </c>
      <c r="F32" s="102" t="n">
        <v/>
      </c>
      <c r="G32" s="102" t="n"/>
      <c r="H32" s="102" t="n"/>
      <c r="I32" s="102" t="n"/>
      <c r="J32" s="102" t="n"/>
      <c r="K32" s="102" t="n"/>
      <c r="L32" s="102" t="n"/>
      <c r="M32" s="102" t="n"/>
      <c r="N32" s="102" t="n"/>
      <c r="O32" s="102" t="n"/>
      <c r="P32" s="102" t="n"/>
      <c r="Q32" s="102" t="n"/>
      <c r="R32" s="102" t="n"/>
      <c r="S32" s="102" t="n"/>
      <c r="T32" s="102" t="n"/>
      <c r="U32" s="102" t="n"/>
      <c r="V32" s="102" t="n"/>
      <c r="W32" s="102" t="n"/>
      <c r="X32" s="102" t="n"/>
      <c r="Y32" s="102" t="n"/>
    </row>
    <row r="33" hidden="1" ht="52" customHeight="1" s="204" thickBot="1">
      <c r="A33" s="175" t="inlineStr">
        <is>
          <t>Bank Rakyat Indonesia (Persero) Tbk - AUD - Utang bank, nilai dalam mata uang asing</t>
        </is>
      </c>
      <c r="B33" s="164" t="n"/>
      <c r="C33" s="102" t="n">
        <v/>
      </c>
      <c r="D33" s="102" t="n">
        <v/>
      </c>
      <c r="E33" s="102" t="n">
        <v/>
      </c>
      <c r="F33" s="102" t="n">
        <v/>
      </c>
      <c r="G33" s="102" t="n"/>
      <c r="H33" s="102" t="n"/>
      <c r="I33" s="102" t="n"/>
      <c r="J33" s="102" t="n"/>
      <c r="K33" s="102" t="n"/>
      <c r="L33" s="102" t="n"/>
      <c r="M33" s="102" t="n"/>
      <c r="N33" s="102" t="n"/>
      <c r="O33" s="102" t="n"/>
      <c r="P33" s="102" t="n"/>
      <c r="Q33" s="102" t="n"/>
      <c r="R33" s="102" t="n"/>
      <c r="S33" s="102" t="n"/>
      <c r="T33" s="102" t="n"/>
      <c r="U33" s="102" t="n"/>
      <c r="V33" s="102" t="n"/>
      <c r="W33" s="102" t="n"/>
      <c r="X33" s="102" t="n"/>
      <c r="Y33" s="102" t="n"/>
    </row>
    <row r="34" hidden="1" ht="35" customHeight="1" s="204" thickBot="1">
      <c r="A34" s="175" t="inlineStr">
        <is>
          <t>Bank Rakyat Indonesia (Persero) Tbk - AUD - Jumlah utang bank, kotor</t>
        </is>
      </c>
      <c r="B34" s="164" t="n"/>
      <c r="C34" s="102" t="n">
        <v/>
      </c>
      <c r="D34" s="102" t="n">
        <v/>
      </c>
      <c r="E34" s="102" t="n">
        <v/>
      </c>
      <c r="F34" s="102" t="n">
        <v/>
      </c>
      <c r="G34" s="102" t="n"/>
      <c r="H34" s="102" t="n"/>
      <c r="I34" s="102" t="n"/>
      <c r="J34" s="102" t="n"/>
      <c r="K34" s="102" t="n"/>
      <c r="L34" s="102" t="n"/>
      <c r="M34" s="102" t="n"/>
      <c r="N34" s="102" t="n"/>
      <c r="O34" s="102" t="n"/>
      <c r="P34" s="102" t="n"/>
      <c r="Q34" s="102" t="n"/>
      <c r="R34" s="102" t="n"/>
      <c r="S34" s="102" t="n"/>
      <c r="T34" s="102" t="n"/>
      <c r="U34" s="102" t="n"/>
      <c r="V34" s="102" t="n"/>
      <c r="W34" s="102" t="n"/>
      <c r="X34" s="102" t="n"/>
      <c r="Y34" s="102" t="n"/>
    </row>
    <row r="35" hidden="1" ht="52" customHeight="1" s="204" thickBot="1">
      <c r="A35" s="175" t="inlineStr">
        <is>
          <t>Bank Rakyat Indonesia (Persero) Tbk - CAD - Utang bank, nilai dalam mata uang asing</t>
        </is>
      </c>
      <c r="B35" s="164" t="n"/>
      <c r="C35" s="102" t="n">
        <v/>
      </c>
      <c r="D35" s="102" t="n">
        <v/>
      </c>
      <c r="E35" s="102" t="n">
        <v/>
      </c>
      <c r="F35" s="102" t="n">
        <v/>
      </c>
      <c r="G35" s="102" t="n"/>
      <c r="H35" s="102" t="n"/>
      <c r="I35" s="102" t="n"/>
      <c r="J35" s="102" t="n"/>
      <c r="K35" s="102" t="n"/>
      <c r="L35" s="102" t="n"/>
      <c r="M35" s="102" t="n"/>
      <c r="N35" s="102" t="n"/>
      <c r="O35" s="102" t="n"/>
      <c r="P35" s="102" t="n"/>
      <c r="Q35" s="102" t="n"/>
      <c r="R35" s="102" t="n"/>
      <c r="S35" s="102" t="n"/>
      <c r="T35" s="102" t="n"/>
      <c r="U35" s="102" t="n"/>
      <c r="V35" s="102" t="n"/>
      <c r="W35" s="102" t="n"/>
      <c r="X35" s="102" t="n"/>
      <c r="Y35" s="102" t="n"/>
    </row>
    <row r="36" hidden="1" ht="35" customHeight="1" s="204" thickBot="1">
      <c r="A36" s="175" t="inlineStr">
        <is>
          <t>Bank Rakyat Indonesia (Persero) Tbk - CAD - Jumlah utang bank, kotor</t>
        </is>
      </c>
      <c r="B36" s="164" t="n"/>
      <c r="C36" s="102" t="n">
        <v/>
      </c>
      <c r="D36" s="102" t="n">
        <v/>
      </c>
      <c r="E36" s="102" t="n">
        <v/>
      </c>
      <c r="F36" s="102" t="n">
        <v/>
      </c>
      <c r="G36" s="102" t="n"/>
      <c r="H36" s="102" t="n"/>
      <c r="I36" s="102" t="n"/>
      <c r="J36" s="102" t="n"/>
      <c r="K36" s="102" t="n"/>
      <c r="L36" s="102" t="n"/>
      <c r="M36" s="102" t="n"/>
      <c r="N36" s="102" t="n"/>
      <c r="O36" s="102" t="n"/>
      <c r="P36" s="102" t="n"/>
      <c r="Q36" s="102" t="n"/>
      <c r="R36" s="102" t="n"/>
      <c r="S36" s="102" t="n"/>
      <c r="T36" s="102" t="n"/>
      <c r="U36" s="102" t="n"/>
      <c r="V36" s="102" t="n"/>
      <c r="W36" s="102" t="n"/>
      <c r="X36" s="102" t="n"/>
      <c r="Y36" s="102" t="n"/>
    </row>
    <row r="37" hidden="1" ht="52" customHeight="1" s="204" thickBot="1">
      <c r="A37" s="175" t="inlineStr">
        <is>
          <t>Bank Rakyat Indonesia (Persero) Tbk - CNY - Utang bank, nilai dalam mata uang asing</t>
        </is>
      </c>
      <c r="B37" s="164" t="n"/>
      <c r="C37" s="102" t="n">
        <v/>
      </c>
      <c r="D37" s="102" t="n">
        <v/>
      </c>
      <c r="E37" s="102" t="n">
        <v/>
      </c>
      <c r="F37" s="102" t="n">
        <v/>
      </c>
      <c r="G37" s="102" t="n"/>
      <c r="H37" s="102" t="n"/>
      <c r="I37" s="102" t="n"/>
      <c r="J37" s="102" t="n"/>
      <c r="K37" s="102" t="n"/>
      <c r="L37" s="102" t="n"/>
      <c r="M37" s="102" t="n"/>
      <c r="N37" s="102" t="n"/>
      <c r="O37" s="102" t="n"/>
      <c r="P37" s="102" t="n"/>
      <c r="Q37" s="102" t="n"/>
      <c r="R37" s="102" t="n"/>
      <c r="S37" s="102" t="n"/>
      <c r="T37" s="102" t="n"/>
      <c r="U37" s="102" t="n"/>
      <c r="V37" s="102" t="n"/>
      <c r="W37" s="102" t="n"/>
      <c r="X37" s="102" t="n"/>
      <c r="Y37" s="102" t="n"/>
    </row>
    <row r="38" hidden="1" ht="35" customHeight="1" s="204" thickBot="1">
      <c r="A38" s="175" t="inlineStr">
        <is>
          <t>Bank Rakyat Indonesia (Persero) Tbk - CNY - Jumlah utang bank, kotor</t>
        </is>
      </c>
      <c r="B38" s="164" t="n"/>
      <c r="C38" s="102" t="n">
        <v/>
      </c>
      <c r="D38" s="102" t="n">
        <v/>
      </c>
      <c r="E38" s="102" t="n">
        <v/>
      </c>
      <c r="F38" s="102" t="n">
        <v/>
      </c>
      <c r="G38" s="102" t="n"/>
      <c r="H38" s="102" t="n"/>
      <c r="I38" s="102" t="n"/>
      <c r="J38" s="102" t="n"/>
      <c r="K38" s="102" t="n"/>
      <c r="L38" s="102" t="n"/>
      <c r="M38" s="102" t="n"/>
      <c r="N38" s="102" t="n"/>
      <c r="O38" s="102" t="n"/>
      <c r="P38" s="102" t="n"/>
      <c r="Q38" s="102" t="n"/>
      <c r="R38" s="102" t="n"/>
      <c r="S38" s="102" t="n"/>
      <c r="T38" s="102" t="n"/>
      <c r="U38" s="102" t="n"/>
      <c r="V38" s="102" t="n"/>
      <c r="W38" s="102" t="n"/>
      <c r="X38" s="102" t="n"/>
      <c r="Y38" s="102" t="n"/>
    </row>
    <row r="39" hidden="1" ht="52" customHeight="1" s="204" thickBot="1">
      <c r="A39" s="175" t="inlineStr">
        <is>
          <t>Bank Rakyat Indonesia (Persero) Tbk - EUR - Utang bank, nilai dalam mata uang asing</t>
        </is>
      </c>
      <c r="B39" s="164" t="n"/>
      <c r="C39" s="102" t="n">
        <v/>
      </c>
      <c r="D39" s="102" t="n">
        <v/>
      </c>
      <c r="E39" s="102" t="n">
        <v/>
      </c>
      <c r="F39" s="102" t="n">
        <v/>
      </c>
      <c r="G39" s="102" t="n"/>
      <c r="H39" s="102" t="n"/>
      <c r="I39" s="102" t="n"/>
      <c r="J39" s="102" t="n"/>
      <c r="K39" s="102" t="n"/>
      <c r="L39" s="102" t="n"/>
      <c r="M39" s="102" t="n"/>
      <c r="N39" s="102" t="n"/>
      <c r="O39" s="102" t="n"/>
      <c r="P39" s="102" t="n"/>
      <c r="Q39" s="102" t="n"/>
      <c r="R39" s="102" t="n"/>
      <c r="S39" s="102" t="n"/>
      <c r="T39" s="102" t="n"/>
      <c r="U39" s="102" t="n"/>
      <c r="V39" s="102" t="n"/>
      <c r="W39" s="102" t="n"/>
      <c r="X39" s="102" t="n"/>
      <c r="Y39" s="102" t="n"/>
    </row>
    <row r="40" hidden="1" ht="35" customHeight="1" s="204" thickBot="1">
      <c r="A40" s="175" t="inlineStr">
        <is>
          <t>Bank Rakyat Indonesia (Persero) Tbk - EUR - Jumlah utang bank, kotor</t>
        </is>
      </c>
      <c r="B40" s="164" t="n"/>
      <c r="C40" s="102" t="n">
        <v/>
      </c>
      <c r="D40" s="102" t="n">
        <v/>
      </c>
      <c r="E40" s="102" t="n">
        <v/>
      </c>
      <c r="F40" s="102" t="n">
        <v/>
      </c>
      <c r="G40" s="102" t="n"/>
      <c r="H40" s="102" t="n"/>
      <c r="I40" s="102" t="n"/>
      <c r="J40" s="102" t="n"/>
      <c r="K40" s="102" t="n"/>
      <c r="L40" s="102" t="n"/>
      <c r="M40" s="102" t="n"/>
      <c r="N40" s="102" t="n"/>
      <c r="O40" s="102" t="n"/>
      <c r="P40" s="102" t="n"/>
      <c r="Q40" s="102" t="n"/>
      <c r="R40" s="102" t="n"/>
      <c r="S40" s="102" t="n"/>
      <c r="T40" s="102" t="n"/>
      <c r="U40" s="102" t="n"/>
      <c r="V40" s="102" t="n"/>
      <c r="W40" s="102" t="n"/>
      <c r="X40" s="102" t="n"/>
      <c r="Y40" s="102" t="n"/>
    </row>
    <row r="41" hidden="1" ht="52" customHeight="1" s="204" thickBot="1">
      <c r="A41" s="175" t="inlineStr">
        <is>
          <t>Bank Rakyat Indonesia (Persero) Tbk - HKD - Utang bank, nilai dalam mata uang asing</t>
        </is>
      </c>
      <c r="B41" s="164" t="n"/>
      <c r="C41" s="102" t="n">
        <v/>
      </c>
      <c r="D41" s="102" t="n">
        <v/>
      </c>
      <c r="E41" s="102" t="n">
        <v/>
      </c>
      <c r="F41" s="102" t="n">
        <v/>
      </c>
      <c r="G41" s="102" t="n"/>
      <c r="H41" s="102" t="n"/>
      <c r="I41" s="102" t="n"/>
      <c r="J41" s="102" t="n"/>
      <c r="K41" s="102" t="n"/>
      <c r="L41" s="102" t="n"/>
      <c r="M41" s="102" t="n"/>
      <c r="N41" s="102" t="n"/>
      <c r="O41" s="102" t="n"/>
      <c r="P41" s="102" t="n"/>
      <c r="Q41" s="102" t="n"/>
      <c r="R41" s="102" t="n"/>
      <c r="S41" s="102" t="n"/>
      <c r="T41" s="102" t="n"/>
      <c r="U41" s="102" t="n"/>
      <c r="V41" s="102" t="n"/>
      <c r="W41" s="102" t="n"/>
      <c r="X41" s="102" t="n"/>
      <c r="Y41" s="102" t="n"/>
    </row>
    <row r="42" hidden="1" ht="35" customHeight="1" s="204" thickBot="1">
      <c r="A42" s="175" t="inlineStr">
        <is>
          <t>Bank Rakyat Indonesia (Persero) Tbk - HKD - Jumlah utang bank, kotor</t>
        </is>
      </c>
      <c r="B42" s="164" t="n"/>
      <c r="C42" s="102" t="n">
        <v/>
      </c>
      <c r="D42" s="102" t="n">
        <v/>
      </c>
      <c r="E42" s="102" t="n">
        <v/>
      </c>
      <c r="F42" s="102" t="n">
        <v/>
      </c>
      <c r="G42" s="102" t="n"/>
      <c r="H42" s="102" t="n"/>
      <c r="I42" s="102" t="n"/>
      <c r="J42" s="102" t="n"/>
      <c r="K42" s="102" t="n"/>
      <c r="L42" s="102" t="n"/>
      <c r="M42" s="102" t="n"/>
      <c r="N42" s="102" t="n"/>
      <c r="O42" s="102" t="n"/>
      <c r="P42" s="102" t="n"/>
      <c r="Q42" s="102" t="n"/>
      <c r="R42" s="102" t="n"/>
      <c r="S42" s="102" t="n"/>
      <c r="T42" s="102" t="n"/>
      <c r="U42" s="102" t="n"/>
      <c r="V42" s="102" t="n"/>
      <c r="W42" s="102" t="n"/>
      <c r="X42" s="102" t="n"/>
      <c r="Y42" s="102" t="n"/>
    </row>
    <row r="43" hidden="1" ht="52" customHeight="1" s="204" thickBot="1">
      <c r="A43" s="175" t="inlineStr">
        <is>
          <t>Bank Rakyat Indonesia (Persero) Tbk - GBP - Utang bank, nilai dalam mata uang asing</t>
        </is>
      </c>
      <c r="B43" s="164" t="n"/>
      <c r="C43" s="102" t="n">
        <v/>
      </c>
      <c r="D43" s="102" t="n">
        <v/>
      </c>
      <c r="E43" s="102" t="n">
        <v/>
      </c>
      <c r="F43" s="102" t="n">
        <v/>
      </c>
      <c r="G43" s="102" t="n"/>
      <c r="H43" s="102" t="n"/>
      <c r="I43" s="102" t="n"/>
      <c r="J43" s="102" t="n"/>
      <c r="K43" s="102" t="n"/>
      <c r="L43" s="102" t="n"/>
      <c r="M43" s="102" t="n"/>
      <c r="N43" s="102" t="n"/>
      <c r="O43" s="102" t="n"/>
      <c r="P43" s="102" t="n"/>
      <c r="Q43" s="102" t="n"/>
      <c r="R43" s="102" t="n"/>
      <c r="S43" s="102" t="n"/>
      <c r="T43" s="102" t="n"/>
      <c r="U43" s="102" t="n"/>
      <c r="V43" s="102" t="n"/>
      <c r="W43" s="102" t="n"/>
      <c r="X43" s="102" t="n"/>
      <c r="Y43" s="102" t="n"/>
    </row>
    <row r="44" hidden="1" ht="35" customHeight="1" s="204" thickBot="1">
      <c r="A44" s="175" t="inlineStr">
        <is>
          <t>Bank Rakyat Indonesia (Persero) Tbk - GBP - Jumlah utang bank, kotor</t>
        </is>
      </c>
      <c r="B44" s="164" t="n"/>
      <c r="C44" s="102" t="n">
        <v/>
      </c>
      <c r="D44" s="102" t="n">
        <v/>
      </c>
      <c r="E44" s="102" t="n">
        <v/>
      </c>
      <c r="F44" s="102" t="n">
        <v/>
      </c>
      <c r="G44" s="102" t="n"/>
      <c r="H44" s="102" t="n"/>
      <c r="I44" s="102" t="n"/>
      <c r="J44" s="102" t="n"/>
      <c r="K44" s="102" t="n"/>
      <c r="L44" s="102" t="n"/>
      <c r="M44" s="102" t="n"/>
      <c r="N44" s="102" t="n"/>
      <c r="O44" s="102" t="n"/>
      <c r="P44" s="102" t="n"/>
      <c r="Q44" s="102" t="n"/>
      <c r="R44" s="102" t="n"/>
      <c r="S44" s="102" t="n"/>
      <c r="T44" s="102" t="n"/>
      <c r="U44" s="102" t="n"/>
      <c r="V44" s="102" t="n"/>
      <c r="W44" s="102" t="n"/>
      <c r="X44" s="102" t="n"/>
      <c r="Y44" s="102" t="n"/>
    </row>
    <row r="45" hidden="1" ht="52" customHeight="1" s="204" thickBot="1">
      <c r="A45" s="175" t="inlineStr">
        <is>
          <t>Bank Rakyat Indonesia (Persero) Tbk - JPY - Utang bank, nilai dalam mata uang asing</t>
        </is>
      </c>
      <c r="B45" s="164" t="n"/>
      <c r="C45" s="102" t="n">
        <v/>
      </c>
      <c r="D45" s="102" t="n">
        <v/>
      </c>
      <c r="E45" s="102" t="n">
        <v/>
      </c>
      <c r="F45" s="102" t="n">
        <v/>
      </c>
      <c r="G45" s="102" t="n"/>
      <c r="H45" s="102" t="n"/>
      <c r="I45" s="102" t="n"/>
      <c r="J45" s="102" t="n"/>
      <c r="K45" s="102" t="n"/>
      <c r="L45" s="102" t="n"/>
      <c r="M45" s="102" t="n"/>
      <c r="N45" s="102" t="n"/>
      <c r="O45" s="102" t="n"/>
      <c r="P45" s="102" t="n"/>
      <c r="Q45" s="102" t="n"/>
      <c r="R45" s="102" t="n"/>
      <c r="S45" s="102" t="n"/>
      <c r="T45" s="102" t="n"/>
      <c r="U45" s="102" t="n"/>
      <c r="V45" s="102" t="n"/>
      <c r="W45" s="102" t="n"/>
      <c r="X45" s="102" t="n"/>
      <c r="Y45" s="102" t="n"/>
    </row>
    <row r="46" hidden="1" ht="35" customHeight="1" s="204" thickBot="1">
      <c r="A46" s="175" t="inlineStr">
        <is>
          <t>Bank Rakyat Indonesia (Persero) Tbk - JPY - Jumlah utang bank, kotor</t>
        </is>
      </c>
      <c r="B46" s="164" t="n"/>
      <c r="C46" s="102" t="n">
        <v/>
      </c>
      <c r="D46" s="102" t="n">
        <v/>
      </c>
      <c r="E46" s="102" t="n">
        <v/>
      </c>
      <c r="F46" s="102" t="n">
        <v/>
      </c>
      <c r="G46" s="102" t="n"/>
      <c r="H46" s="102" t="n"/>
      <c r="I46" s="102" t="n"/>
      <c r="J46" s="102" t="n"/>
      <c r="K46" s="102" t="n"/>
      <c r="L46" s="102" t="n"/>
      <c r="M46" s="102" t="n"/>
      <c r="N46" s="102" t="n"/>
      <c r="O46" s="102" t="n"/>
      <c r="P46" s="102" t="n"/>
      <c r="Q46" s="102" t="n"/>
      <c r="R46" s="102" t="n"/>
      <c r="S46" s="102" t="n"/>
      <c r="T46" s="102" t="n"/>
      <c r="U46" s="102" t="n"/>
      <c r="V46" s="102" t="n"/>
      <c r="W46" s="102" t="n"/>
      <c r="X46" s="102" t="n"/>
      <c r="Y46" s="102" t="n"/>
    </row>
    <row r="47" hidden="1" ht="52" customHeight="1" s="204" thickBot="1">
      <c r="A47" s="175" t="inlineStr">
        <is>
          <t>Bank Rakyat Indonesia (Persero) Tbk - SGD - Utang bank, nilai dalam mata uang asing</t>
        </is>
      </c>
      <c r="B47" s="164" t="n"/>
      <c r="C47" s="102" t="n">
        <v/>
      </c>
      <c r="D47" s="102" t="n">
        <v/>
      </c>
      <c r="E47" s="102" t="n">
        <v/>
      </c>
      <c r="F47" s="102" t="n">
        <v/>
      </c>
      <c r="G47" s="102" t="n"/>
      <c r="H47" s="102" t="n"/>
      <c r="I47" s="102" t="n"/>
      <c r="J47" s="102" t="n"/>
      <c r="K47" s="102" t="n"/>
      <c r="L47" s="102" t="n"/>
      <c r="M47" s="102" t="n"/>
      <c r="N47" s="102" t="n"/>
      <c r="O47" s="102" t="n"/>
      <c r="P47" s="102" t="n"/>
      <c r="Q47" s="102" t="n"/>
      <c r="R47" s="102" t="n"/>
      <c r="S47" s="102" t="n"/>
      <c r="T47" s="102" t="n"/>
      <c r="U47" s="102" t="n"/>
      <c r="V47" s="102" t="n"/>
      <c r="W47" s="102" t="n"/>
      <c r="X47" s="102" t="n"/>
      <c r="Y47" s="102" t="n"/>
    </row>
    <row r="48" hidden="1" ht="35" customHeight="1" s="204" thickBot="1">
      <c r="A48" s="175" t="inlineStr">
        <is>
          <t>Bank Rakyat Indonesia (Persero) Tbk - SGD - Jumlah utang bank, kotor</t>
        </is>
      </c>
      <c r="B48" s="164" t="n"/>
      <c r="C48" s="102" t="n">
        <v/>
      </c>
      <c r="D48" s="102" t="n">
        <v/>
      </c>
      <c r="E48" s="102" t="n">
        <v/>
      </c>
      <c r="F48" s="102" t="n">
        <v/>
      </c>
      <c r="G48" s="102" t="n"/>
      <c r="H48" s="102" t="n"/>
      <c r="I48" s="102" t="n"/>
      <c r="J48" s="102" t="n"/>
      <c r="K48" s="102" t="n"/>
      <c r="L48" s="102" t="n"/>
      <c r="M48" s="102" t="n"/>
      <c r="N48" s="102" t="n"/>
      <c r="O48" s="102" t="n"/>
      <c r="P48" s="102" t="n"/>
      <c r="Q48" s="102" t="n"/>
      <c r="R48" s="102" t="n"/>
      <c r="S48" s="102" t="n"/>
      <c r="T48" s="102" t="n"/>
      <c r="U48" s="102" t="n"/>
      <c r="V48" s="102" t="n"/>
      <c r="W48" s="102" t="n"/>
      <c r="X48" s="102" t="n"/>
      <c r="Y48" s="102" t="n"/>
    </row>
    <row r="49" hidden="1" ht="52" customHeight="1" s="204" thickBot="1">
      <c r="A49" s="175" t="inlineStr">
        <is>
          <t>Bank Rakyat Indonesia (Persero) Tbk - THB - Utang bank, nilai dalam mata uang asing</t>
        </is>
      </c>
      <c r="B49" s="164" t="n"/>
      <c r="C49" s="102" t="n">
        <v/>
      </c>
      <c r="D49" s="102" t="n">
        <v/>
      </c>
      <c r="E49" s="102" t="n">
        <v/>
      </c>
      <c r="F49" s="102" t="n">
        <v/>
      </c>
      <c r="G49" s="102" t="n"/>
      <c r="H49" s="102" t="n"/>
      <c r="I49" s="102" t="n"/>
      <c r="J49" s="102" t="n"/>
      <c r="K49" s="102" t="n"/>
      <c r="L49" s="102" t="n"/>
      <c r="M49" s="102" t="n"/>
      <c r="N49" s="102" t="n"/>
      <c r="O49" s="102" t="n"/>
      <c r="P49" s="102" t="n"/>
      <c r="Q49" s="102" t="n"/>
      <c r="R49" s="102" t="n"/>
      <c r="S49" s="102" t="n"/>
      <c r="T49" s="102" t="n"/>
      <c r="U49" s="102" t="n"/>
      <c r="V49" s="102" t="n"/>
      <c r="W49" s="102" t="n"/>
      <c r="X49" s="102" t="n"/>
      <c r="Y49" s="102" t="n"/>
    </row>
    <row r="50" hidden="1" ht="35" customHeight="1" s="204" thickBot="1">
      <c r="A50" s="175" t="inlineStr">
        <is>
          <t>Bank Rakyat Indonesia (Persero) Tbk - THB - Jumlah utang bank, kotor</t>
        </is>
      </c>
      <c r="B50" s="164" t="n"/>
      <c r="C50" s="102" t="n">
        <v/>
      </c>
      <c r="D50" s="102" t="n">
        <v/>
      </c>
      <c r="E50" s="102" t="n">
        <v/>
      </c>
      <c r="F50" s="102" t="n">
        <v/>
      </c>
      <c r="G50" s="102" t="n"/>
      <c r="H50" s="102" t="n"/>
      <c r="I50" s="102" t="n"/>
      <c r="J50" s="102" t="n"/>
      <c r="K50" s="102" t="n"/>
      <c r="L50" s="102" t="n"/>
      <c r="M50" s="102" t="n"/>
      <c r="N50" s="102" t="n"/>
      <c r="O50" s="102" t="n"/>
      <c r="P50" s="102" t="n"/>
      <c r="Q50" s="102" t="n"/>
      <c r="R50" s="102" t="n"/>
      <c r="S50" s="102" t="n"/>
      <c r="T50" s="102" t="n"/>
      <c r="U50" s="102" t="n"/>
      <c r="V50" s="102" t="n"/>
      <c r="W50" s="102" t="n"/>
      <c r="X50" s="102" t="n"/>
      <c r="Y50" s="102" t="n"/>
    </row>
    <row r="51" ht="52" customHeight="1" s="204" thickBot="1">
      <c r="A51" s="175" t="inlineStr">
        <is>
          <t>Bank Rakyat Indonesia (Persero) Tbk - USD - Utang bank, nilai dalam mata uang asing</t>
        </is>
      </c>
      <c r="B51" s="164" t="n"/>
      <c r="C51" s="102" t="n">
        <v>30000</v>
      </c>
      <c r="D51" s="102" t="n">
        <v/>
      </c>
      <c r="E51" s="102" t="n">
        <v/>
      </c>
      <c r="F51" s="102" t="n">
        <v/>
      </c>
      <c r="G51" s="102" t="n"/>
      <c r="H51" s="102" t="n"/>
      <c r="I51" s="102" t="n"/>
      <c r="J51" s="102" t="n"/>
      <c r="K51" s="102" t="n"/>
      <c r="L51" s="102" t="n"/>
      <c r="M51" s="102" t="n"/>
      <c r="N51" s="102" t="n"/>
      <c r="O51" s="102" t="n"/>
      <c r="P51" s="102" t="n"/>
      <c r="Q51" s="102" t="n"/>
      <c r="R51" s="102" t="n"/>
      <c r="S51" s="102" t="n"/>
      <c r="T51" s="102" t="n"/>
      <c r="U51" s="102" t="n"/>
      <c r="V51" s="102" t="n"/>
      <c r="W51" s="102" t="n"/>
      <c r="X51" s="102" t="n"/>
      <c r="Y51" s="102" t="n"/>
    </row>
    <row r="52" ht="35" customHeight="1" s="204" thickBot="1">
      <c r="A52" s="175" t="inlineStr">
        <is>
          <t>Bank Rakyat Indonesia (Persero) Tbk - USD - Jumlah utang bank, kotor</t>
        </is>
      </c>
      <c r="B52" s="164" t="n"/>
      <c r="C52" s="102" t="n">
        <v>428.07</v>
      </c>
      <c r="D52" s="102" t="n">
        <v/>
      </c>
      <c r="E52" s="102" t="n">
        <v/>
      </c>
      <c r="F52" s="102" t="n">
        <v/>
      </c>
      <c r="G52" s="102" t="n"/>
      <c r="H52" s="102" t="n"/>
      <c r="I52" s="102" t="n"/>
      <c r="J52" s="102" t="n"/>
      <c r="K52" s="102" t="n"/>
      <c r="L52" s="102" t="n"/>
      <c r="M52" s="102" t="n"/>
      <c r="N52" s="102" t="n"/>
      <c r="O52" s="102" t="n"/>
      <c r="P52" s="102" t="n"/>
      <c r="Q52" s="102" t="n"/>
      <c r="R52" s="102" t="n"/>
      <c r="S52" s="102" t="n"/>
      <c r="T52" s="102" t="n"/>
      <c r="U52" s="102" t="n"/>
      <c r="V52" s="102" t="n"/>
      <c r="W52" s="102" t="n"/>
      <c r="X52" s="102" t="n"/>
      <c r="Y52" s="102" t="n"/>
    </row>
    <row r="53" hidden="1" ht="52" customHeight="1" s="204" thickBot="1">
      <c r="A53" s="175" t="inlineStr">
        <is>
          <t>Bank Rakyat Indonesia (Persero) Tbk - Mata uang lainnya - Utang bank, nilai dalam mata uang asing</t>
        </is>
      </c>
      <c r="B53" s="164" t="n"/>
      <c r="C53" s="102" t="n">
        <v/>
      </c>
      <c r="D53" s="102" t="n">
        <v/>
      </c>
      <c r="E53" s="102" t="n">
        <v/>
      </c>
      <c r="F53" s="102" t="n">
        <v/>
      </c>
      <c r="G53" s="102" t="n"/>
      <c r="H53" s="102" t="n"/>
      <c r="I53" s="102" t="n"/>
      <c r="J53" s="102" t="n"/>
      <c r="K53" s="102" t="n"/>
      <c r="L53" s="102" t="n"/>
      <c r="M53" s="102" t="n"/>
      <c r="N53" s="102" t="n"/>
      <c r="O53" s="102" t="n"/>
      <c r="P53" s="102" t="n"/>
      <c r="Q53" s="102" t="n"/>
      <c r="R53" s="102" t="n"/>
      <c r="S53" s="102" t="n"/>
      <c r="T53" s="102" t="n"/>
      <c r="U53" s="102" t="n"/>
      <c r="V53" s="102" t="n"/>
      <c r="W53" s="102" t="n"/>
      <c r="X53" s="102" t="n"/>
      <c r="Y53" s="102" t="n"/>
    </row>
    <row r="54" hidden="1" ht="52" customHeight="1" s="204" thickBot="1">
      <c r="A54" s="175" t="inlineStr">
        <is>
          <t>Bank Rakyat Indonesia (Persero) Tbk - Mata uang lainnya - Jumlah utang bank, kotor</t>
        </is>
      </c>
      <c r="B54" s="164" t="n"/>
      <c r="C54" s="102" t="n">
        <v/>
      </c>
      <c r="D54" s="102" t="n">
        <v/>
      </c>
      <c r="E54" s="102" t="n">
        <v/>
      </c>
      <c r="F54" s="102" t="n">
        <v/>
      </c>
      <c r="G54" s="102" t="n"/>
      <c r="H54" s="102" t="n"/>
      <c r="I54" s="102" t="n"/>
      <c r="J54" s="102" t="n"/>
      <c r="K54" s="102" t="n"/>
      <c r="L54" s="102" t="n"/>
      <c r="M54" s="102" t="n"/>
      <c r="N54" s="102" t="n"/>
      <c r="O54" s="102" t="n"/>
      <c r="P54" s="102" t="n"/>
      <c r="Q54" s="102" t="n"/>
      <c r="R54" s="102" t="n"/>
      <c r="S54" s="102" t="n"/>
      <c r="T54" s="102" t="n"/>
      <c r="U54" s="102" t="n"/>
      <c r="V54" s="102" t="n"/>
      <c r="W54" s="102" t="n"/>
      <c r="X54" s="102" t="n"/>
      <c r="Y54" s="102" t="n"/>
    </row>
    <row r="55" ht="52" customFormat="1" customHeight="1" s="159" thickBot="1">
      <c r="A55" s="166" t="inlineStr">
        <is>
          <t>Bank Rakyat Indonesia (Persero) Tbk - Total - Jumlah utang bank, kotor</t>
        </is>
      </c>
      <c r="B55" s="162" t="n"/>
      <c r="C55" s="104" t="n">
        <v>428.07</v>
      </c>
      <c r="D55" s="104" t="n">
        <v/>
      </c>
      <c r="E55" s="104" t="n">
        <v/>
      </c>
      <c r="F55" s="104" t="n">
        <v/>
      </c>
      <c r="G55" s="104" t="n"/>
      <c r="H55" s="104" t="n"/>
      <c r="I55" s="104" t="n"/>
      <c r="J55" s="104" t="n"/>
      <c r="K55" s="104" t="n"/>
      <c r="L55" s="104" t="n"/>
      <c r="M55" s="104" t="n"/>
      <c r="N55" s="104" t="n"/>
      <c r="O55" s="104" t="n"/>
      <c r="P55" s="104" t="n"/>
      <c r="Q55" s="104" t="n"/>
      <c r="R55" s="104" t="n"/>
      <c r="S55" s="104" t="n"/>
      <c r="T55" s="104" t="n"/>
      <c r="U55" s="104" t="n"/>
      <c r="V55" s="104" t="n"/>
      <c r="W55" s="104" t="n"/>
      <c r="X55" s="104" t="n"/>
      <c r="Y55" s="104" t="n"/>
    </row>
    <row r="56" hidden="1" ht="52" customHeight="1" s="204" thickBot="1">
      <c r="A56" s="175" t="inlineStr">
        <is>
          <t>Bank Mandiri (Persero) Tbk - IDR - Utang bank, nilai dalam mata uang asing</t>
        </is>
      </c>
      <c r="B56" s="164" t="n"/>
      <c r="C56" s="102" t="n">
        <v/>
      </c>
      <c r="D56" s="102" t="n">
        <v/>
      </c>
      <c r="E56" s="102" t="n">
        <v/>
      </c>
      <c r="F56" s="102" t="n">
        <v/>
      </c>
      <c r="G56" s="102" t="n"/>
      <c r="H56" s="102" t="n"/>
      <c r="I56" s="102" t="n"/>
      <c r="J56" s="102" t="n"/>
      <c r="K56" s="102" t="n"/>
      <c r="L56" s="102" t="n"/>
      <c r="M56" s="102" t="n"/>
      <c r="N56" s="102" t="n"/>
      <c r="O56" s="102" t="n"/>
      <c r="P56" s="102" t="n"/>
      <c r="Q56" s="102" t="n"/>
      <c r="R56" s="102" t="n"/>
      <c r="S56" s="102" t="n"/>
      <c r="T56" s="102" t="n"/>
      <c r="U56" s="102" t="n"/>
      <c r="V56" s="102" t="n"/>
      <c r="W56" s="102" t="n"/>
      <c r="X56" s="102" t="n"/>
      <c r="Y56" s="102" t="n"/>
    </row>
    <row r="57" hidden="1" ht="35" customHeight="1" s="204" thickBot="1">
      <c r="A57" s="175" t="inlineStr">
        <is>
          <t>Bank Mandiri (Persero) Tbk - IDR - Jumlah utang bank, kotor</t>
        </is>
      </c>
      <c r="B57" s="164" t="n"/>
      <c r="C57" s="102" t="n">
        <v/>
      </c>
      <c r="D57" s="102" t="n">
        <v/>
      </c>
      <c r="E57" s="102" t="n">
        <v/>
      </c>
      <c r="F57" s="102" t="n">
        <v/>
      </c>
      <c r="G57" s="102" t="n"/>
      <c r="H57" s="102" t="n"/>
      <c r="I57" s="102" t="n"/>
      <c r="J57" s="102" t="n"/>
      <c r="K57" s="102" t="n"/>
      <c r="L57" s="102" t="n"/>
      <c r="M57" s="102" t="n"/>
      <c r="N57" s="102" t="n"/>
      <c r="O57" s="102" t="n"/>
      <c r="P57" s="102" t="n"/>
      <c r="Q57" s="102" t="n"/>
      <c r="R57" s="102" t="n"/>
      <c r="S57" s="102" t="n"/>
      <c r="T57" s="102" t="n"/>
      <c r="U57" s="102" t="n"/>
      <c r="V57" s="102" t="n"/>
      <c r="W57" s="102" t="n"/>
      <c r="X57" s="102" t="n"/>
      <c r="Y57" s="102" t="n"/>
    </row>
    <row r="58" hidden="1" ht="52" customHeight="1" s="204" thickBot="1">
      <c r="A58" s="175" t="inlineStr">
        <is>
          <t>Bank Mandiri (Persero) Tbk - AUD - Utang bank, nilai dalam mata uang asing</t>
        </is>
      </c>
      <c r="B58" s="164" t="n"/>
      <c r="C58" s="102" t="n">
        <v/>
      </c>
      <c r="D58" s="102" t="n">
        <v/>
      </c>
      <c r="E58" s="102" t="n">
        <v/>
      </c>
      <c r="F58" s="102" t="n">
        <v/>
      </c>
      <c r="G58" s="102" t="n"/>
      <c r="H58" s="102" t="n"/>
      <c r="I58" s="102" t="n"/>
      <c r="J58" s="102" t="n"/>
      <c r="K58" s="102" t="n"/>
      <c r="L58" s="102" t="n"/>
      <c r="M58" s="102" t="n"/>
      <c r="N58" s="102" t="n"/>
      <c r="O58" s="102" t="n"/>
      <c r="P58" s="102" t="n"/>
      <c r="Q58" s="102" t="n"/>
      <c r="R58" s="102" t="n"/>
      <c r="S58" s="102" t="n"/>
      <c r="T58" s="102" t="n"/>
      <c r="U58" s="102" t="n"/>
      <c r="V58" s="102" t="n"/>
      <c r="W58" s="102" t="n"/>
      <c r="X58" s="102" t="n"/>
      <c r="Y58" s="102" t="n"/>
    </row>
    <row r="59" hidden="1" ht="35" customHeight="1" s="204" thickBot="1">
      <c r="A59" s="175" t="inlineStr">
        <is>
          <t>Bank Mandiri (Persero) Tbk - AUD - Jumlah utang bank, kotor</t>
        </is>
      </c>
      <c r="B59" s="164" t="n"/>
      <c r="C59" s="102" t="n">
        <v/>
      </c>
      <c r="D59" s="102" t="n">
        <v/>
      </c>
      <c r="E59" s="102" t="n">
        <v/>
      </c>
      <c r="F59" s="102" t="n">
        <v/>
      </c>
      <c r="G59" s="102" t="n"/>
      <c r="H59" s="102" t="n"/>
      <c r="I59" s="102" t="n"/>
      <c r="J59" s="102" t="n"/>
      <c r="K59" s="102" t="n"/>
      <c r="L59" s="102" t="n"/>
      <c r="M59" s="102" t="n"/>
      <c r="N59" s="102" t="n"/>
      <c r="O59" s="102" t="n"/>
      <c r="P59" s="102" t="n"/>
      <c r="Q59" s="102" t="n"/>
      <c r="R59" s="102" t="n"/>
      <c r="S59" s="102" t="n"/>
      <c r="T59" s="102" t="n"/>
      <c r="U59" s="102" t="n"/>
      <c r="V59" s="102" t="n"/>
      <c r="W59" s="102" t="n"/>
      <c r="X59" s="102" t="n"/>
      <c r="Y59" s="102" t="n"/>
    </row>
    <row r="60" hidden="1" ht="52" customHeight="1" s="204" thickBot="1">
      <c r="A60" s="175" t="inlineStr">
        <is>
          <t>Bank Mandiri (Persero) Tbk - CAD - Utang bank, nilai dalam mata uang asing</t>
        </is>
      </c>
      <c r="B60" s="164" t="n"/>
      <c r="C60" s="102" t="n">
        <v/>
      </c>
      <c r="D60" s="102" t="n">
        <v/>
      </c>
      <c r="E60" s="102" t="n">
        <v/>
      </c>
      <c r="F60" s="102" t="n">
        <v/>
      </c>
      <c r="G60" s="102" t="n"/>
      <c r="H60" s="102" t="n"/>
      <c r="I60" s="102" t="n"/>
      <c r="J60" s="102" t="n"/>
      <c r="K60" s="102" t="n"/>
      <c r="L60" s="102" t="n"/>
      <c r="M60" s="102" t="n"/>
      <c r="N60" s="102" t="n"/>
      <c r="O60" s="102" t="n"/>
      <c r="P60" s="102" t="n"/>
      <c r="Q60" s="102" t="n"/>
      <c r="R60" s="102" t="n"/>
      <c r="S60" s="102" t="n"/>
      <c r="T60" s="102" t="n"/>
      <c r="U60" s="102" t="n"/>
      <c r="V60" s="102" t="n"/>
      <c r="W60" s="102" t="n"/>
      <c r="X60" s="102" t="n"/>
      <c r="Y60" s="102" t="n"/>
    </row>
    <row r="61" hidden="1" ht="35" customHeight="1" s="204" thickBot="1">
      <c r="A61" s="175" t="inlineStr">
        <is>
          <t>Bank Mandiri (Persero) Tbk - CAD - Jumlah utang bank, kotor</t>
        </is>
      </c>
      <c r="B61" s="164" t="n"/>
      <c r="C61" s="102" t="n">
        <v/>
      </c>
      <c r="D61" s="102" t="n">
        <v/>
      </c>
      <c r="E61" s="102" t="n">
        <v/>
      </c>
      <c r="F61" s="102" t="n">
        <v/>
      </c>
      <c r="G61" s="102" t="n"/>
      <c r="H61" s="102" t="n"/>
      <c r="I61" s="102" t="n"/>
      <c r="J61" s="102" t="n"/>
      <c r="K61" s="102" t="n"/>
      <c r="L61" s="102" t="n"/>
      <c r="M61" s="102" t="n"/>
      <c r="N61" s="102" t="n"/>
      <c r="O61" s="102" t="n"/>
      <c r="P61" s="102" t="n"/>
      <c r="Q61" s="102" t="n"/>
      <c r="R61" s="102" t="n"/>
      <c r="S61" s="102" t="n"/>
      <c r="T61" s="102" t="n"/>
      <c r="U61" s="102" t="n"/>
      <c r="V61" s="102" t="n"/>
      <c r="W61" s="102" t="n"/>
      <c r="X61" s="102" t="n"/>
      <c r="Y61" s="102" t="n"/>
    </row>
    <row r="62" hidden="1" ht="52" customHeight="1" s="204" thickBot="1">
      <c r="A62" s="175" t="inlineStr">
        <is>
          <t>Bank Mandiri (Persero) Tbk - CNY - Utang bank, nilai dalam mata uang asing</t>
        </is>
      </c>
      <c r="B62" s="164" t="n"/>
      <c r="C62" s="102" t="n">
        <v/>
      </c>
      <c r="D62" s="102" t="n">
        <v/>
      </c>
      <c r="E62" s="102" t="n">
        <v/>
      </c>
      <c r="F62" s="102" t="n">
        <v/>
      </c>
      <c r="G62" s="102" t="n"/>
      <c r="H62" s="102" t="n"/>
      <c r="I62" s="102" t="n"/>
      <c r="J62" s="102" t="n"/>
      <c r="K62" s="102" t="n"/>
      <c r="L62" s="102" t="n"/>
      <c r="M62" s="102" t="n"/>
      <c r="N62" s="102" t="n"/>
      <c r="O62" s="102" t="n"/>
      <c r="P62" s="102" t="n"/>
      <c r="Q62" s="102" t="n"/>
      <c r="R62" s="102" t="n"/>
      <c r="S62" s="102" t="n"/>
      <c r="T62" s="102" t="n"/>
      <c r="U62" s="102" t="n"/>
      <c r="V62" s="102" t="n"/>
      <c r="W62" s="102" t="n"/>
      <c r="X62" s="102" t="n"/>
      <c r="Y62" s="102" t="n"/>
    </row>
    <row r="63" hidden="1" ht="35" customHeight="1" s="204" thickBot="1">
      <c r="A63" s="175" t="inlineStr">
        <is>
          <t>Bank Mandiri (Persero) Tbk - CNY - Jumlah utang bank, kotor</t>
        </is>
      </c>
      <c r="B63" s="164" t="n"/>
      <c r="C63" s="102" t="n">
        <v/>
      </c>
      <c r="D63" s="102" t="n">
        <v/>
      </c>
      <c r="E63" s="102" t="n">
        <v/>
      </c>
      <c r="F63" s="102" t="n">
        <v/>
      </c>
      <c r="G63" s="102" t="n"/>
      <c r="H63" s="102" t="n"/>
      <c r="I63" s="102" t="n"/>
      <c r="J63" s="102" t="n"/>
      <c r="K63" s="102" t="n"/>
      <c r="L63" s="102" t="n"/>
      <c r="M63" s="102" t="n"/>
      <c r="N63" s="102" t="n"/>
      <c r="O63" s="102" t="n"/>
      <c r="P63" s="102" t="n"/>
      <c r="Q63" s="102" t="n"/>
      <c r="R63" s="102" t="n"/>
      <c r="S63" s="102" t="n"/>
      <c r="T63" s="102" t="n"/>
      <c r="U63" s="102" t="n"/>
      <c r="V63" s="102" t="n"/>
      <c r="W63" s="102" t="n"/>
      <c r="X63" s="102" t="n"/>
      <c r="Y63" s="102" t="n"/>
    </row>
    <row r="64" hidden="1" ht="52" customHeight="1" s="204" thickBot="1">
      <c r="A64" s="175" t="inlineStr">
        <is>
          <t>Bank Mandiri (Persero) Tbk - EUR - Utang bank, nilai dalam mata uang asing</t>
        </is>
      </c>
      <c r="B64" s="164" t="n"/>
      <c r="C64" s="102" t="n">
        <v/>
      </c>
      <c r="D64" s="102" t="n">
        <v/>
      </c>
      <c r="E64" s="102" t="n">
        <v/>
      </c>
      <c r="F64" s="102" t="n">
        <v/>
      </c>
      <c r="G64" s="102" t="n"/>
      <c r="H64" s="102" t="n"/>
      <c r="I64" s="102" t="n"/>
      <c r="J64" s="102" t="n"/>
      <c r="K64" s="102" t="n"/>
      <c r="L64" s="102" t="n"/>
      <c r="M64" s="102" t="n"/>
      <c r="N64" s="102" t="n"/>
      <c r="O64" s="102" t="n"/>
      <c r="P64" s="102" t="n"/>
      <c r="Q64" s="102" t="n"/>
      <c r="R64" s="102" t="n"/>
      <c r="S64" s="102" t="n"/>
      <c r="T64" s="102" t="n"/>
      <c r="U64" s="102" t="n"/>
      <c r="V64" s="102" t="n"/>
      <c r="W64" s="102" t="n"/>
      <c r="X64" s="102" t="n"/>
      <c r="Y64" s="102" t="n"/>
    </row>
    <row r="65" hidden="1" ht="35" customHeight="1" s="204" thickBot="1">
      <c r="A65" s="175" t="inlineStr">
        <is>
          <t>Bank Mandiri (Persero) Tbk - EUR - Jumlah utang bank, kotor</t>
        </is>
      </c>
      <c r="B65" s="164" t="n"/>
      <c r="C65" s="102" t="n">
        <v/>
      </c>
      <c r="D65" s="102" t="n">
        <v/>
      </c>
      <c r="E65" s="102" t="n">
        <v/>
      </c>
      <c r="F65" s="102" t="n">
        <v/>
      </c>
      <c r="G65" s="102" t="n"/>
      <c r="H65" s="102" t="n"/>
      <c r="I65" s="102" t="n"/>
      <c r="J65" s="102" t="n"/>
      <c r="K65" s="102" t="n"/>
      <c r="L65" s="102" t="n"/>
      <c r="M65" s="102" t="n"/>
      <c r="N65" s="102" t="n"/>
      <c r="O65" s="102" t="n"/>
      <c r="P65" s="102" t="n"/>
      <c r="Q65" s="102" t="n"/>
      <c r="R65" s="102" t="n"/>
      <c r="S65" s="102" t="n"/>
      <c r="T65" s="102" t="n"/>
      <c r="U65" s="102" t="n"/>
      <c r="V65" s="102" t="n"/>
      <c r="W65" s="102" t="n"/>
      <c r="X65" s="102" t="n"/>
      <c r="Y65" s="102" t="n"/>
    </row>
    <row r="66" hidden="1" ht="52" customHeight="1" s="204" thickBot="1">
      <c r="A66" s="175" t="inlineStr">
        <is>
          <t>Bank Mandiri (Persero) Tbk - HKD - Utang bank, nilai dalam mata uang asing</t>
        </is>
      </c>
      <c r="B66" s="164" t="n"/>
      <c r="C66" s="102" t="n">
        <v/>
      </c>
      <c r="D66" s="102" t="n">
        <v/>
      </c>
      <c r="E66" s="102" t="n">
        <v/>
      </c>
      <c r="F66" s="102" t="n">
        <v/>
      </c>
      <c r="G66" s="102" t="n"/>
      <c r="H66" s="102" t="n"/>
      <c r="I66" s="102" t="n"/>
      <c r="J66" s="102" t="n"/>
      <c r="K66" s="102" t="n"/>
      <c r="L66" s="102" t="n"/>
      <c r="M66" s="102" t="n"/>
      <c r="N66" s="102" t="n"/>
      <c r="O66" s="102" t="n"/>
      <c r="P66" s="102" t="n"/>
      <c r="Q66" s="102" t="n"/>
      <c r="R66" s="102" t="n"/>
      <c r="S66" s="102" t="n"/>
      <c r="T66" s="102" t="n"/>
      <c r="U66" s="102" t="n"/>
      <c r="V66" s="102" t="n"/>
      <c r="W66" s="102" t="n"/>
      <c r="X66" s="102" t="n"/>
      <c r="Y66" s="102" t="n"/>
    </row>
    <row r="67" hidden="1" ht="35" customHeight="1" s="204" thickBot="1">
      <c r="A67" s="175" t="inlineStr">
        <is>
          <t>Bank Mandiri (Persero) Tbk - HKD - Jumlah utang bank, kotor</t>
        </is>
      </c>
      <c r="B67" s="164" t="n"/>
      <c r="C67" s="102" t="n">
        <v/>
      </c>
      <c r="D67" s="102" t="n">
        <v/>
      </c>
      <c r="E67" s="102" t="n">
        <v/>
      </c>
      <c r="F67" s="102" t="n">
        <v/>
      </c>
      <c r="G67" s="102" t="n"/>
      <c r="H67" s="102" t="n"/>
      <c r="I67" s="102" t="n"/>
      <c r="J67" s="102" t="n"/>
      <c r="K67" s="102" t="n"/>
      <c r="L67" s="102" t="n"/>
      <c r="M67" s="102" t="n"/>
      <c r="N67" s="102" t="n"/>
      <c r="O67" s="102" t="n"/>
      <c r="P67" s="102" t="n"/>
      <c r="Q67" s="102" t="n"/>
      <c r="R67" s="102" t="n"/>
      <c r="S67" s="102" t="n"/>
      <c r="T67" s="102" t="n"/>
      <c r="U67" s="102" t="n"/>
      <c r="V67" s="102" t="n"/>
      <c r="W67" s="102" t="n"/>
      <c r="X67" s="102" t="n"/>
      <c r="Y67" s="102" t="n"/>
    </row>
    <row r="68" hidden="1" ht="52" customHeight="1" s="204" thickBot="1">
      <c r="A68" s="175" t="inlineStr">
        <is>
          <t>Bank Mandiri (Persero) Tbk - GBP - Utang bank, nilai dalam mata uang asing</t>
        </is>
      </c>
      <c r="B68" s="164" t="n"/>
      <c r="C68" s="102" t="n">
        <v/>
      </c>
      <c r="D68" s="102" t="n">
        <v/>
      </c>
      <c r="E68" s="102" t="n">
        <v/>
      </c>
      <c r="F68" s="102" t="n">
        <v/>
      </c>
      <c r="G68" s="102" t="n"/>
      <c r="H68" s="102" t="n"/>
      <c r="I68" s="102" t="n"/>
      <c r="J68" s="102" t="n"/>
      <c r="K68" s="102" t="n"/>
      <c r="L68" s="102" t="n"/>
      <c r="M68" s="102" t="n"/>
      <c r="N68" s="102" t="n"/>
      <c r="O68" s="102" t="n"/>
      <c r="P68" s="102" t="n"/>
      <c r="Q68" s="102" t="n"/>
      <c r="R68" s="102" t="n"/>
      <c r="S68" s="102" t="n"/>
      <c r="T68" s="102" t="n"/>
      <c r="U68" s="102" t="n"/>
      <c r="V68" s="102" t="n"/>
      <c r="W68" s="102" t="n"/>
      <c r="X68" s="102" t="n"/>
      <c r="Y68" s="102" t="n"/>
    </row>
    <row r="69" hidden="1" ht="35" customHeight="1" s="204" thickBot="1">
      <c r="A69" s="175" t="inlineStr">
        <is>
          <t>Bank Mandiri (Persero) Tbk - GBP - Jumlah utang bank, kotor</t>
        </is>
      </c>
      <c r="B69" s="164" t="n"/>
      <c r="C69" s="102" t="n">
        <v/>
      </c>
      <c r="D69" s="102" t="n">
        <v/>
      </c>
      <c r="E69" s="102" t="n">
        <v/>
      </c>
      <c r="F69" s="102" t="n">
        <v/>
      </c>
      <c r="G69" s="102" t="n"/>
      <c r="H69" s="102" t="n"/>
      <c r="I69" s="102" t="n"/>
      <c r="J69" s="102" t="n"/>
      <c r="K69" s="102" t="n"/>
      <c r="L69" s="102" t="n"/>
      <c r="M69" s="102" t="n"/>
      <c r="N69" s="102" t="n"/>
      <c r="O69" s="102" t="n"/>
      <c r="P69" s="102" t="n"/>
      <c r="Q69" s="102" t="n"/>
      <c r="R69" s="102" t="n"/>
      <c r="S69" s="102" t="n"/>
      <c r="T69" s="102" t="n"/>
      <c r="U69" s="102" t="n"/>
      <c r="V69" s="102" t="n"/>
      <c r="W69" s="102" t="n"/>
      <c r="X69" s="102" t="n"/>
      <c r="Y69" s="102" t="n"/>
    </row>
    <row r="70" hidden="1" ht="52" customHeight="1" s="204" thickBot="1">
      <c r="A70" s="175" t="inlineStr">
        <is>
          <t>Bank Mandiri (Persero) Tbk - JPY - Utang bank, nilai dalam mata uang asing</t>
        </is>
      </c>
      <c r="B70" s="164" t="n"/>
      <c r="C70" s="102" t="n">
        <v/>
      </c>
      <c r="D70" s="102" t="n">
        <v/>
      </c>
      <c r="E70" s="102" t="n">
        <v/>
      </c>
      <c r="F70" s="102" t="n">
        <v/>
      </c>
      <c r="G70" s="102" t="n"/>
      <c r="H70" s="102" t="n"/>
      <c r="I70" s="102" t="n"/>
      <c r="J70" s="102" t="n"/>
      <c r="K70" s="102" t="n"/>
      <c r="L70" s="102" t="n"/>
      <c r="M70" s="102" t="n"/>
      <c r="N70" s="102" t="n"/>
      <c r="O70" s="102" t="n"/>
      <c r="P70" s="102" t="n"/>
      <c r="Q70" s="102" t="n"/>
      <c r="R70" s="102" t="n"/>
      <c r="S70" s="102" t="n"/>
      <c r="T70" s="102" t="n"/>
      <c r="U70" s="102" t="n"/>
      <c r="V70" s="102" t="n"/>
      <c r="W70" s="102" t="n"/>
      <c r="X70" s="102" t="n"/>
      <c r="Y70" s="102" t="n"/>
    </row>
    <row r="71" hidden="1" ht="35" customHeight="1" s="204" thickBot="1">
      <c r="A71" s="175" t="inlineStr">
        <is>
          <t>Bank Mandiri (Persero) Tbk - JPY - Jumlah utang bank, kotor</t>
        </is>
      </c>
      <c r="B71" s="164" t="n"/>
      <c r="C71" s="102" t="n">
        <v/>
      </c>
      <c r="D71" s="102" t="n">
        <v/>
      </c>
      <c r="E71" s="102" t="n">
        <v/>
      </c>
      <c r="F71" s="102" t="n">
        <v/>
      </c>
      <c r="G71" s="102" t="n"/>
      <c r="H71" s="102" t="n"/>
      <c r="I71" s="102" t="n"/>
      <c r="J71" s="102" t="n"/>
      <c r="K71" s="102" t="n"/>
      <c r="L71" s="102" t="n"/>
      <c r="M71" s="102" t="n"/>
      <c r="N71" s="102" t="n"/>
      <c r="O71" s="102" t="n"/>
      <c r="P71" s="102" t="n"/>
      <c r="Q71" s="102" t="n"/>
      <c r="R71" s="102" t="n"/>
      <c r="S71" s="102" t="n"/>
      <c r="T71" s="102" t="n"/>
      <c r="U71" s="102" t="n"/>
      <c r="V71" s="102" t="n"/>
      <c r="W71" s="102" t="n"/>
      <c r="X71" s="102" t="n"/>
      <c r="Y71" s="102" t="n"/>
    </row>
    <row r="72" hidden="1" ht="52" customHeight="1" s="204" thickBot="1">
      <c r="A72" s="175" t="inlineStr">
        <is>
          <t>Bank Mandiri (Persero) Tbk - SGD - Utang bank, nilai dalam mata uang asing</t>
        </is>
      </c>
      <c r="B72" s="164" t="n"/>
      <c r="C72" s="102" t="n">
        <v/>
      </c>
      <c r="D72" s="102" t="n">
        <v/>
      </c>
      <c r="E72" s="102" t="n">
        <v/>
      </c>
      <c r="F72" s="102" t="n">
        <v/>
      </c>
      <c r="G72" s="102" t="n"/>
      <c r="H72" s="102" t="n"/>
      <c r="I72" s="102" t="n"/>
      <c r="J72" s="102" t="n"/>
      <c r="K72" s="102" t="n"/>
      <c r="L72" s="102" t="n"/>
      <c r="M72" s="102" t="n"/>
      <c r="N72" s="102" t="n"/>
      <c r="O72" s="102" t="n"/>
      <c r="P72" s="102" t="n"/>
      <c r="Q72" s="102" t="n"/>
      <c r="R72" s="102" t="n"/>
      <c r="S72" s="102" t="n"/>
      <c r="T72" s="102" t="n"/>
      <c r="U72" s="102" t="n"/>
      <c r="V72" s="102" t="n"/>
      <c r="W72" s="102" t="n"/>
      <c r="X72" s="102" t="n"/>
      <c r="Y72" s="102" t="n"/>
    </row>
    <row r="73" hidden="1" ht="35" customHeight="1" s="204" thickBot="1">
      <c r="A73" s="175" t="inlineStr">
        <is>
          <t>Bank Mandiri (Persero) Tbk - SGD - Jumlah utang bank, kotor</t>
        </is>
      </c>
      <c r="B73" s="164" t="n"/>
      <c r="C73" s="102" t="n">
        <v/>
      </c>
      <c r="D73" s="102" t="n">
        <v/>
      </c>
      <c r="E73" s="102" t="n">
        <v/>
      </c>
      <c r="F73" s="102" t="n">
        <v/>
      </c>
      <c r="G73" s="102" t="n"/>
      <c r="H73" s="102" t="n"/>
      <c r="I73" s="102" t="n"/>
      <c r="J73" s="102" t="n"/>
      <c r="K73" s="102" t="n"/>
      <c r="L73" s="102" t="n"/>
      <c r="M73" s="102" t="n"/>
      <c r="N73" s="102" t="n"/>
      <c r="O73" s="102" t="n"/>
      <c r="P73" s="102" t="n"/>
      <c r="Q73" s="102" t="n"/>
      <c r="R73" s="102" t="n"/>
      <c r="S73" s="102" t="n"/>
      <c r="T73" s="102" t="n"/>
      <c r="U73" s="102" t="n"/>
      <c r="V73" s="102" t="n"/>
      <c r="W73" s="102" t="n"/>
      <c r="X73" s="102" t="n"/>
      <c r="Y73" s="102" t="n"/>
    </row>
    <row r="74" hidden="1" ht="52" customHeight="1" s="204" thickBot="1">
      <c r="A74" s="175" t="inlineStr">
        <is>
          <t>Bank Mandiri (Persero) Tbk - THB - Utang bank, nilai dalam mata uang asing</t>
        </is>
      </c>
      <c r="B74" s="164" t="n"/>
      <c r="C74" s="102" t="n">
        <v/>
      </c>
      <c r="D74" s="102" t="n">
        <v/>
      </c>
      <c r="E74" s="102" t="n">
        <v/>
      </c>
      <c r="F74" s="102" t="n">
        <v/>
      </c>
      <c r="G74" s="102" t="n"/>
      <c r="H74" s="102" t="n"/>
      <c r="I74" s="102" t="n"/>
      <c r="J74" s="102" t="n"/>
      <c r="K74" s="102" t="n"/>
      <c r="L74" s="102" t="n"/>
      <c r="M74" s="102" t="n"/>
      <c r="N74" s="102" t="n"/>
      <c r="O74" s="102" t="n"/>
      <c r="P74" s="102" t="n"/>
      <c r="Q74" s="102" t="n"/>
      <c r="R74" s="102" t="n"/>
      <c r="S74" s="102" t="n"/>
      <c r="T74" s="102" t="n"/>
      <c r="U74" s="102" t="n"/>
      <c r="V74" s="102" t="n"/>
      <c r="W74" s="102" t="n"/>
      <c r="X74" s="102" t="n"/>
      <c r="Y74" s="102" t="n"/>
    </row>
    <row r="75" hidden="1" ht="35" customHeight="1" s="204" thickBot="1">
      <c r="A75" s="175" t="inlineStr">
        <is>
          <t>Bank Mandiri (Persero) Tbk - THB - Jumlah utang bank, kotor</t>
        </is>
      </c>
      <c r="B75" s="164" t="n"/>
      <c r="C75" s="102" t="n">
        <v/>
      </c>
      <c r="D75" s="102" t="n">
        <v/>
      </c>
      <c r="E75" s="102" t="n">
        <v/>
      </c>
      <c r="F75" s="102" t="n">
        <v/>
      </c>
      <c r="G75" s="102" t="n"/>
      <c r="H75" s="102" t="n"/>
      <c r="I75" s="102" t="n"/>
      <c r="J75" s="102" t="n"/>
      <c r="K75" s="102" t="n"/>
      <c r="L75" s="102" t="n"/>
      <c r="M75" s="102" t="n"/>
      <c r="N75" s="102" t="n"/>
      <c r="O75" s="102" t="n"/>
      <c r="P75" s="102" t="n"/>
      <c r="Q75" s="102" t="n"/>
      <c r="R75" s="102" t="n"/>
      <c r="S75" s="102" t="n"/>
      <c r="T75" s="102" t="n"/>
      <c r="U75" s="102" t="n"/>
      <c r="V75" s="102" t="n"/>
      <c r="W75" s="102" t="n"/>
      <c r="X75" s="102" t="n"/>
      <c r="Y75" s="102" t="n"/>
    </row>
    <row r="76" ht="52" customHeight="1" s="204" thickBot="1">
      <c r="A76" s="175" t="inlineStr">
        <is>
          <t>Bank Mandiri (Persero) Tbk - USD - Utang bank, nilai dalam mata uang asing</t>
        </is>
      </c>
      <c r="B76" s="164" t="n"/>
      <c r="C76" s="102" t="n">
        <v>0</v>
      </c>
      <c r="D76" s="102" t="n">
        <v>12000</v>
      </c>
      <c r="E76" s="102" t="n">
        <v>65000</v>
      </c>
      <c r="F76" s="102" t="n">
        <v>0</v>
      </c>
      <c r="G76" s="102" t="n"/>
      <c r="H76" s="102" t="n"/>
      <c r="I76" s="102" t="n"/>
      <c r="J76" s="102" t="n"/>
      <c r="K76" s="102" t="n"/>
      <c r="L76" s="102" t="n"/>
      <c r="M76" s="102" t="n"/>
      <c r="N76" s="102" t="n"/>
      <c r="O76" s="102" t="n"/>
      <c r="P76" s="102" t="n"/>
      <c r="Q76" s="102" t="n"/>
      <c r="R76" s="102" t="n"/>
      <c r="S76" s="102" t="n"/>
      <c r="T76" s="102" t="n"/>
      <c r="U76" s="102" t="n"/>
      <c r="V76" s="102" t="n"/>
      <c r="W76" s="102" t="n"/>
      <c r="X76" s="102" t="n"/>
      <c r="Y76" s="102" t="n"/>
    </row>
    <row r="77" ht="35" customHeight="1" s="204" thickBot="1">
      <c r="A77" s="175" t="inlineStr">
        <is>
          <t>Bank Mandiri (Persero) Tbk - USD - Jumlah utang bank, kotor</t>
        </is>
      </c>
      <c r="B77" s="164" t="n"/>
      <c r="C77" s="102" t="n">
        <v>18.47</v>
      </c>
      <c r="D77" s="102" t="n">
        <v>188.772</v>
      </c>
      <c r="E77" s="102" t="n">
        <v>1002.04</v>
      </c>
      <c r="F77" s="102" t="n">
        <v>0</v>
      </c>
      <c r="G77" s="102" t="n"/>
      <c r="H77" s="102" t="n"/>
      <c r="I77" s="102" t="n"/>
      <c r="J77" s="102" t="n"/>
      <c r="K77" s="102" t="n"/>
      <c r="L77" s="102" t="n"/>
      <c r="M77" s="102" t="n"/>
      <c r="N77" s="102" t="n"/>
      <c r="O77" s="102" t="n"/>
      <c r="P77" s="102" t="n"/>
      <c r="Q77" s="102" t="n"/>
      <c r="R77" s="102" t="n"/>
      <c r="S77" s="102" t="n"/>
      <c r="T77" s="102" t="n"/>
      <c r="U77" s="102" t="n"/>
      <c r="V77" s="102" t="n"/>
      <c r="W77" s="102" t="n"/>
      <c r="X77" s="102" t="n"/>
      <c r="Y77" s="102" t="n"/>
    </row>
    <row r="78" hidden="1" ht="52" customHeight="1" s="204" thickBot="1">
      <c r="A78" s="175" t="inlineStr">
        <is>
          <t>Bank Mandiri (Persero) Tbk - Mata uang lainnya - Utang bank, nilai dalam mata uang asing</t>
        </is>
      </c>
      <c r="B78" s="164" t="n"/>
      <c r="C78" s="102" t="n">
        <v/>
      </c>
      <c r="D78" s="102" t="n">
        <v/>
      </c>
      <c r="E78" s="102" t="n">
        <v/>
      </c>
      <c r="F78" s="102" t="n">
        <v/>
      </c>
      <c r="G78" s="102" t="n"/>
      <c r="H78" s="102" t="n"/>
      <c r="I78" s="102" t="n"/>
      <c r="J78" s="102" t="n"/>
      <c r="K78" s="102" t="n"/>
      <c r="L78" s="102" t="n"/>
      <c r="M78" s="102" t="n"/>
      <c r="N78" s="102" t="n"/>
      <c r="O78" s="102" t="n"/>
      <c r="P78" s="102" t="n"/>
      <c r="Q78" s="102" t="n"/>
      <c r="R78" s="102" t="n"/>
      <c r="S78" s="102" t="n"/>
      <c r="T78" s="102" t="n"/>
      <c r="U78" s="102" t="n"/>
      <c r="V78" s="102" t="n"/>
      <c r="W78" s="102" t="n"/>
      <c r="X78" s="102" t="n"/>
      <c r="Y78" s="102" t="n"/>
    </row>
    <row r="79" hidden="1" ht="52" customHeight="1" s="204" thickBot="1">
      <c r="A79" s="175" t="inlineStr">
        <is>
          <t>Bank Mandiri (Persero) Tbk - Mata uang lainnya - Jumlah utang bank, kotor</t>
        </is>
      </c>
      <c r="B79" s="164" t="n"/>
      <c r="C79" s="102" t="n">
        <v/>
      </c>
      <c r="D79" s="102" t="n">
        <v/>
      </c>
      <c r="E79" s="102" t="n">
        <v/>
      </c>
      <c r="F79" s="102" t="n">
        <v/>
      </c>
      <c r="G79" s="102" t="n"/>
      <c r="H79" s="102" t="n"/>
      <c r="I79" s="102" t="n"/>
      <c r="J79" s="102" t="n"/>
      <c r="K79" s="102" t="n"/>
      <c r="L79" s="102" t="n"/>
      <c r="M79" s="102" t="n"/>
      <c r="N79" s="102" t="n"/>
      <c r="O79" s="102" t="n"/>
      <c r="P79" s="102" t="n"/>
      <c r="Q79" s="102" t="n"/>
      <c r="R79" s="102" t="n"/>
      <c r="S79" s="102" t="n"/>
      <c r="T79" s="102" t="n"/>
      <c r="U79" s="102" t="n"/>
      <c r="V79" s="102" t="n"/>
      <c r="W79" s="102" t="n"/>
      <c r="X79" s="102" t="n"/>
      <c r="Y79" s="102" t="n"/>
    </row>
    <row r="80" ht="35" customFormat="1" customHeight="1" s="161" thickBot="1">
      <c r="A80" s="166" t="inlineStr">
        <is>
          <t>Bank Mandiri (Persero) Tbk - Total - Jumlah utang bank, kotor</t>
        </is>
      </c>
      <c r="B80" s="162" t="n"/>
      <c r="C80" s="104" t="n">
        <v>18.47</v>
      </c>
      <c r="D80" s="104" t="n">
        <v>188.772</v>
      </c>
      <c r="E80" s="104" t="n">
        <v>1002.04</v>
      </c>
      <c r="F80" s="104" t="n">
        <v>0</v>
      </c>
      <c r="G80" s="104" t="n"/>
      <c r="H80" s="104" t="n"/>
      <c r="I80" s="104" t="n"/>
      <c r="J80" s="104" t="n"/>
      <c r="K80" s="104" t="n"/>
      <c r="L80" s="104" t="n"/>
      <c r="M80" s="104" t="n"/>
      <c r="N80" s="104" t="n"/>
      <c r="O80" s="104" t="n"/>
      <c r="P80" s="104" t="n"/>
      <c r="Q80" s="104" t="n"/>
      <c r="R80" s="104" t="n"/>
      <c r="S80" s="104" t="n"/>
      <c r="T80" s="104" t="n"/>
      <c r="U80" s="104" t="n"/>
      <c r="V80" s="104" t="n"/>
      <c r="W80" s="104" t="n"/>
      <c r="X80" s="104" t="n"/>
      <c r="Y80" s="104" t="n"/>
    </row>
    <row r="81" hidden="1" ht="52" customHeight="1" s="204" thickBot="1">
      <c r="A81" s="175" t="inlineStr">
        <is>
          <t>Bank Syariah Indonesia Tbk - IDR - Utang bank, nilai dalam mata uang asing</t>
        </is>
      </c>
      <c r="B81" s="164" t="n"/>
      <c r="C81" s="102" t="n">
        <v/>
      </c>
      <c r="D81" s="102" t="n">
        <v/>
      </c>
      <c r="E81" s="102" t="n">
        <v/>
      </c>
      <c r="F81" s="102" t="n">
        <v/>
      </c>
      <c r="G81" s="102" t="n"/>
      <c r="H81" s="102" t="n"/>
      <c r="I81" s="102" t="n"/>
      <c r="J81" s="102" t="n"/>
      <c r="K81" s="102" t="n"/>
      <c r="L81" s="102" t="n"/>
      <c r="M81" s="102" t="n"/>
      <c r="N81" s="102" t="n"/>
      <c r="O81" s="102" t="n"/>
      <c r="P81" s="102" t="n"/>
      <c r="Q81" s="102" t="n"/>
      <c r="R81" s="102" t="n"/>
      <c r="S81" s="102" t="n"/>
      <c r="T81" s="102" t="n"/>
      <c r="U81" s="102" t="n"/>
      <c r="V81" s="102" t="n"/>
      <c r="W81" s="102" t="n"/>
      <c r="X81" s="102" t="n"/>
      <c r="Y81" s="102" t="n"/>
    </row>
    <row r="82" hidden="1" ht="35" customHeight="1" s="204" thickBot="1">
      <c r="A82" s="175" t="inlineStr">
        <is>
          <t>Bank Syariah Indonesia Tbk - IDR - Jumlah utang bank, kotor</t>
        </is>
      </c>
      <c r="B82" s="164" t="n"/>
      <c r="C82" s="102" t="n">
        <v/>
      </c>
      <c r="D82" s="102" t="n">
        <v/>
      </c>
      <c r="E82" s="102" t="n">
        <v/>
      </c>
      <c r="F82" s="102" t="n">
        <v/>
      </c>
      <c r="G82" s="102" t="n"/>
      <c r="H82" s="102" t="n"/>
      <c r="I82" s="102" t="n"/>
      <c r="J82" s="102" t="n"/>
      <c r="K82" s="102" t="n"/>
      <c r="L82" s="102" t="n"/>
      <c r="M82" s="102" t="n"/>
      <c r="N82" s="102" t="n"/>
      <c r="O82" s="102" t="n"/>
      <c r="P82" s="102" t="n"/>
      <c r="Q82" s="102" t="n"/>
      <c r="R82" s="102" t="n"/>
      <c r="S82" s="102" t="n"/>
      <c r="T82" s="102" t="n"/>
      <c r="U82" s="102" t="n"/>
      <c r="V82" s="102" t="n"/>
      <c r="W82" s="102" t="n"/>
      <c r="X82" s="102" t="n"/>
      <c r="Y82" s="102" t="n"/>
    </row>
    <row r="83" hidden="1" ht="52" customHeight="1" s="204" thickBot="1">
      <c r="A83" s="175" t="inlineStr">
        <is>
          <t>Bank Syariah Indonesia Tbk - AUD - Utang bank, nilai dalam mata uang asing</t>
        </is>
      </c>
      <c r="B83" s="164" t="n"/>
      <c r="C83" s="102" t="n">
        <v/>
      </c>
      <c r="D83" s="102" t="n">
        <v/>
      </c>
      <c r="E83" s="102" t="n">
        <v/>
      </c>
      <c r="F83" s="102" t="n">
        <v/>
      </c>
      <c r="G83" s="102" t="n"/>
      <c r="H83" s="102" t="n"/>
      <c r="I83" s="102" t="n"/>
      <c r="J83" s="102" t="n"/>
      <c r="K83" s="102" t="n"/>
      <c r="L83" s="102" t="n"/>
      <c r="M83" s="102" t="n"/>
      <c r="N83" s="102" t="n"/>
      <c r="O83" s="102" t="n"/>
      <c r="P83" s="102" t="n"/>
      <c r="Q83" s="102" t="n"/>
      <c r="R83" s="102" t="n"/>
      <c r="S83" s="102" t="n"/>
      <c r="T83" s="102" t="n"/>
      <c r="U83" s="102" t="n"/>
      <c r="V83" s="102" t="n"/>
      <c r="W83" s="102" t="n"/>
      <c r="X83" s="102" t="n"/>
      <c r="Y83" s="102" t="n"/>
    </row>
    <row r="84" hidden="1" ht="35" customHeight="1" s="204" thickBot="1">
      <c r="A84" s="175" t="inlineStr">
        <is>
          <t>Bank Syariah Indonesia Tbk - AUD - Jumlah utang bank, kotor</t>
        </is>
      </c>
      <c r="B84" s="164" t="n"/>
      <c r="C84" s="102" t="n">
        <v/>
      </c>
      <c r="D84" s="102" t="n">
        <v/>
      </c>
      <c r="E84" s="102" t="n">
        <v/>
      </c>
      <c r="F84" s="102" t="n">
        <v/>
      </c>
      <c r="G84" s="102" t="n"/>
      <c r="H84" s="102" t="n"/>
      <c r="I84" s="102" t="n"/>
      <c r="J84" s="102" t="n"/>
      <c r="K84" s="102" t="n"/>
      <c r="L84" s="102" t="n"/>
      <c r="M84" s="102" t="n"/>
      <c r="N84" s="102" t="n"/>
      <c r="O84" s="102" t="n"/>
      <c r="P84" s="102" t="n"/>
      <c r="Q84" s="102" t="n"/>
      <c r="R84" s="102" t="n"/>
      <c r="S84" s="102" t="n"/>
      <c r="T84" s="102" t="n"/>
      <c r="U84" s="102" t="n"/>
      <c r="V84" s="102" t="n"/>
      <c r="W84" s="102" t="n"/>
      <c r="X84" s="102" t="n"/>
      <c r="Y84" s="102" t="n"/>
    </row>
    <row r="85" hidden="1" ht="52" customHeight="1" s="204" thickBot="1">
      <c r="A85" s="175" t="inlineStr">
        <is>
          <t>Bank Syariah Indonesia Tbk - CAD - Utang bank, nilai dalam mata uang asing</t>
        </is>
      </c>
      <c r="B85" s="164" t="n"/>
      <c r="C85" s="102" t="n">
        <v/>
      </c>
      <c r="D85" s="102" t="n">
        <v/>
      </c>
      <c r="E85" s="102" t="n">
        <v/>
      </c>
      <c r="F85" s="102" t="n">
        <v/>
      </c>
      <c r="G85" s="102" t="n"/>
      <c r="H85" s="102" t="n"/>
      <c r="I85" s="102" t="n"/>
      <c r="J85" s="102" t="n"/>
      <c r="K85" s="102" t="n"/>
      <c r="L85" s="102" t="n"/>
      <c r="M85" s="102" t="n"/>
      <c r="N85" s="102" t="n"/>
      <c r="O85" s="102" t="n"/>
      <c r="P85" s="102" t="n"/>
      <c r="Q85" s="102" t="n"/>
      <c r="R85" s="102" t="n"/>
      <c r="S85" s="102" t="n"/>
      <c r="T85" s="102" t="n"/>
      <c r="U85" s="102" t="n"/>
      <c r="V85" s="102" t="n"/>
      <c r="W85" s="102" t="n"/>
      <c r="X85" s="102" t="n"/>
      <c r="Y85" s="102" t="n"/>
    </row>
    <row r="86" hidden="1" ht="35" customHeight="1" s="204" thickBot="1">
      <c r="A86" s="175" t="inlineStr">
        <is>
          <t>Bank Syariah Indonesia Tbk - CAD - Jumlah utang bank, kotor</t>
        </is>
      </c>
      <c r="B86" s="164" t="n"/>
      <c r="C86" s="102" t="n">
        <v/>
      </c>
      <c r="D86" s="102" t="n">
        <v/>
      </c>
      <c r="E86" s="102" t="n">
        <v/>
      </c>
      <c r="F86" s="102" t="n">
        <v/>
      </c>
      <c r="G86" s="102" t="n"/>
      <c r="H86" s="102" t="n"/>
      <c r="I86" s="102" t="n"/>
      <c r="J86" s="102" t="n"/>
      <c r="K86" s="102" t="n"/>
      <c r="L86" s="102" t="n"/>
      <c r="M86" s="102" t="n"/>
      <c r="N86" s="102" t="n"/>
      <c r="O86" s="102" t="n"/>
      <c r="P86" s="102" t="n"/>
      <c r="Q86" s="102" t="n"/>
      <c r="R86" s="102" t="n"/>
      <c r="S86" s="102" t="n"/>
      <c r="T86" s="102" t="n"/>
      <c r="U86" s="102" t="n"/>
      <c r="V86" s="102" t="n"/>
      <c r="W86" s="102" t="n"/>
      <c r="X86" s="102" t="n"/>
      <c r="Y86" s="102" t="n"/>
    </row>
    <row r="87" hidden="1" ht="52" customHeight="1" s="204" thickBot="1">
      <c r="A87" s="175" t="inlineStr">
        <is>
          <t>Bank Syariah Indonesia Tbk - CNY - Utang bank, nilai dalam mata uang asing</t>
        </is>
      </c>
      <c r="B87" s="164" t="n"/>
      <c r="C87" s="102" t="n">
        <v/>
      </c>
      <c r="D87" s="102" t="n">
        <v/>
      </c>
      <c r="E87" s="102" t="n">
        <v/>
      </c>
      <c r="F87" s="102" t="n">
        <v/>
      </c>
      <c r="G87" s="102" t="n"/>
      <c r="H87" s="102" t="n"/>
      <c r="I87" s="102" t="n"/>
      <c r="J87" s="102" t="n"/>
      <c r="K87" s="102" t="n"/>
      <c r="L87" s="102" t="n"/>
      <c r="M87" s="102" t="n"/>
      <c r="N87" s="102" t="n"/>
      <c r="O87" s="102" t="n"/>
      <c r="P87" s="102" t="n"/>
      <c r="Q87" s="102" t="n"/>
      <c r="R87" s="102" t="n"/>
      <c r="S87" s="102" t="n"/>
      <c r="T87" s="102" t="n"/>
      <c r="U87" s="102" t="n"/>
      <c r="V87" s="102" t="n"/>
      <c r="W87" s="102" t="n"/>
      <c r="X87" s="102" t="n"/>
      <c r="Y87" s="102" t="n"/>
    </row>
    <row r="88" hidden="1" ht="35" customHeight="1" s="204" thickBot="1">
      <c r="A88" s="175" t="inlineStr">
        <is>
          <t>Bank Syariah Indonesia Tbk - CNY - Jumlah utang bank, kotor</t>
        </is>
      </c>
      <c r="B88" s="164" t="n"/>
      <c r="C88" s="102" t="n">
        <v/>
      </c>
      <c r="D88" s="102" t="n">
        <v/>
      </c>
      <c r="E88" s="102" t="n">
        <v/>
      </c>
      <c r="F88" s="102" t="n">
        <v/>
      </c>
      <c r="G88" s="102" t="n"/>
      <c r="H88" s="102" t="n"/>
      <c r="I88" s="102" t="n"/>
      <c r="J88" s="102" t="n"/>
      <c r="K88" s="102" t="n"/>
      <c r="L88" s="102" t="n"/>
      <c r="M88" s="102" t="n"/>
      <c r="N88" s="102" t="n"/>
      <c r="O88" s="102" t="n"/>
      <c r="P88" s="102" t="n"/>
      <c r="Q88" s="102" t="n"/>
      <c r="R88" s="102" t="n"/>
      <c r="S88" s="102" t="n"/>
      <c r="T88" s="102" t="n"/>
      <c r="U88" s="102" t="n"/>
      <c r="V88" s="102" t="n"/>
      <c r="W88" s="102" t="n"/>
      <c r="X88" s="102" t="n"/>
      <c r="Y88" s="102" t="n"/>
    </row>
    <row r="89" hidden="1" ht="52" customHeight="1" s="204" thickBot="1">
      <c r="A89" s="175" t="inlineStr">
        <is>
          <t>Bank Syariah Indonesia Tbk - EUR - Utang bank, nilai dalam mata uang asing</t>
        </is>
      </c>
      <c r="B89" s="164" t="n"/>
      <c r="C89" s="102" t="n">
        <v/>
      </c>
      <c r="D89" s="102" t="n">
        <v/>
      </c>
      <c r="E89" s="102" t="n">
        <v/>
      </c>
      <c r="F89" s="102" t="n">
        <v/>
      </c>
      <c r="G89" s="102" t="n"/>
      <c r="H89" s="102" t="n"/>
      <c r="I89" s="102" t="n"/>
      <c r="J89" s="102" t="n"/>
      <c r="K89" s="102" t="n"/>
      <c r="L89" s="102" t="n"/>
      <c r="M89" s="102" t="n"/>
      <c r="N89" s="102" t="n"/>
      <c r="O89" s="102" t="n"/>
      <c r="P89" s="102" t="n"/>
      <c r="Q89" s="102" t="n"/>
      <c r="R89" s="102" t="n"/>
      <c r="S89" s="102" t="n"/>
      <c r="T89" s="102" t="n"/>
      <c r="U89" s="102" t="n"/>
      <c r="V89" s="102" t="n"/>
      <c r="W89" s="102" t="n"/>
      <c r="X89" s="102" t="n"/>
      <c r="Y89" s="102" t="n"/>
    </row>
    <row r="90" hidden="1" ht="35" customHeight="1" s="204" thickBot="1">
      <c r="A90" s="175" t="inlineStr">
        <is>
          <t>Bank Syariah Indonesia Tbk - EUR - Jumlah utang bank, kotor</t>
        </is>
      </c>
      <c r="B90" s="164" t="n"/>
      <c r="C90" s="102" t="n">
        <v/>
      </c>
      <c r="D90" s="102" t="n">
        <v/>
      </c>
      <c r="E90" s="102" t="n">
        <v/>
      </c>
      <c r="F90" s="102" t="n">
        <v/>
      </c>
      <c r="G90" s="102" t="n"/>
      <c r="H90" s="102" t="n"/>
      <c r="I90" s="102" t="n"/>
      <c r="J90" s="102" t="n"/>
      <c r="K90" s="102" t="n"/>
      <c r="L90" s="102" t="n"/>
      <c r="M90" s="102" t="n"/>
      <c r="N90" s="102" t="n"/>
      <c r="O90" s="102" t="n"/>
      <c r="P90" s="102" t="n"/>
      <c r="Q90" s="102" t="n"/>
      <c r="R90" s="102" t="n"/>
      <c r="S90" s="102" t="n"/>
      <c r="T90" s="102" t="n"/>
      <c r="U90" s="102" t="n"/>
      <c r="V90" s="102" t="n"/>
      <c r="W90" s="102" t="n"/>
      <c r="X90" s="102" t="n"/>
      <c r="Y90" s="102" t="n"/>
    </row>
    <row r="91" hidden="1" ht="52" customHeight="1" s="204" thickBot="1">
      <c r="A91" s="175" t="inlineStr">
        <is>
          <t>Bank Syariah Indonesia Tbk - HKD - Utang bank, nilai dalam mata uang asing</t>
        </is>
      </c>
      <c r="B91" s="164" t="n"/>
      <c r="C91" s="102" t="n">
        <v/>
      </c>
      <c r="D91" s="102" t="n">
        <v/>
      </c>
      <c r="E91" s="102" t="n">
        <v/>
      </c>
      <c r="F91" s="102" t="n">
        <v/>
      </c>
      <c r="G91" s="102" t="n"/>
      <c r="H91" s="102" t="n"/>
      <c r="I91" s="102" t="n"/>
      <c r="J91" s="102" t="n"/>
      <c r="K91" s="102" t="n"/>
      <c r="L91" s="102" t="n"/>
      <c r="M91" s="102" t="n"/>
      <c r="N91" s="102" t="n"/>
      <c r="O91" s="102" t="n"/>
      <c r="P91" s="102" t="n"/>
      <c r="Q91" s="102" t="n"/>
      <c r="R91" s="102" t="n"/>
      <c r="S91" s="102" t="n"/>
      <c r="T91" s="102" t="n"/>
      <c r="U91" s="102" t="n"/>
      <c r="V91" s="102" t="n"/>
      <c r="W91" s="102" t="n"/>
      <c r="X91" s="102" t="n"/>
      <c r="Y91" s="102" t="n"/>
    </row>
    <row r="92" hidden="1" ht="35" customHeight="1" s="204" thickBot="1">
      <c r="A92" s="175" t="inlineStr">
        <is>
          <t>Bank Syariah Indonesia Tbk - HKD - Jumlah utang bank, kotor</t>
        </is>
      </c>
      <c r="B92" s="164" t="n"/>
      <c r="C92" s="102" t="n">
        <v/>
      </c>
      <c r="D92" s="102" t="n">
        <v/>
      </c>
      <c r="E92" s="102" t="n">
        <v/>
      </c>
      <c r="F92" s="102" t="n">
        <v/>
      </c>
      <c r="G92" s="102" t="n"/>
      <c r="H92" s="102" t="n"/>
      <c r="I92" s="102" t="n"/>
      <c r="J92" s="102" t="n"/>
      <c r="K92" s="102" t="n"/>
      <c r="L92" s="102" t="n"/>
      <c r="M92" s="102" t="n"/>
      <c r="N92" s="102" t="n"/>
      <c r="O92" s="102" t="n"/>
      <c r="P92" s="102" t="n"/>
      <c r="Q92" s="102" t="n"/>
      <c r="R92" s="102" t="n"/>
      <c r="S92" s="102" t="n"/>
      <c r="T92" s="102" t="n"/>
      <c r="U92" s="102" t="n"/>
      <c r="V92" s="102" t="n"/>
      <c r="W92" s="102" t="n"/>
      <c r="X92" s="102" t="n"/>
      <c r="Y92" s="102" t="n"/>
    </row>
    <row r="93" hidden="1" ht="52" customHeight="1" s="204" thickBot="1">
      <c r="A93" s="175" t="inlineStr">
        <is>
          <t>Bank Syariah Indonesia Tbk - GBP - Utang bank, nilai dalam mata uang asing</t>
        </is>
      </c>
      <c r="B93" s="164" t="n"/>
      <c r="C93" s="102" t="n">
        <v/>
      </c>
      <c r="D93" s="102" t="n">
        <v/>
      </c>
      <c r="E93" s="102" t="n">
        <v/>
      </c>
      <c r="F93" s="102" t="n">
        <v/>
      </c>
      <c r="G93" s="102" t="n"/>
      <c r="H93" s="102" t="n"/>
      <c r="I93" s="102" t="n"/>
      <c r="J93" s="102" t="n"/>
      <c r="K93" s="102" t="n"/>
      <c r="L93" s="102" t="n"/>
      <c r="M93" s="102" t="n"/>
      <c r="N93" s="102" t="n"/>
      <c r="O93" s="102" t="n"/>
      <c r="P93" s="102" t="n"/>
      <c r="Q93" s="102" t="n"/>
      <c r="R93" s="102" t="n"/>
      <c r="S93" s="102" t="n"/>
      <c r="T93" s="102" t="n"/>
      <c r="U93" s="102" t="n"/>
      <c r="V93" s="102" t="n"/>
      <c r="W93" s="102" t="n"/>
      <c r="X93" s="102" t="n"/>
      <c r="Y93" s="102" t="n"/>
    </row>
    <row r="94" hidden="1" ht="35" customHeight="1" s="204" thickBot="1">
      <c r="A94" s="175" t="inlineStr">
        <is>
          <t>Bank Syariah Indonesia Tbk - GBP - Jumlah utang bank, kotor</t>
        </is>
      </c>
      <c r="B94" s="164" t="n"/>
      <c r="C94" s="102" t="n">
        <v/>
      </c>
      <c r="D94" s="102" t="n">
        <v/>
      </c>
      <c r="E94" s="102" t="n">
        <v/>
      </c>
      <c r="F94" s="102" t="n">
        <v/>
      </c>
      <c r="G94" s="102" t="n"/>
      <c r="H94" s="102" t="n"/>
      <c r="I94" s="102" t="n"/>
      <c r="J94" s="102" t="n"/>
      <c r="K94" s="102" t="n"/>
      <c r="L94" s="102" t="n"/>
      <c r="M94" s="102" t="n"/>
      <c r="N94" s="102" t="n"/>
      <c r="O94" s="102" t="n"/>
      <c r="P94" s="102" t="n"/>
      <c r="Q94" s="102" t="n"/>
      <c r="R94" s="102" t="n"/>
      <c r="S94" s="102" t="n"/>
      <c r="T94" s="102" t="n"/>
      <c r="U94" s="102" t="n"/>
      <c r="V94" s="102" t="n"/>
      <c r="W94" s="102" t="n"/>
      <c r="X94" s="102" t="n"/>
      <c r="Y94" s="102" t="n"/>
    </row>
    <row r="95" hidden="1" ht="52" customHeight="1" s="204" thickBot="1">
      <c r="A95" s="175" t="inlineStr">
        <is>
          <t>Bank Syariah Indonesia Tbk - JPY - Utang bank, nilai dalam mata uang asing</t>
        </is>
      </c>
      <c r="B95" s="164" t="n"/>
      <c r="C95" s="102" t="n">
        <v/>
      </c>
      <c r="D95" s="102" t="n">
        <v/>
      </c>
      <c r="E95" s="102" t="n">
        <v/>
      </c>
      <c r="F95" s="102" t="n">
        <v/>
      </c>
      <c r="G95" s="102" t="n"/>
      <c r="H95" s="102" t="n"/>
      <c r="I95" s="102" t="n"/>
      <c r="J95" s="102" t="n"/>
      <c r="K95" s="102" t="n"/>
      <c r="L95" s="102" t="n"/>
      <c r="M95" s="102" t="n"/>
      <c r="N95" s="102" t="n"/>
      <c r="O95" s="102" t="n"/>
      <c r="P95" s="102" t="n"/>
      <c r="Q95" s="102" t="n"/>
      <c r="R95" s="102" t="n"/>
      <c r="S95" s="102" t="n"/>
      <c r="T95" s="102" t="n"/>
      <c r="U95" s="102" t="n"/>
      <c r="V95" s="102" t="n"/>
      <c r="W95" s="102" t="n"/>
      <c r="X95" s="102" t="n"/>
      <c r="Y95" s="102" t="n"/>
    </row>
    <row r="96" hidden="1" ht="35" customHeight="1" s="204" thickBot="1">
      <c r="A96" s="175" t="inlineStr">
        <is>
          <t>Bank Syariah Indonesia Tbk - JPY - Jumlah utang bank, kotor</t>
        </is>
      </c>
      <c r="B96" s="164" t="n"/>
      <c r="C96" s="102" t="n">
        <v/>
      </c>
      <c r="D96" s="102" t="n">
        <v/>
      </c>
      <c r="E96" s="102" t="n">
        <v/>
      </c>
      <c r="F96" s="102" t="n">
        <v/>
      </c>
      <c r="G96" s="102" t="n"/>
      <c r="H96" s="102" t="n"/>
      <c r="I96" s="102" t="n"/>
      <c r="J96" s="102" t="n"/>
      <c r="K96" s="102" t="n"/>
      <c r="L96" s="102" t="n"/>
      <c r="M96" s="102" t="n"/>
      <c r="N96" s="102" t="n"/>
      <c r="O96" s="102" t="n"/>
      <c r="P96" s="102" t="n"/>
      <c r="Q96" s="102" t="n"/>
      <c r="R96" s="102" t="n"/>
      <c r="S96" s="102" t="n"/>
      <c r="T96" s="102" t="n"/>
      <c r="U96" s="102" t="n"/>
      <c r="V96" s="102" t="n"/>
      <c r="W96" s="102" t="n"/>
      <c r="X96" s="102" t="n"/>
      <c r="Y96" s="102" t="n"/>
    </row>
    <row r="97" hidden="1" ht="52" customHeight="1" s="204" thickBot="1">
      <c r="A97" s="175" t="inlineStr">
        <is>
          <t>Bank Syariah Indonesia Tbk - SGD - Utang bank, nilai dalam mata uang asing</t>
        </is>
      </c>
      <c r="B97" s="164" t="n"/>
      <c r="C97" s="102" t="n">
        <v/>
      </c>
      <c r="D97" s="102" t="n">
        <v/>
      </c>
      <c r="E97" s="102" t="n">
        <v/>
      </c>
      <c r="F97" s="102" t="n">
        <v/>
      </c>
      <c r="G97" s="102" t="n"/>
      <c r="H97" s="102" t="n"/>
      <c r="I97" s="102" t="n"/>
      <c r="J97" s="102" t="n"/>
      <c r="K97" s="102" t="n"/>
      <c r="L97" s="102" t="n"/>
      <c r="M97" s="102" t="n"/>
      <c r="N97" s="102" t="n"/>
      <c r="O97" s="102" t="n"/>
      <c r="P97" s="102" t="n"/>
      <c r="Q97" s="102" t="n"/>
      <c r="R97" s="102" t="n"/>
      <c r="S97" s="102" t="n"/>
      <c r="T97" s="102" t="n"/>
      <c r="U97" s="102" t="n"/>
      <c r="V97" s="102" t="n"/>
      <c r="W97" s="102" t="n"/>
      <c r="X97" s="102" t="n"/>
      <c r="Y97" s="102" t="n"/>
    </row>
    <row r="98" hidden="1" ht="35" customHeight="1" s="204" thickBot="1">
      <c r="A98" s="175" t="inlineStr">
        <is>
          <t>Bank Syariah Indonesia Tbk - SGD - Jumlah utang bank, kotor</t>
        </is>
      </c>
      <c r="B98" s="164" t="n"/>
      <c r="C98" s="102" t="n">
        <v/>
      </c>
      <c r="D98" s="102" t="n">
        <v/>
      </c>
      <c r="E98" s="102" t="n">
        <v/>
      </c>
      <c r="F98" s="102" t="n">
        <v/>
      </c>
      <c r="G98" s="102" t="n"/>
      <c r="H98" s="102" t="n"/>
      <c r="I98" s="102" t="n"/>
      <c r="J98" s="102" t="n"/>
      <c r="K98" s="102" t="n"/>
      <c r="L98" s="102" t="n"/>
      <c r="M98" s="102" t="n"/>
      <c r="N98" s="102" t="n"/>
      <c r="O98" s="102" t="n"/>
      <c r="P98" s="102" t="n"/>
      <c r="Q98" s="102" t="n"/>
      <c r="R98" s="102" t="n"/>
      <c r="S98" s="102" t="n"/>
      <c r="T98" s="102" t="n"/>
      <c r="U98" s="102" t="n"/>
      <c r="V98" s="102" t="n"/>
      <c r="W98" s="102" t="n"/>
      <c r="X98" s="102" t="n"/>
      <c r="Y98" s="102" t="n"/>
    </row>
    <row r="99" hidden="1" ht="52" customHeight="1" s="204" thickBot="1">
      <c r="A99" s="175" t="inlineStr">
        <is>
          <t>Bank Syariah Indonesia Tbk - THB - Utang bank, nilai dalam mata uang asing</t>
        </is>
      </c>
      <c r="B99" s="164" t="n"/>
      <c r="C99" s="102" t="n">
        <v/>
      </c>
      <c r="D99" s="102" t="n">
        <v/>
      </c>
      <c r="E99" s="102" t="n">
        <v/>
      </c>
      <c r="F99" s="102" t="n">
        <v/>
      </c>
      <c r="G99" s="102" t="n"/>
      <c r="H99" s="102" t="n"/>
      <c r="I99" s="102" t="n"/>
      <c r="J99" s="102" t="n"/>
      <c r="K99" s="102" t="n"/>
      <c r="L99" s="102" t="n"/>
      <c r="M99" s="102" t="n"/>
      <c r="N99" s="102" t="n"/>
      <c r="O99" s="102" t="n"/>
      <c r="P99" s="102" t="n"/>
      <c r="Q99" s="102" t="n"/>
      <c r="R99" s="102" t="n"/>
      <c r="S99" s="102" t="n"/>
      <c r="T99" s="102" t="n"/>
      <c r="U99" s="102" t="n"/>
      <c r="V99" s="102" t="n"/>
      <c r="W99" s="102" t="n"/>
      <c r="X99" s="102" t="n"/>
      <c r="Y99" s="102" t="n"/>
    </row>
    <row r="100" hidden="1" ht="35" customHeight="1" s="204" thickBot="1">
      <c r="A100" s="175" t="inlineStr">
        <is>
          <t>Bank Syariah Indonesia Tbk - THB - Jumlah utang bank, kotor</t>
        </is>
      </c>
      <c r="B100" s="164" t="n"/>
      <c r="C100" s="102" t="n">
        <v/>
      </c>
      <c r="D100" s="102" t="n">
        <v/>
      </c>
      <c r="E100" s="102" t="n">
        <v/>
      </c>
      <c r="F100" s="102" t="n">
        <v/>
      </c>
      <c r="G100" s="102" t="n"/>
      <c r="H100" s="102" t="n"/>
      <c r="I100" s="102" t="n"/>
      <c r="J100" s="102" t="n"/>
      <c r="K100" s="102" t="n"/>
      <c r="L100" s="102" t="n"/>
      <c r="M100" s="102" t="n"/>
      <c r="N100" s="102" t="n"/>
      <c r="O100" s="102" t="n"/>
      <c r="P100" s="102" t="n"/>
      <c r="Q100" s="102" t="n"/>
      <c r="R100" s="102" t="n"/>
      <c r="S100" s="102" t="n"/>
      <c r="T100" s="102" t="n"/>
      <c r="U100" s="102" t="n"/>
      <c r="V100" s="102" t="n"/>
      <c r="W100" s="102" t="n"/>
      <c r="X100" s="102" t="n"/>
      <c r="Y100" s="102" t="n"/>
    </row>
    <row r="101" hidden="1" ht="52" customHeight="1" s="204" thickBot="1">
      <c r="A101" s="175" t="inlineStr">
        <is>
          <t>Bank Syariah Indonesia Tbk - USD - Utang bank, nilai dalam mata uang asing</t>
        </is>
      </c>
      <c r="B101" s="164" t="n"/>
      <c r="C101" s="102" t="n">
        <v/>
      </c>
      <c r="D101" s="102" t="n">
        <v/>
      </c>
      <c r="E101" s="102" t="n">
        <v/>
      </c>
      <c r="F101" s="102" t="n">
        <v/>
      </c>
      <c r="G101" s="102" t="n"/>
      <c r="H101" s="102" t="n"/>
      <c r="I101" s="102" t="n"/>
      <c r="J101" s="102" t="n"/>
      <c r="K101" s="102" t="n"/>
      <c r="L101" s="102" t="n"/>
      <c r="M101" s="102" t="n"/>
      <c r="N101" s="102" t="n"/>
      <c r="O101" s="102" t="n"/>
      <c r="P101" s="102" t="n"/>
      <c r="Q101" s="102" t="n"/>
      <c r="R101" s="102" t="n"/>
      <c r="S101" s="102" t="n"/>
      <c r="T101" s="102" t="n"/>
      <c r="U101" s="102" t="n"/>
      <c r="V101" s="102" t="n"/>
      <c r="W101" s="102" t="n"/>
      <c r="X101" s="102" t="n"/>
      <c r="Y101" s="102" t="n"/>
    </row>
    <row r="102" hidden="1" ht="35" customHeight="1" s="204" thickBot="1">
      <c r="A102" s="175" t="inlineStr">
        <is>
          <t>Bank Syariah Indonesia Tbk - USD - Jumlah utang bank, kotor</t>
        </is>
      </c>
      <c r="B102" s="164" t="n"/>
      <c r="C102" s="102" t="n">
        <v/>
      </c>
      <c r="D102" s="102" t="n">
        <v/>
      </c>
      <c r="E102" s="102" t="n">
        <v/>
      </c>
      <c r="F102" s="102" t="n">
        <v/>
      </c>
      <c r="G102" s="102" t="n"/>
      <c r="H102" s="102" t="n"/>
      <c r="I102" s="102" t="n"/>
      <c r="J102" s="102" t="n"/>
      <c r="K102" s="102" t="n"/>
      <c r="L102" s="102" t="n"/>
      <c r="M102" s="102" t="n"/>
      <c r="N102" s="102" t="n"/>
      <c r="O102" s="102" t="n"/>
      <c r="P102" s="102" t="n"/>
      <c r="Q102" s="102" t="n"/>
      <c r="R102" s="102" t="n"/>
      <c r="S102" s="102" t="n"/>
      <c r="T102" s="102" t="n"/>
      <c r="U102" s="102" t="n"/>
      <c r="V102" s="102" t="n"/>
      <c r="W102" s="102" t="n"/>
      <c r="X102" s="102" t="n"/>
      <c r="Y102" s="102" t="n"/>
    </row>
    <row r="103" hidden="1" ht="52" customHeight="1" s="204" thickBot="1">
      <c r="A103" s="175" t="inlineStr">
        <is>
          <t>Bank Syariah Indonesia Tbk - Mata uang lainnya - Utang bank, nilai dalam mata uang asing</t>
        </is>
      </c>
      <c r="B103" s="164" t="n"/>
      <c r="C103" s="102" t="n">
        <v/>
      </c>
      <c r="D103" s="102" t="n">
        <v/>
      </c>
      <c r="E103" s="102" t="n">
        <v/>
      </c>
      <c r="F103" s="102" t="n">
        <v/>
      </c>
      <c r="G103" s="102" t="n"/>
      <c r="H103" s="102" t="n"/>
      <c r="I103" s="102" t="n"/>
      <c r="J103" s="102" t="n"/>
      <c r="K103" s="102" t="n"/>
      <c r="L103" s="102" t="n"/>
      <c r="M103" s="102" t="n"/>
      <c r="N103" s="102" t="n"/>
      <c r="O103" s="102" t="n"/>
      <c r="P103" s="102" t="n"/>
      <c r="Q103" s="102" t="n"/>
      <c r="R103" s="102" t="n"/>
      <c r="S103" s="102" t="n"/>
      <c r="T103" s="102" t="n"/>
      <c r="U103" s="102" t="n"/>
      <c r="V103" s="102" t="n"/>
      <c r="W103" s="102" t="n"/>
      <c r="X103" s="102" t="n"/>
      <c r="Y103" s="102" t="n"/>
    </row>
    <row r="104" hidden="1" ht="52" customHeight="1" s="204" thickBot="1">
      <c r="A104" s="175" t="inlineStr">
        <is>
          <t>Bank Syariah Indonesia Tbk - Mata uang lainnya - Jumlah utang bank, kotor</t>
        </is>
      </c>
      <c r="B104" s="164" t="n"/>
      <c r="C104" s="102" t="n">
        <v/>
      </c>
      <c r="D104" s="102" t="n">
        <v/>
      </c>
      <c r="E104" s="102" t="n">
        <v/>
      </c>
      <c r="F104" s="102" t="n">
        <v/>
      </c>
      <c r="G104" s="102" t="n"/>
      <c r="H104" s="102" t="n"/>
      <c r="I104" s="102" t="n"/>
      <c r="J104" s="102" t="n"/>
      <c r="K104" s="102" t="n"/>
      <c r="L104" s="102" t="n"/>
      <c r="M104" s="102" t="n"/>
      <c r="N104" s="102" t="n"/>
      <c r="O104" s="102" t="n"/>
      <c r="P104" s="102" t="n"/>
      <c r="Q104" s="102" t="n"/>
      <c r="R104" s="102" t="n"/>
      <c r="S104" s="102" t="n"/>
      <c r="T104" s="102" t="n"/>
      <c r="U104" s="102" t="n"/>
      <c r="V104" s="102" t="n"/>
      <c r="W104" s="102" t="n"/>
      <c r="X104" s="102" t="n"/>
      <c r="Y104" s="102" t="n"/>
    </row>
    <row r="105" ht="35" customFormat="1" customHeight="1" s="163" thickBot="1">
      <c r="A105" s="166" t="inlineStr">
        <is>
          <t>Bank Syariah Indonesia Tbk - Total - Jumlah utang bank, kotor</t>
        </is>
      </c>
      <c r="B105" s="164" t="n"/>
      <c r="C105" s="160" t="n">
        <v/>
      </c>
      <c r="D105" s="160" t="n">
        <v/>
      </c>
      <c r="E105" s="160" t="n">
        <v/>
      </c>
      <c r="F105" s="160" t="n">
        <v/>
      </c>
      <c r="G105" s="160" t="n"/>
      <c r="H105" s="160" t="n"/>
      <c r="I105" s="160" t="n"/>
      <c r="J105" s="160" t="n"/>
      <c r="K105" s="160" t="n"/>
      <c r="L105" s="160" t="n"/>
      <c r="M105" s="160" t="n"/>
      <c r="N105" s="160" t="n"/>
      <c r="O105" s="160" t="n"/>
      <c r="P105" s="160" t="n"/>
      <c r="Q105" s="160" t="n"/>
      <c r="R105" s="160" t="n"/>
      <c r="S105" s="160" t="n"/>
      <c r="T105" s="160" t="n"/>
      <c r="U105" s="160" t="n"/>
      <c r="V105" s="160" t="n"/>
      <c r="W105" s="160" t="n"/>
      <c r="X105" s="160" t="n"/>
      <c r="Y105" s="160" t="n"/>
    </row>
    <row r="106" hidden="1" ht="52" customHeight="1" s="204" thickBot="1">
      <c r="A106" s="175" t="inlineStr">
        <is>
          <t>Bank Negara Indonesia (Persero) Tbk - IDR - Utang bank, nilai dalam mata uang asing</t>
        </is>
      </c>
      <c r="B106" s="164" t="n"/>
      <c r="C106" s="102" t="n">
        <v/>
      </c>
      <c r="D106" s="102" t="n">
        <v/>
      </c>
      <c r="E106" s="102" t="n">
        <v/>
      </c>
      <c r="F106" s="102" t="n">
        <v/>
      </c>
      <c r="G106" s="102" t="n"/>
      <c r="H106" s="102" t="n"/>
      <c r="I106" s="102" t="n"/>
      <c r="J106" s="102" t="n"/>
      <c r="K106" s="102" t="n"/>
      <c r="L106" s="102" t="n"/>
      <c r="M106" s="102" t="n"/>
      <c r="N106" s="102" t="n"/>
      <c r="O106" s="102" t="n"/>
      <c r="P106" s="102" t="n"/>
      <c r="Q106" s="102" t="n"/>
      <c r="R106" s="102" t="n"/>
      <c r="S106" s="102" t="n"/>
      <c r="T106" s="102" t="n"/>
      <c r="U106" s="102" t="n"/>
      <c r="V106" s="102" t="n"/>
      <c r="W106" s="102" t="n"/>
      <c r="X106" s="102" t="n"/>
      <c r="Y106" s="102" t="n"/>
    </row>
    <row r="107" hidden="1" ht="35" customHeight="1" s="204" thickBot="1">
      <c r="A107" s="175" t="inlineStr">
        <is>
          <t>Bank Negara Indonesia (Persero) Tbk - IDR - Jumlah utang bank, kotor</t>
        </is>
      </c>
      <c r="B107" s="164" t="n"/>
      <c r="C107" s="102" t="n">
        <v/>
      </c>
      <c r="D107" s="102" t="n">
        <v/>
      </c>
      <c r="E107" s="102" t="n">
        <v/>
      </c>
      <c r="F107" s="102" t="n">
        <v/>
      </c>
      <c r="G107" s="102" t="n"/>
      <c r="H107" s="102" t="n"/>
      <c r="I107" s="102" t="n"/>
      <c r="J107" s="102" t="n"/>
      <c r="K107" s="102" t="n"/>
      <c r="L107" s="102" t="n"/>
      <c r="M107" s="102" t="n"/>
      <c r="N107" s="102" t="n"/>
      <c r="O107" s="102" t="n"/>
      <c r="P107" s="102" t="n"/>
      <c r="Q107" s="102" t="n"/>
      <c r="R107" s="102" t="n"/>
      <c r="S107" s="102" t="n"/>
      <c r="T107" s="102" t="n"/>
      <c r="U107" s="102" t="n"/>
      <c r="V107" s="102" t="n"/>
      <c r="W107" s="102" t="n"/>
      <c r="X107" s="102" t="n"/>
      <c r="Y107" s="102" t="n"/>
    </row>
    <row r="108" hidden="1" ht="52" customHeight="1" s="204" thickBot="1">
      <c r="A108" s="175" t="inlineStr">
        <is>
          <t>Bank Negara Indonesia (Persero) Tbk - AUD - Utang bank, nilai dalam mata uang asing</t>
        </is>
      </c>
      <c r="B108" s="164" t="n"/>
      <c r="C108" s="102" t="n">
        <v/>
      </c>
      <c r="D108" s="102" t="n">
        <v/>
      </c>
      <c r="E108" s="102" t="n">
        <v/>
      </c>
      <c r="F108" s="102" t="n">
        <v/>
      </c>
      <c r="G108" s="102" t="n"/>
      <c r="H108" s="102" t="n"/>
      <c r="I108" s="102" t="n"/>
      <c r="J108" s="102" t="n"/>
      <c r="K108" s="102" t="n"/>
      <c r="L108" s="102" t="n"/>
      <c r="M108" s="102" t="n"/>
      <c r="N108" s="102" t="n"/>
      <c r="O108" s="102" t="n"/>
      <c r="P108" s="102" t="n"/>
      <c r="Q108" s="102" t="n"/>
      <c r="R108" s="102" t="n"/>
      <c r="S108" s="102" t="n"/>
      <c r="T108" s="102" t="n"/>
      <c r="U108" s="102" t="n"/>
      <c r="V108" s="102" t="n"/>
      <c r="W108" s="102" t="n"/>
      <c r="X108" s="102" t="n"/>
      <c r="Y108" s="102" t="n"/>
    </row>
    <row r="109" hidden="1" ht="35" customHeight="1" s="204" thickBot="1">
      <c r="A109" s="175" t="inlineStr">
        <is>
          <t>Bank Negara Indonesia (Persero) Tbk - AUD - Jumlah utang bank, kotor</t>
        </is>
      </c>
      <c r="B109" s="164" t="n"/>
      <c r="C109" s="102" t="n">
        <v/>
      </c>
      <c r="D109" s="102" t="n">
        <v/>
      </c>
      <c r="E109" s="102" t="n">
        <v/>
      </c>
      <c r="F109" s="102" t="n">
        <v/>
      </c>
      <c r="G109" s="102" t="n"/>
      <c r="H109" s="102" t="n"/>
      <c r="I109" s="102" t="n"/>
      <c r="J109" s="102" t="n"/>
      <c r="K109" s="102" t="n"/>
      <c r="L109" s="102" t="n"/>
      <c r="M109" s="102" t="n"/>
      <c r="N109" s="102" t="n"/>
      <c r="O109" s="102" t="n"/>
      <c r="P109" s="102" t="n"/>
      <c r="Q109" s="102" t="n"/>
      <c r="R109" s="102" t="n"/>
      <c r="S109" s="102" t="n"/>
      <c r="T109" s="102" t="n"/>
      <c r="U109" s="102" t="n"/>
      <c r="V109" s="102" t="n"/>
      <c r="W109" s="102" t="n"/>
      <c r="X109" s="102" t="n"/>
      <c r="Y109" s="102" t="n"/>
    </row>
    <row r="110" hidden="1" ht="52" customHeight="1" s="204" thickBot="1">
      <c r="A110" s="175" t="inlineStr">
        <is>
          <t>Bank Negara Indonesia (Persero) Tbk - CAD - Utang bank, nilai dalam mata uang asing</t>
        </is>
      </c>
      <c r="B110" s="164" t="n"/>
      <c r="C110" s="102" t="n">
        <v/>
      </c>
      <c r="D110" s="102" t="n">
        <v/>
      </c>
      <c r="E110" s="102" t="n">
        <v/>
      </c>
      <c r="F110" s="102" t="n">
        <v/>
      </c>
      <c r="G110" s="102" t="n"/>
      <c r="H110" s="102" t="n"/>
      <c r="I110" s="102" t="n"/>
      <c r="J110" s="102" t="n"/>
      <c r="K110" s="102" t="n"/>
      <c r="L110" s="102" t="n"/>
      <c r="M110" s="102" t="n"/>
      <c r="N110" s="102" t="n"/>
      <c r="O110" s="102" t="n"/>
      <c r="P110" s="102" t="n"/>
      <c r="Q110" s="102" t="n"/>
      <c r="R110" s="102" t="n"/>
      <c r="S110" s="102" t="n"/>
      <c r="T110" s="102" t="n"/>
      <c r="U110" s="102" t="n"/>
      <c r="V110" s="102" t="n"/>
      <c r="W110" s="102" t="n"/>
      <c r="X110" s="102" t="n"/>
      <c r="Y110" s="102" t="n"/>
    </row>
    <row r="111" hidden="1" ht="35" customHeight="1" s="204" thickBot="1">
      <c r="A111" s="175" t="inlineStr">
        <is>
          <t>Bank Negara Indonesia (Persero) Tbk - CAD - Jumlah utang bank, kotor</t>
        </is>
      </c>
      <c r="B111" s="164" t="n"/>
      <c r="C111" s="102" t="n">
        <v/>
      </c>
      <c r="D111" s="102" t="n">
        <v/>
      </c>
      <c r="E111" s="102" t="n">
        <v/>
      </c>
      <c r="F111" s="102" t="n">
        <v/>
      </c>
      <c r="G111" s="102" t="n"/>
      <c r="H111" s="102" t="n"/>
      <c r="I111" s="102" t="n"/>
      <c r="J111" s="102" t="n"/>
      <c r="K111" s="102" t="n"/>
      <c r="L111" s="102" t="n"/>
      <c r="M111" s="102" t="n"/>
      <c r="N111" s="102" t="n"/>
      <c r="O111" s="102" t="n"/>
      <c r="P111" s="102" t="n"/>
      <c r="Q111" s="102" t="n"/>
      <c r="R111" s="102" t="n"/>
      <c r="S111" s="102" t="n"/>
      <c r="T111" s="102" t="n"/>
      <c r="U111" s="102" t="n"/>
      <c r="V111" s="102" t="n"/>
      <c r="W111" s="102" t="n"/>
      <c r="X111" s="102" t="n"/>
      <c r="Y111" s="102" t="n"/>
    </row>
    <row r="112" hidden="1" ht="52" customHeight="1" s="204" thickBot="1">
      <c r="A112" s="175" t="inlineStr">
        <is>
          <t>Bank Negara Indonesia (Persero) Tbk - CNY - Utang bank, nilai dalam mata uang asing</t>
        </is>
      </c>
      <c r="B112" s="164" t="n"/>
      <c r="C112" s="102" t="n">
        <v/>
      </c>
      <c r="D112" s="102" t="n">
        <v/>
      </c>
      <c r="E112" s="102" t="n">
        <v/>
      </c>
      <c r="F112" s="102" t="n">
        <v/>
      </c>
      <c r="G112" s="102" t="n"/>
      <c r="H112" s="102" t="n"/>
      <c r="I112" s="102" t="n"/>
      <c r="J112" s="102" t="n"/>
      <c r="K112" s="102" t="n"/>
      <c r="L112" s="102" t="n"/>
      <c r="M112" s="102" t="n"/>
      <c r="N112" s="102" t="n"/>
      <c r="O112" s="102" t="n"/>
      <c r="P112" s="102" t="n"/>
      <c r="Q112" s="102" t="n"/>
      <c r="R112" s="102" t="n"/>
      <c r="S112" s="102" t="n"/>
      <c r="T112" s="102" t="n"/>
      <c r="U112" s="102" t="n"/>
      <c r="V112" s="102" t="n"/>
      <c r="W112" s="102" t="n"/>
      <c r="X112" s="102" t="n"/>
      <c r="Y112" s="102" t="n"/>
    </row>
    <row r="113" hidden="1" ht="35" customHeight="1" s="204" thickBot="1">
      <c r="A113" s="175" t="inlineStr">
        <is>
          <t>Bank Negara Indonesia (Persero) Tbk - CNY - Jumlah utang bank, kotor</t>
        </is>
      </c>
      <c r="B113" s="164" t="n"/>
      <c r="C113" s="102" t="n">
        <v/>
      </c>
      <c r="D113" s="102" t="n">
        <v/>
      </c>
      <c r="E113" s="102" t="n">
        <v/>
      </c>
      <c r="F113" s="102" t="n">
        <v/>
      </c>
      <c r="G113" s="102" t="n"/>
      <c r="H113" s="102" t="n"/>
      <c r="I113" s="102" t="n"/>
      <c r="J113" s="102" t="n"/>
      <c r="K113" s="102" t="n"/>
      <c r="L113" s="102" t="n"/>
      <c r="M113" s="102" t="n"/>
      <c r="N113" s="102" t="n"/>
      <c r="O113" s="102" t="n"/>
      <c r="P113" s="102" t="n"/>
      <c r="Q113" s="102" t="n"/>
      <c r="R113" s="102" t="n"/>
      <c r="S113" s="102" t="n"/>
      <c r="T113" s="102" t="n"/>
      <c r="U113" s="102" t="n"/>
      <c r="V113" s="102" t="n"/>
      <c r="W113" s="102" t="n"/>
      <c r="X113" s="102" t="n"/>
      <c r="Y113" s="102" t="n"/>
    </row>
    <row r="114" hidden="1" ht="52" customHeight="1" s="204" thickBot="1">
      <c r="A114" s="175" t="inlineStr">
        <is>
          <t>Bank Negara Indonesia (Persero) Tbk - EUR - Utang bank, nilai dalam mata uang asing</t>
        </is>
      </c>
      <c r="B114" s="164" t="n"/>
      <c r="C114" s="102" t="n">
        <v/>
      </c>
      <c r="D114" s="102" t="n">
        <v/>
      </c>
      <c r="E114" s="102" t="n">
        <v/>
      </c>
      <c r="F114" s="102" t="n">
        <v/>
      </c>
      <c r="G114" s="102" t="n"/>
      <c r="H114" s="102" t="n"/>
      <c r="I114" s="102" t="n"/>
      <c r="J114" s="102" t="n"/>
      <c r="K114" s="102" t="n"/>
      <c r="L114" s="102" t="n"/>
      <c r="M114" s="102" t="n"/>
      <c r="N114" s="102" t="n"/>
      <c r="O114" s="102" t="n"/>
      <c r="P114" s="102" t="n"/>
      <c r="Q114" s="102" t="n"/>
      <c r="R114" s="102" t="n"/>
      <c r="S114" s="102" t="n"/>
      <c r="T114" s="102" t="n"/>
      <c r="U114" s="102" t="n"/>
      <c r="V114" s="102" t="n"/>
      <c r="W114" s="102" t="n"/>
      <c r="X114" s="102" t="n"/>
      <c r="Y114" s="102" t="n"/>
    </row>
    <row r="115" hidden="1" ht="35" customHeight="1" s="204" thickBot="1">
      <c r="A115" s="175" t="inlineStr">
        <is>
          <t>Bank Negara Indonesia (Persero) Tbk - EUR - Jumlah utang bank, kotor</t>
        </is>
      </c>
      <c r="B115" s="164" t="n"/>
      <c r="C115" s="102" t="n">
        <v/>
      </c>
      <c r="D115" s="102" t="n">
        <v/>
      </c>
      <c r="E115" s="102" t="n">
        <v/>
      </c>
      <c r="F115" s="102" t="n">
        <v/>
      </c>
      <c r="G115" s="102" t="n"/>
      <c r="H115" s="102" t="n"/>
      <c r="I115" s="102" t="n"/>
      <c r="J115" s="102" t="n"/>
      <c r="K115" s="102" t="n"/>
      <c r="L115" s="102" t="n"/>
      <c r="M115" s="102" t="n"/>
      <c r="N115" s="102" t="n"/>
      <c r="O115" s="102" t="n"/>
      <c r="P115" s="102" t="n"/>
      <c r="Q115" s="102" t="n"/>
      <c r="R115" s="102" t="n"/>
      <c r="S115" s="102" t="n"/>
      <c r="T115" s="102" t="n"/>
      <c r="U115" s="102" t="n"/>
      <c r="V115" s="102" t="n"/>
      <c r="W115" s="102" t="n"/>
      <c r="X115" s="102" t="n"/>
      <c r="Y115" s="102" t="n"/>
    </row>
    <row r="116" hidden="1" ht="52" customHeight="1" s="204" thickBot="1">
      <c r="A116" s="175" t="inlineStr">
        <is>
          <t>Bank Negara Indonesia (Persero) Tbk - HKD - Utang bank, nilai dalam mata uang asing</t>
        </is>
      </c>
      <c r="B116" s="164" t="n"/>
      <c r="C116" s="102" t="n">
        <v/>
      </c>
      <c r="D116" s="102" t="n">
        <v/>
      </c>
      <c r="E116" s="102" t="n">
        <v/>
      </c>
      <c r="F116" s="102" t="n">
        <v/>
      </c>
      <c r="G116" s="102" t="n"/>
      <c r="H116" s="102" t="n"/>
      <c r="I116" s="102" t="n"/>
      <c r="J116" s="102" t="n"/>
      <c r="K116" s="102" t="n"/>
      <c r="L116" s="102" t="n"/>
      <c r="M116" s="102" t="n"/>
      <c r="N116" s="102" t="n"/>
      <c r="O116" s="102" t="n"/>
      <c r="P116" s="102" t="n"/>
      <c r="Q116" s="102" t="n"/>
      <c r="R116" s="102" t="n"/>
      <c r="S116" s="102" t="n"/>
      <c r="T116" s="102" t="n"/>
      <c r="U116" s="102" t="n"/>
      <c r="V116" s="102" t="n"/>
      <c r="W116" s="102" t="n"/>
      <c r="X116" s="102" t="n"/>
      <c r="Y116" s="102" t="n"/>
    </row>
    <row r="117" hidden="1" ht="35" customHeight="1" s="204" thickBot="1">
      <c r="A117" s="175" t="inlineStr">
        <is>
          <t>Bank Negara Indonesia (Persero) Tbk - HKD - Jumlah utang bank, kotor</t>
        </is>
      </c>
      <c r="B117" s="164" t="n"/>
      <c r="C117" s="102" t="n">
        <v/>
      </c>
      <c r="D117" s="102" t="n">
        <v/>
      </c>
      <c r="E117" s="102" t="n">
        <v/>
      </c>
      <c r="F117" s="102" t="n">
        <v/>
      </c>
      <c r="G117" s="102" t="n"/>
      <c r="H117" s="102" t="n"/>
      <c r="I117" s="102" t="n"/>
      <c r="J117" s="102" t="n"/>
      <c r="K117" s="102" t="n"/>
      <c r="L117" s="102" t="n"/>
      <c r="M117" s="102" t="n"/>
      <c r="N117" s="102" t="n"/>
      <c r="O117" s="102" t="n"/>
      <c r="P117" s="102" t="n"/>
      <c r="Q117" s="102" t="n"/>
      <c r="R117" s="102" t="n"/>
      <c r="S117" s="102" t="n"/>
      <c r="T117" s="102" t="n"/>
      <c r="U117" s="102" t="n"/>
      <c r="V117" s="102" t="n"/>
      <c r="W117" s="102" t="n"/>
      <c r="X117" s="102" t="n"/>
      <c r="Y117" s="102" t="n"/>
    </row>
    <row r="118" hidden="1" ht="52" customHeight="1" s="204" thickBot="1">
      <c r="A118" s="175" t="inlineStr">
        <is>
          <t>Bank Negara Indonesia (Persero) Tbk - GBP - Utang bank, nilai dalam mata uang asing</t>
        </is>
      </c>
      <c r="B118" s="164" t="n"/>
      <c r="C118" s="102" t="n">
        <v/>
      </c>
      <c r="D118" s="102" t="n">
        <v/>
      </c>
      <c r="E118" s="102" t="n">
        <v/>
      </c>
      <c r="F118" s="102" t="n">
        <v/>
      </c>
      <c r="G118" s="102" t="n"/>
      <c r="H118" s="102" t="n"/>
      <c r="I118" s="102" t="n"/>
      <c r="J118" s="102" t="n"/>
      <c r="K118" s="102" t="n"/>
      <c r="L118" s="102" t="n"/>
      <c r="M118" s="102" t="n"/>
      <c r="N118" s="102" t="n"/>
      <c r="O118" s="102" t="n"/>
      <c r="P118" s="102" t="n"/>
      <c r="Q118" s="102" t="n"/>
      <c r="R118" s="102" t="n"/>
      <c r="S118" s="102" t="n"/>
      <c r="T118" s="102" t="n"/>
      <c r="U118" s="102" t="n"/>
      <c r="V118" s="102" t="n"/>
      <c r="W118" s="102" t="n"/>
      <c r="X118" s="102" t="n"/>
      <c r="Y118" s="102" t="n"/>
    </row>
    <row r="119" hidden="1" ht="35" customHeight="1" s="204" thickBot="1">
      <c r="A119" s="175" t="inlineStr">
        <is>
          <t>Bank Negara Indonesia (Persero) Tbk - GBP - Jumlah utang bank, kotor</t>
        </is>
      </c>
      <c r="B119" s="164" t="n"/>
      <c r="C119" s="102" t="n">
        <v/>
      </c>
      <c r="D119" s="102" t="n">
        <v/>
      </c>
      <c r="E119" s="102" t="n">
        <v/>
      </c>
      <c r="F119" s="102" t="n">
        <v/>
      </c>
      <c r="G119" s="102" t="n"/>
      <c r="H119" s="102" t="n"/>
      <c r="I119" s="102" t="n"/>
      <c r="J119" s="102" t="n"/>
      <c r="K119" s="102" t="n"/>
      <c r="L119" s="102" t="n"/>
      <c r="M119" s="102" t="n"/>
      <c r="N119" s="102" t="n"/>
      <c r="O119" s="102" t="n"/>
      <c r="P119" s="102" t="n"/>
      <c r="Q119" s="102" t="n"/>
      <c r="R119" s="102" t="n"/>
      <c r="S119" s="102" t="n"/>
      <c r="T119" s="102" t="n"/>
      <c r="U119" s="102" t="n"/>
      <c r="V119" s="102" t="n"/>
      <c r="W119" s="102" t="n"/>
      <c r="X119" s="102" t="n"/>
      <c r="Y119" s="102" t="n"/>
    </row>
    <row r="120" hidden="1" ht="52" customHeight="1" s="204" thickBot="1">
      <c r="A120" s="175" t="inlineStr">
        <is>
          <t>Bank Negara Indonesia (Persero) Tbk - JPY - Utang bank, nilai dalam mata uang asing</t>
        </is>
      </c>
      <c r="B120" s="164" t="n"/>
      <c r="C120" s="102" t="n">
        <v/>
      </c>
      <c r="D120" s="102" t="n">
        <v/>
      </c>
      <c r="E120" s="102" t="n">
        <v/>
      </c>
      <c r="F120" s="102" t="n">
        <v/>
      </c>
      <c r="G120" s="102" t="n"/>
      <c r="H120" s="102" t="n"/>
      <c r="I120" s="102" t="n"/>
      <c r="J120" s="102" t="n"/>
      <c r="K120" s="102" t="n"/>
      <c r="L120" s="102" t="n"/>
      <c r="M120" s="102" t="n"/>
      <c r="N120" s="102" t="n"/>
      <c r="O120" s="102" t="n"/>
      <c r="P120" s="102" t="n"/>
      <c r="Q120" s="102" t="n"/>
      <c r="R120" s="102" t="n"/>
      <c r="S120" s="102" t="n"/>
      <c r="T120" s="102" t="n"/>
      <c r="U120" s="102" t="n"/>
      <c r="V120" s="102" t="n"/>
      <c r="W120" s="102" t="n"/>
      <c r="X120" s="102" t="n"/>
      <c r="Y120" s="102" t="n"/>
    </row>
    <row r="121" hidden="1" ht="35" customHeight="1" s="204" thickBot="1">
      <c r="A121" s="175" t="inlineStr">
        <is>
          <t>Bank Negara Indonesia (Persero) Tbk - JPY - Jumlah utang bank, kotor</t>
        </is>
      </c>
      <c r="B121" s="164" t="n"/>
      <c r="C121" s="102" t="n">
        <v/>
      </c>
      <c r="D121" s="102" t="n">
        <v/>
      </c>
      <c r="E121" s="102" t="n">
        <v/>
      </c>
      <c r="F121" s="102" t="n">
        <v/>
      </c>
      <c r="G121" s="102" t="n"/>
      <c r="H121" s="102" t="n"/>
      <c r="I121" s="102" t="n"/>
      <c r="J121" s="102" t="n"/>
      <c r="K121" s="102" t="n"/>
      <c r="L121" s="102" t="n"/>
      <c r="M121" s="102" t="n"/>
      <c r="N121" s="102" t="n"/>
      <c r="O121" s="102" t="n"/>
      <c r="P121" s="102" t="n"/>
      <c r="Q121" s="102" t="n"/>
      <c r="R121" s="102" t="n"/>
      <c r="S121" s="102" t="n"/>
      <c r="T121" s="102" t="n"/>
      <c r="U121" s="102" t="n"/>
      <c r="V121" s="102" t="n"/>
      <c r="W121" s="102" t="n"/>
      <c r="X121" s="102" t="n"/>
      <c r="Y121" s="102" t="n"/>
    </row>
    <row r="122" hidden="1" ht="52" customHeight="1" s="204" thickBot="1">
      <c r="A122" s="175" t="inlineStr">
        <is>
          <t>Bank Negara Indonesia (Persero) Tbk - SGD - Utang bank, nilai dalam mata uang asing</t>
        </is>
      </c>
      <c r="B122" s="164" t="n"/>
      <c r="C122" s="102" t="n">
        <v/>
      </c>
      <c r="D122" s="102" t="n">
        <v/>
      </c>
      <c r="E122" s="102" t="n">
        <v/>
      </c>
      <c r="F122" s="102" t="n">
        <v/>
      </c>
      <c r="G122" s="102" t="n"/>
      <c r="H122" s="102" t="n"/>
      <c r="I122" s="102" t="n"/>
      <c r="J122" s="102" t="n"/>
      <c r="K122" s="102" t="n"/>
      <c r="L122" s="102" t="n"/>
      <c r="M122" s="102" t="n"/>
      <c r="N122" s="102" t="n"/>
      <c r="O122" s="102" t="n"/>
      <c r="P122" s="102" t="n"/>
      <c r="Q122" s="102" t="n"/>
      <c r="R122" s="102" t="n"/>
      <c r="S122" s="102" t="n"/>
      <c r="T122" s="102" t="n"/>
      <c r="U122" s="102" t="n"/>
      <c r="V122" s="102" t="n"/>
      <c r="W122" s="102" t="n"/>
      <c r="X122" s="102" t="n"/>
      <c r="Y122" s="102" t="n"/>
    </row>
    <row r="123" hidden="1" ht="35" customHeight="1" s="204" thickBot="1">
      <c r="A123" s="175" t="inlineStr">
        <is>
          <t>Bank Negara Indonesia (Persero) Tbk - SGD - Jumlah utang bank, kotor</t>
        </is>
      </c>
      <c r="B123" s="164" t="n"/>
      <c r="C123" s="102" t="n">
        <v/>
      </c>
      <c r="D123" s="102" t="n">
        <v/>
      </c>
      <c r="E123" s="102" t="n">
        <v/>
      </c>
      <c r="F123" s="102" t="n">
        <v/>
      </c>
      <c r="G123" s="102" t="n"/>
      <c r="H123" s="102" t="n"/>
      <c r="I123" s="102" t="n"/>
      <c r="J123" s="102" t="n"/>
      <c r="K123" s="102" t="n"/>
      <c r="L123" s="102" t="n"/>
      <c r="M123" s="102" t="n"/>
      <c r="N123" s="102" t="n"/>
      <c r="O123" s="102" t="n"/>
      <c r="P123" s="102" t="n"/>
      <c r="Q123" s="102" t="n"/>
      <c r="R123" s="102" t="n"/>
      <c r="S123" s="102" t="n"/>
      <c r="T123" s="102" t="n"/>
      <c r="U123" s="102" t="n"/>
      <c r="V123" s="102" t="n"/>
      <c r="W123" s="102" t="n"/>
      <c r="X123" s="102" t="n"/>
      <c r="Y123" s="102" t="n"/>
    </row>
    <row r="124" hidden="1" ht="52" customHeight="1" s="204" thickBot="1">
      <c r="A124" s="175" t="inlineStr">
        <is>
          <t>Bank Negara Indonesia (Persero) Tbk - THB - Utang bank, nilai dalam mata uang asing</t>
        </is>
      </c>
      <c r="B124" s="164" t="n"/>
      <c r="C124" s="102" t="n">
        <v/>
      </c>
      <c r="D124" s="102" t="n">
        <v/>
      </c>
      <c r="E124" s="102" t="n">
        <v/>
      </c>
      <c r="F124" s="102" t="n">
        <v/>
      </c>
      <c r="G124" s="102" t="n"/>
      <c r="H124" s="102" t="n"/>
      <c r="I124" s="102" t="n"/>
      <c r="J124" s="102" t="n"/>
      <c r="K124" s="102" t="n"/>
      <c r="L124" s="102" t="n"/>
      <c r="M124" s="102" t="n"/>
      <c r="N124" s="102" t="n"/>
      <c r="O124" s="102" t="n"/>
      <c r="P124" s="102" t="n"/>
      <c r="Q124" s="102" t="n"/>
      <c r="R124" s="102" t="n"/>
      <c r="S124" s="102" t="n"/>
      <c r="T124" s="102" t="n"/>
      <c r="U124" s="102" t="n"/>
      <c r="V124" s="102" t="n"/>
      <c r="W124" s="102" t="n"/>
      <c r="X124" s="102" t="n"/>
      <c r="Y124" s="102" t="n"/>
    </row>
    <row r="125" hidden="1" ht="35" customHeight="1" s="204" thickBot="1">
      <c r="A125" s="175" t="inlineStr">
        <is>
          <t>Bank Negara Indonesia (Persero) Tbk - THB - Jumlah utang bank, kotor</t>
        </is>
      </c>
      <c r="B125" s="164" t="n"/>
      <c r="C125" s="102" t="n">
        <v/>
      </c>
      <c r="D125" s="102" t="n">
        <v/>
      </c>
      <c r="E125" s="102" t="n">
        <v/>
      </c>
      <c r="F125" s="102" t="n">
        <v/>
      </c>
      <c r="G125" s="102" t="n"/>
      <c r="H125" s="102" t="n"/>
      <c r="I125" s="102" t="n"/>
      <c r="J125" s="102" t="n"/>
      <c r="K125" s="102" t="n"/>
      <c r="L125" s="102" t="n"/>
      <c r="M125" s="102" t="n"/>
      <c r="N125" s="102" t="n"/>
      <c r="O125" s="102" t="n"/>
      <c r="P125" s="102" t="n"/>
      <c r="Q125" s="102" t="n"/>
      <c r="R125" s="102" t="n"/>
      <c r="S125" s="102" t="n"/>
      <c r="T125" s="102" t="n"/>
      <c r="U125" s="102" t="n"/>
      <c r="V125" s="102" t="n"/>
      <c r="W125" s="102" t="n"/>
      <c r="X125" s="102" t="n"/>
      <c r="Y125" s="102" t="n"/>
    </row>
    <row r="126" hidden="1" ht="52" customHeight="1" s="204" thickBot="1">
      <c r="A126" s="175" t="inlineStr">
        <is>
          <t>Bank Negara Indonesia (Persero) Tbk - USD - Utang bank, nilai dalam mata uang asing</t>
        </is>
      </c>
      <c r="B126" s="164" t="n"/>
      <c r="C126" s="102" t="n">
        <v/>
      </c>
      <c r="D126" s="102" t="n">
        <v/>
      </c>
      <c r="E126" s="102" t="n">
        <v/>
      </c>
      <c r="F126" s="102" t="n">
        <v/>
      </c>
      <c r="G126" s="102" t="n"/>
      <c r="H126" s="102" t="n"/>
      <c r="I126" s="102" t="n"/>
      <c r="J126" s="102" t="n"/>
      <c r="K126" s="102" t="n"/>
      <c r="L126" s="102" t="n"/>
      <c r="M126" s="102" t="n"/>
      <c r="N126" s="102" t="n"/>
      <c r="O126" s="102" t="n"/>
      <c r="P126" s="102" t="n"/>
      <c r="Q126" s="102" t="n"/>
      <c r="R126" s="102" t="n"/>
      <c r="S126" s="102" t="n"/>
      <c r="T126" s="102" t="n"/>
      <c r="U126" s="102" t="n"/>
      <c r="V126" s="102" t="n"/>
      <c r="W126" s="102" t="n"/>
      <c r="X126" s="102" t="n"/>
      <c r="Y126" s="102" t="n"/>
    </row>
    <row r="127" hidden="1" ht="35" customHeight="1" s="204" thickBot="1">
      <c r="A127" s="175" t="inlineStr">
        <is>
          <t>Bank Negara Indonesia (Persero) Tbk - USD - Jumlah utang bank, kotor</t>
        </is>
      </c>
      <c r="B127" s="164" t="n"/>
      <c r="C127" s="102" t="n">
        <v/>
      </c>
      <c r="D127" s="102" t="n">
        <v/>
      </c>
      <c r="E127" s="102" t="n">
        <v/>
      </c>
      <c r="F127" s="102" t="n">
        <v/>
      </c>
      <c r="G127" s="102" t="n"/>
      <c r="H127" s="102" t="n"/>
      <c r="I127" s="102" t="n"/>
      <c r="J127" s="102" t="n"/>
      <c r="K127" s="102" t="n"/>
      <c r="L127" s="102" t="n"/>
      <c r="M127" s="102" t="n"/>
      <c r="N127" s="102" t="n"/>
      <c r="O127" s="102" t="n"/>
      <c r="P127" s="102" t="n"/>
      <c r="Q127" s="102" t="n"/>
      <c r="R127" s="102" t="n"/>
      <c r="S127" s="102" t="n"/>
      <c r="T127" s="102" t="n"/>
      <c r="U127" s="102" t="n"/>
      <c r="V127" s="102" t="n"/>
      <c r="W127" s="102" t="n"/>
      <c r="X127" s="102" t="n"/>
      <c r="Y127" s="102" t="n"/>
    </row>
    <row r="128" hidden="1" ht="52" customHeight="1" s="204" thickBot="1">
      <c r="A128" s="175" t="inlineStr">
        <is>
          <t>Bank Negara Indonesia (Persero) Tbk - Mata uang lainnya - Utang bank, nilai dalam mata uang asing</t>
        </is>
      </c>
      <c r="B128" s="164" t="n"/>
      <c r="C128" s="102" t="n">
        <v/>
      </c>
      <c r="D128" s="102" t="n">
        <v/>
      </c>
      <c r="E128" s="102" t="n">
        <v/>
      </c>
      <c r="F128" s="102" t="n">
        <v/>
      </c>
      <c r="G128" s="102" t="n"/>
      <c r="H128" s="102" t="n"/>
      <c r="I128" s="102" t="n"/>
      <c r="J128" s="102" t="n"/>
      <c r="K128" s="102" t="n"/>
      <c r="L128" s="102" t="n"/>
      <c r="M128" s="102" t="n"/>
      <c r="N128" s="102" t="n"/>
      <c r="O128" s="102" t="n"/>
      <c r="P128" s="102" t="n"/>
      <c r="Q128" s="102" t="n"/>
      <c r="R128" s="102" t="n"/>
      <c r="S128" s="102" t="n"/>
      <c r="T128" s="102" t="n"/>
      <c r="U128" s="102" t="n"/>
      <c r="V128" s="102" t="n"/>
      <c r="W128" s="102" t="n"/>
      <c r="X128" s="102" t="n"/>
      <c r="Y128" s="102" t="n"/>
    </row>
    <row r="129" hidden="1" ht="52" customHeight="1" s="204" thickBot="1">
      <c r="A129" s="175" t="inlineStr">
        <is>
          <t>Bank Negara Indonesia (Persero) Tbk - Mata uang lainnya - Jumlah utang bank, kotor</t>
        </is>
      </c>
      <c r="B129" s="164" t="n"/>
      <c r="C129" s="102" t="n">
        <v/>
      </c>
      <c r="D129" s="102" t="n">
        <v/>
      </c>
      <c r="E129" s="102" t="n">
        <v/>
      </c>
      <c r="F129" s="102" t="n">
        <v/>
      </c>
      <c r="G129" s="102" t="n"/>
      <c r="H129" s="102" t="n"/>
      <c r="I129" s="102" t="n"/>
      <c r="J129" s="102" t="n"/>
      <c r="K129" s="102" t="n"/>
      <c r="L129" s="102" t="n"/>
      <c r="M129" s="102" t="n"/>
      <c r="N129" s="102" t="n"/>
      <c r="O129" s="102" t="n"/>
      <c r="P129" s="102" t="n"/>
      <c r="Q129" s="102" t="n"/>
      <c r="R129" s="102" t="n"/>
      <c r="S129" s="102" t="n"/>
      <c r="T129" s="102" t="n"/>
      <c r="U129" s="102" t="n"/>
      <c r="V129" s="102" t="n"/>
      <c r="W129" s="102" t="n"/>
      <c r="X129" s="102" t="n"/>
      <c r="Y129" s="102" t="n"/>
    </row>
    <row r="130" ht="52" customFormat="1" customHeight="1" s="161" thickBot="1">
      <c r="A130" s="166" t="inlineStr">
        <is>
          <t>Bank Negara Indonesia (Persero) Tbk - Total - Jumlah utang bank, kotor</t>
        </is>
      </c>
      <c r="B130" s="162" t="n"/>
      <c r="C130" s="104" t="n">
        <v/>
      </c>
      <c r="D130" s="104" t="n">
        <v/>
      </c>
      <c r="E130" s="104" t="n">
        <v/>
      </c>
      <c r="F130" s="104" t="n">
        <v/>
      </c>
      <c r="G130" s="104" t="n"/>
      <c r="H130" s="104" t="n"/>
      <c r="I130" s="104" t="n"/>
      <c r="J130" s="104" t="n"/>
      <c r="K130" s="104" t="n"/>
      <c r="L130" s="104" t="n"/>
      <c r="M130" s="104" t="n"/>
      <c r="N130" s="104" t="n"/>
      <c r="O130" s="104" t="n"/>
      <c r="P130" s="104" t="n"/>
      <c r="Q130" s="104" t="n"/>
      <c r="R130" s="104" t="n"/>
      <c r="S130" s="104" t="n"/>
      <c r="T130" s="104" t="n"/>
      <c r="U130" s="104" t="n"/>
      <c r="V130" s="104" t="n"/>
      <c r="W130" s="104" t="n"/>
      <c r="X130" s="104" t="n"/>
      <c r="Y130" s="104" t="n"/>
    </row>
    <row r="131" hidden="1" ht="35" customHeight="1" s="204" thickBot="1">
      <c r="A131" s="175" t="inlineStr">
        <is>
          <t>Bank Jago Tbk - IDR - Utang bank, nilai dalam mata uang asing</t>
        </is>
      </c>
      <c r="B131" s="164" t="n"/>
      <c r="C131" s="102" t="n">
        <v/>
      </c>
      <c r="D131" s="102" t="n">
        <v/>
      </c>
      <c r="E131" s="102" t="n">
        <v/>
      </c>
      <c r="F131" s="102" t="n">
        <v/>
      </c>
      <c r="G131" s="102" t="n"/>
      <c r="H131" s="102" t="n"/>
      <c r="I131" s="102" t="n"/>
      <c r="J131" s="102" t="n"/>
      <c r="K131" s="102" t="n"/>
      <c r="L131" s="102" t="n"/>
      <c r="M131" s="102" t="n"/>
      <c r="N131" s="102" t="n"/>
      <c r="O131" s="102" t="n"/>
      <c r="P131" s="102" t="n"/>
      <c r="Q131" s="102" t="n"/>
      <c r="R131" s="102" t="n"/>
      <c r="S131" s="102" t="n"/>
      <c r="T131" s="102" t="n"/>
      <c r="U131" s="102" t="n"/>
      <c r="V131" s="102" t="n"/>
      <c r="W131" s="102" t="n"/>
      <c r="X131" s="102" t="n"/>
      <c r="Y131" s="102" t="n"/>
    </row>
    <row r="132" hidden="1" ht="35" customHeight="1" s="204" thickBot="1">
      <c r="A132" s="175" t="inlineStr">
        <is>
          <t>Bank Jago Tbk - IDR - Jumlah utang bank, kotor</t>
        </is>
      </c>
      <c r="B132" s="164" t="n"/>
      <c r="C132" s="102" t="n">
        <v/>
      </c>
      <c r="D132" s="102" t="n">
        <v/>
      </c>
      <c r="E132" s="102" t="n">
        <v/>
      </c>
      <c r="F132" s="102" t="n">
        <v/>
      </c>
      <c r="G132" s="102" t="n"/>
      <c r="H132" s="102" t="n"/>
      <c r="I132" s="102" t="n"/>
      <c r="J132" s="102" t="n"/>
      <c r="K132" s="102" t="n"/>
      <c r="L132" s="102" t="n"/>
      <c r="M132" s="102" t="n"/>
      <c r="N132" s="102" t="n"/>
      <c r="O132" s="102" t="n"/>
      <c r="P132" s="102" t="n"/>
      <c r="Q132" s="102" t="n"/>
      <c r="R132" s="102" t="n"/>
      <c r="S132" s="102" t="n"/>
      <c r="T132" s="102" t="n"/>
      <c r="U132" s="102" t="n"/>
      <c r="V132" s="102" t="n"/>
      <c r="W132" s="102" t="n"/>
      <c r="X132" s="102" t="n"/>
      <c r="Y132" s="102" t="n"/>
    </row>
    <row r="133" hidden="1" ht="35" customHeight="1" s="204" thickBot="1">
      <c r="A133" s="175" t="inlineStr">
        <is>
          <t>Bank Jago Tbk - AUD - Utang bank, nilai dalam mata uang asing</t>
        </is>
      </c>
      <c r="B133" s="164" t="n"/>
      <c r="C133" s="102" t="n">
        <v/>
      </c>
      <c r="D133" s="102" t="n">
        <v/>
      </c>
      <c r="E133" s="102" t="n">
        <v/>
      </c>
      <c r="F133" s="102" t="n">
        <v/>
      </c>
      <c r="G133" s="102" t="n"/>
      <c r="H133" s="102" t="n"/>
      <c r="I133" s="102" t="n"/>
      <c r="J133" s="102" t="n"/>
      <c r="K133" s="102" t="n"/>
      <c r="L133" s="102" t="n"/>
      <c r="M133" s="102" t="n"/>
      <c r="N133" s="102" t="n"/>
      <c r="O133" s="102" t="n"/>
      <c r="P133" s="102" t="n"/>
      <c r="Q133" s="102" t="n"/>
      <c r="R133" s="102" t="n"/>
      <c r="S133" s="102" t="n"/>
      <c r="T133" s="102" t="n"/>
      <c r="U133" s="102" t="n"/>
      <c r="V133" s="102" t="n"/>
      <c r="W133" s="102" t="n"/>
      <c r="X133" s="102" t="n"/>
      <c r="Y133" s="102" t="n"/>
    </row>
    <row r="134" hidden="1" ht="35" customHeight="1" s="204" thickBot="1">
      <c r="A134" s="175" t="inlineStr">
        <is>
          <t>Bank Jago Tbk - AUD - Jumlah utang bank, kotor</t>
        </is>
      </c>
      <c r="B134" s="164" t="n"/>
      <c r="C134" s="102" t="n">
        <v/>
      </c>
      <c r="D134" s="102" t="n">
        <v/>
      </c>
      <c r="E134" s="102" t="n">
        <v/>
      </c>
      <c r="F134" s="102" t="n">
        <v/>
      </c>
      <c r="G134" s="102" t="n"/>
      <c r="H134" s="102" t="n"/>
      <c r="I134" s="102" t="n"/>
      <c r="J134" s="102" t="n"/>
      <c r="K134" s="102" t="n"/>
      <c r="L134" s="102" t="n"/>
      <c r="M134" s="102" t="n"/>
      <c r="N134" s="102" t="n"/>
      <c r="O134" s="102" t="n"/>
      <c r="P134" s="102" t="n"/>
      <c r="Q134" s="102" t="n"/>
      <c r="R134" s="102" t="n"/>
      <c r="S134" s="102" t="n"/>
      <c r="T134" s="102" t="n"/>
      <c r="U134" s="102" t="n"/>
      <c r="V134" s="102" t="n"/>
      <c r="W134" s="102" t="n"/>
      <c r="X134" s="102" t="n"/>
      <c r="Y134" s="102" t="n"/>
    </row>
    <row r="135" hidden="1" ht="35" customHeight="1" s="204" thickBot="1">
      <c r="A135" s="175" t="inlineStr">
        <is>
          <t>Bank Jago Tbk - CAD - Utang bank, nilai dalam mata uang asing</t>
        </is>
      </c>
      <c r="B135" s="164" t="n"/>
      <c r="C135" s="102" t="n">
        <v/>
      </c>
      <c r="D135" s="102" t="n">
        <v/>
      </c>
      <c r="E135" s="102" t="n">
        <v/>
      </c>
      <c r="F135" s="102" t="n">
        <v/>
      </c>
      <c r="G135" s="102" t="n"/>
      <c r="H135" s="102" t="n"/>
      <c r="I135" s="102" t="n"/>
      <c r="J135" s="102" t="n"/>
      <c r="K135" s="102" t="n"/>
      <c r="L135" s="102" t="n"/>
      <c r="M135" s="102" t="n"/>
      <c r="N135" s="102" t="n"/>
      <c r="O135" s="102" t="n"/>
      <c r="P135" s="102" t="n"/>
      <c r="Q135" s="102" t="n"/>
      <c r="R135" s="102" t="n"/>
      <c r="S135" s="102" t="n"/>
      <c r="T135" s="102" t="n"/>
      <c r="U135" s="102" t="n"/>
      <c r="V135" s="102" t="n"/>
      <c r="W135" s="102" t="n"/>
      <c r="X135" s="102" t="n"/>
      <c r="Y135" s="102" t="n"/>
    </row>
    <row r="136" hidden="1" ht="35" customHeight="1" s="204" thickBot="1">
      <c r="A136" s="175" t="inlineStr">
        <is>
          <t>Bank Jago Tbk - CAD - Jumlah utang bank, kotor</t>
        </is>
      </c>
      <c r="B136" s="164" t="n"/>
      <c r="C136" s="102" t="n">
        <v/>
      </c>
      <c r="D136" s="102" t="n">
        <v/>
      </c>
      <c r="E136" s="102" t="n">
        <v/>
      </c>
      <c r="F136" s="102" t="n">
        <v/>
      </c>
      <c r="G136" s="102" t="n"/>
      <c r="H136" s="102" t="n"/>
      <c r="I136" s="102" t="n"/>
      <c r="J136" s="102" t="n"/>
      <c r="K136" s="102" t="n"/>
      <c r="L136" s="102" t="n"/>
      <c r="M136" s="102" t="n"/>
      <c r="N136" s="102" t="n"/>
      <c r="O136" s="102" t="n"/>
      <c r="P136" s="102" t="n"/>
      <c r="Q136" s="102" t="n"/>
      <c r="R136" s="102" t="n"/>
      <c r="S136" s="102" t="n"/>
      <c r="T136" s="102" t="n"/>
      <c r="U136" s="102" t="n"/>
      <c r="V136" s="102" t="n"/>
      <c r="W136" s="102" t="n"/>
      <c r="X136" s="102" t="n"/>
      <c r="Y136" s="102" t="n"/>
    </row>
    <row r="137" hidden="1" ht="35" customHeight="1" s="204" thickBot="1">
      <c r="A137" s="175" t="inlineStr">
        <is>
          <t>Bank Jago Tbk - CNY - Utang bank, nilai dalam mata uang asing</t>
        </is>
      </c>
      <c r="B137" s="164" t="n"/>
      <c r="C137" s="102" t="n">
        <v/>
      </c>
      <c r="D137" s="102" t="n">
        <v/>
      </c>
      <c r="E137" s="102" t="n">
        <v/>
      </c>
      <c r="F137" s="102" t="n">
        <v/>
      </c>
      <c r="G137" s="102" t="n"/>
      <c r="H137" s="102" t="n"/>
      <c r="I137" s="102" t="n"/>
      <c r="J137" s="102" t="n"/>
      <c r="K137" s="102" t="n"/>
      <c r="L137" s="102" t="n"/>
      <c r="M137" s="102" t="n"/>
      <c r="N137" s="102" t="n"/>
      <c r="O137" s="102" t="n"/>
      <c r="P137" s="102" t="n"/>
      <c r="Q137" s="102" t="n"/>
      <c r="R137" s="102" t="n"/>
      <c r="S137" s="102" t="n"/>
      <c r="T137" s="102" t="n"/>
      <c r="U137" s="102" t="n"/>
      <c r="V137" s="102" t="n"/>
      <c r="W137" s="102" t="n"/>
      <c r="X137" s="102" t="n"/>
      <c r="Y137" s="102" t="n"/>
    </row>
    <row r="138" hidden="1" ht="35" customHeight="1" s="204" thickBot="1">
      <c r="A138" s="175" t="inlineStr">
        <is>
          <t>Bank Jago Tbk - CNY - Jumlah utang bank, kotor</t>
        </is>
      </c>
      <c r="B138" s="164" t="n"/>
      <c r="C138" s="102" t="n">
        <v/>
      </c>
      <c r="D138" s="102" t="n">
        <v/>
      </c>
      <c r="E138" s="102" t="n">
        <v/>
      </c>
      <c r="F138" s="102" t="n">
        <v/>
      </c>
      <c r="G138" s="102" t="n"/>
      <c r="H138" s="102" t="n"/>
      <c r="I138" s="102" t="n"/>
      <c r="J138" s="102" t="n"/>
      <c r="K138" s="102" t="n"/>
      <c r="L138" s="102" t="n"/>
      <c r="M138" s="102" t="n"/>
      <c r="N138" s="102" t="n"/>
      <c r="O138" s="102" t="n"/>
      <c r="P138" s="102" t="n"/>
      <c r="Q138" s="102" t="n"/>
      <c r="R138" s="102" t="n"/>
      <c r="S138" s="102" t="n"/>
      <c r="T138" s="102" t="n"/>
      <c r="U138" s="102" t="n"/>
      <c r="V138" s="102" t="n"/>
      <c r="W138" s="102" t="n"/>
      <c r="X138" s="102" t="n"/>
      <c r="Y138" s="102" t="n"/>
    </row>
    <row r="139" hidden="1" ht="35" customHeight="1" s="204" thickBot="1">
      <c r="A139" s="175" t="inlineStr">
        <is>
          <t>Bank Jago Tbk - EUR - Utang bank, nilai dalam mata uang asing</t>
        </is>
      </c>
      <c r="B139" s="164" t="n"/>
      <c r="C139" s="102" t="n">
        <v/>
      </c>
      <c r="D139" s="102" t="n">
        <v/>
      </c>
      <c r="E139" s="102" t="n">
        <v/>
      </c>
      <c r="F139" s="102" t="n">
        <v/>
      </c>
      <c r="G139" s="102" t="n"/>
      <c r="H139" s="102" t="n"/>
      <c r="I139" s="102" t="n"/>
      <c r="J139" s="102" t="n"/>
      <c r="K139" s="102" t="n"/>
      <c r="L139" s="102" t="n"/>
      <c r="M139" s="102" t="n"/>
      <c r="N139" s="102" t="n"/>
      <c r="O139" s="102" t="n"/>
      <c r="P139" s="102" t="n"/>
      <c r="Q139" s="102" t="n"/>
      <c r="R139" s="102" t="n"/>
      <c r="S139" s="102" t="n"/>
      <c r="T139" s="102" t="n"/>
      <c r="U139" s="102" t="n"/>
      <c r="V139" s="102" t="n"/>
      <c r="W139" s="102" t="n"/>
      <c r="X139" s="102" t="n"/>
      <c r="Y139" s="102" t="n"/>
    </row>
    <row r="140" hidden="1" ht="35" customHeight="1" s="204" thickBot="1">
      <c r="A140" s="175" t="inlineStr">
        <is>
          <t>Bank Jago Tbk - EUR - Jumlah utang bank, kotor</t>
        </is>
      </c>
      <c r="B140" s="164" t="n"/>
      <c r="C140" s="102" t="n">
        <v/>
      </c>
      <c r="D140" s="102" t="n">
        <v/>
      </c>
      <c r="E140" s="102" t="n">
        <v/>
      </c>
      <c r="F140" s="102" t="n">
        <v/>
      </c>
      <c r="G140" s="102" t="n"/>
      <c r="H140" s="102" t="n"/>
      <c r="I140" s="102" t="n"/>
      <c r="J140" s="102" t="n"/>
      <c r="K140" s="102" t="n"/>
      <c r="L140" s="102" t="n"/>
      <c r="M140" s="102" t="n"/>
      <c r="N140" s="102" t="n"/>
      <c r="O140" s="102" t="n"/>
      <c r="P140" s="102" t="n"/>
      <c r="Q140" s="102" t="n"/>
      <c r="R140" s="102" t="n"/>
      <c r="S140" s="102" t="n"/>
      <c r="T140" s="102" t="n"/>
      <c r="U140" s="102" t="n"/>
      <c r="V140" s="102" t="n"/>
      <c r="W140" s="102" t="n"/>
      <c r="X140" s="102" t="n"/>
      <c r="Y140" s="102" t="n"/>
    </row>
    <row r="141" hidden="1" ht="35" customHeight="1" s="204" thickBot="1">
      <c r="A141" s="175" t="inlineStr">
        <is>
          <t>Bank Jago Tbk - HKD - Utang bank, nilai dalam mata uang asing</t>
        </is>
      </c>
      <c r="B141" s="164" t="n"/>
      <c r="C141" s="102" t="n">
        <v/>
      </c>
      <c r="D141" s="102" t="n">
        <v/>
      </c>
      <c r="E141" s="102" t="n">
        <v/>
      </c>
      <c r="F141" s="102" t="n">
        <v/>
      </c>
      <c r="G141" s="102" t="n"/>
      <c r="H141" s="102" t="n"/>
      <c r="I141" s="102" t="n"/>
      <c r="J141" s="102" t="n"/>
      <c r="K141" s="102" t="n"/>
      <c r="L141" s="102" t="n"/>
      <c r="M141" s="102" t="n"/>
      <c r="N141" s="102" t="n"/>
      <c r="O141" s="102" t="n"/>
      <c r="P141" s="102" t="n"/>
      <c r="Q141" s="102" t="n"/>
      <c r="R141" s="102" t="n"/>
      <c r="S141" s="102" t="n"/>
      <c r="T141" s="102" t="n"/>
      <c r="U141" s="102" t="n"/>
      <c r="V141" s="102" t="n"/>
      <c r="W141" s="102" t="n"/>
      <c r="X141" s="102" t="n"/>
      <c r="Y141" s="102" t="n"/>
    </row>
    <row r="142" hidden="1" ht="35" customHeight="1" s="204" thickBot="1">
      <c r="A142" s="175" t="inlineStr">
        <is>
          <t>Bank Jago Tbk - HKD - Jumlah utang bank, kotor</t>
        </is>
      </c>
      <c r="B142" s="164" t="n"/>
      <c r="C142" s="102" t="n">
        <v/>
      </c>
      <c r="D142" s="102" t="n">
        <v/>
      </c>
      <c r="E142" s="102" t="n">
        <v/>
      </c>
      <c r="F142" s="102" t="n">
        <v/>
      </c>
      <c r="G142" s="102" t="n"/>
      <c r="H142" s="102" t="n"/>
      <c r="I142" s="102" t="n"/>
      <c r="J142" s="102" t="n"/>
      <c r="K142" s="102" t="n"/>
      <c r="L142" s="102" t="n"/>
      <c r="M142" s="102" t="n"/>
      <c r="N142" s="102" t="n"/>
      <c r="O142" s="102" t="n"/>
      <c r="P142" s="102" t="n"/>
      <c r="Q142" s="102" t="n"/>
      <c r="R142" s="102" t="n"/>
      <c r="S142" s="102" t="n"/>
      <c r="T142" s="102" t="n"/>
      <c r="U142" s="102" t="n"/>
      <c r="V142" s="102" t="n"/>
      <c r="W142" s="102" t="n"/>
      <c r="X142" s="102" t="n"/>
      <c r="Y142" s="102" t="n"/>
    </row>
    <row r="143" hidden="1" ht="35" customHeight="1" s="204" thickBot="1">
      <c r="A143" s="175" t="inlineStr">
        <is>
          <t>Bank Jago Tbk - GBP - Utang bank, nilai dalam mata uang asing</t>
        </is>
      </c>
      <c r="B143" s="164" t="n"/>
      <c r="C143" s="102" t="n">
        <v/>
      </c>
      <c r="D143" s="102" t="n">
        <v/>
      </c>
      <c r="E143" s="102" t="n">
        <v/>
      </c>
      <c r="F143" s="102" t="n">
        <v/>
      </c>
      <c r="G143" s="102" t="n"/>
      <c r="H143" s="102" t="n"/>
      <c r="I143" s="102" t="n"/>
      <c r="J143" s="102" t="n"/>
      <c r="K143" s="102" t="n"/>
      <c r="L143" s="102" t="n"/>
      <c r="M143" s="102" t="n"/>
      <c r="N143" s="102" t="n"/>
      <c r="O143" s="102" t="n"/>
      <c r="P143" s="102" t="n"/>
      <c r="Q143" s="102" t="n"/>
      <c r="R143" s="102" t="n"/>
      <c r="S143" s="102" t="n"/>
      <c r="T143" s="102" t="n"/>
      <c r="U143" s="102" t="n"/>
      <c r="V143" s="102" t="n"/>
      <c r="W143" s="102" t="n"/>
      <c r="X143" s="102" t="n"/>
      <c r="Y143" s="102" t="n"/>
    </row>
    <row r="144" hidden="1" ht="35" customHeight="1" s="204" thickBot="1">
      <c r="A144" s="175" t="inlineStr">
        <is>
          <t>Bank Jago Tbk - GBP - Jumlah utang bank, kotor</t>
        </is>
      </c>
      <c r="B144" s="164" t="n"/>
      <c r="C144" s="102" t="n">
        <v/>
      </c>
      <c r="D144" s="102" t="n">
        <v/>
      </c>
      <c r="E144" s="102" t="n">
        <v/>
      </c>
      <c r="F144" s="102" t="n">
        <v/>
      </c>
      <c r="G144" s="102" t="n"/>
      <c r="H144" s="102" t="n"/>
      <c r="I144" s="102" t="n"/>
      <c r="J144" s="102" t="n"/>
      <c r="K144" s="102" t="n"/>
      <c r="L144" s="102" t="n"/>
      <c r="M144" s="102" t="n"/>
      <c r="N144" s="102" t="n"/>
      <c r="O144" s="102" t="n"/>
      <c r="P144" s="102" t="n"/>
      <c r="Q144" s="102" t="n"/>
      <c r="R144" s="102" t="n"/>
      <c r="S144" s="102" t="n"/>
      <c r="T144" s="102" t="n"/>
      <c r="U144" s="102" t="n"/>
      <c r="V144" s="102" t="n"/>
      <c r="W144" s="102" t="n"/>
      <c r="X144" s="102" t="n"/>
      <c r="Y144" s="102" t="n"/>
    </row>
    <row r="145" hidden="1" ht="35" customHeight="1" s="204" thickBot="1">
      <c r="A145" s="175" t="inlineStr">
        <is>
          <t>Bank Jago Tbk - JPY - Utang bank, nilai dalam mata uang asing</t>
        </is>
      </c>
      <c r="B145" s="164" t="n"/>
      <c r="C145" s="102" t="n">
        <v/>
      </c>
      <c r="D145" s="102" t="n">
        <v/>
      </c>
      <c r="E145" s="102" t="n">
        <v/>
      </c>
      <c r="F145" s="102" t="n">
        <v/>
      </c>
      <c r="G145" s="102" t="n"/>
      <c r="H145" s="102" t="n"/>
      <c r="I145" s="102" t="n"/>
      <c r="J145" s="102" t="n"/>
      <c r="K145" s="102" t="n"/>
      <c r="L145" s="102" t="n"/>
      <c r="M145" s="102" t="n"/>
      <c r="N145" s="102" t="n"/>
      <c r="O145" s="102" t="n"/>
      <c r="P145" s="102" t="n"/>
      <c r="Q145" s="102" t="n"/>
      <c r="R145" s="102" t="n"/>
      <c r="S145" s="102" t="n"/>
      <c r="T145" s="102" t="n"/>
      <c r="U145" s="102" t="n"/>
      <c r="V145" s="102" t="n"/>
      <c r="W145" s="102" t="n"/>
      <c r="X145" s="102" t="n"/>
      <c r="Y145" s="102" t="n"/>
    </row>
    <row r="146" hidden="1" ht="35" customHeight="1" s="204" thickBot="1">
      <c r="A146" s="175" t="inlineStr">
        <is>
          <t>Bank Jago Tbk - JPY - Jumlah utang bank, kotor</t>
        </is>
      </c>
      <c r="B146" s="164" t="n"/>
      <c r="C146" s="102" t="n">
        <v/>
      </c>
      <c r="D146" s="102" t="n">
        <v/>
      </c>
      <c r="E146" s="102" t="n">
        <v/>
      </c>
      <c r="F146" s="102" t="n">
        <v/>
      </c>
      <c r="G146" s="102" t="n"/>
      <c r="H146" s="102" t="n"/>
      <c r="I146" s="102" t="n"/>
      <c r="J146" s="102" t="n"/>
      <c r="K146" s="102" t="n"/>
      <c r="L146" s="102" t="n"/>
      <c r="M146" s="102" t="n"/>
      <c r="N146" s="102" t="n"/>
      <c r="O146" s="102" t="n"/>
      <c r="P146" s="102" t="n"/>
      <c r="Q146" s="102" t="n"/>
      <c r="R146" s="102" t="n"/>
      <c r="S146" s="102" t="n"/>
      <c r="T146" s="102" t="n"/>
      <c r="U146" s="102" t="n"/>
      <c r="V146" s="102" t="n"/>
      <c r="W146" s="102" t="n"/>
      <c r="X146" s="102" t="n"/>
      <c r="Y146" s="102" t="n"/>
    </row>
    <row r="147" hidden="1" ht="35" customHeight="1" s="204" thickBot="1">
      <c r="A147" s="175" t="inlineStr">
        <is>
          <t>Bank Jago Tbk - SGD - Utang bank, nilai dalam mata uang asing</t>
        </is>
      </c>
      <c r="B147" s="164" t="n"/>
      <c r="C147" s="102" t="n">
        <v/>
      </c>
      <c r="D147" s="102" t="n">
        <v/>
      </c>
      <c r="E147" s="102" t="n">
        <v/>
      </c>
      <c r="F147" s="102" t="n">
        <v/>
      </c>
      <c r="G147" s="102" t="n"/>
      <c r="H147" s="102" t="n"/>
      <c r="I147" s="102" t="n"/>
      <c r="J147" s="102" t="n"/>
      <c r="K147" s="102" t="n"/>
      <c r="L147" s="102" t="n"/>
      <c r="M147" s="102" t="n"/>
      <c r="N147" s="102" t="n"/>
      <c r="O147" s="102" t="n"/>
      <c r="P147" s="102" t="n"/>
      <c r="Q147" s="102" t="n"/>
      <c r="R147" s="102" t="n"/>
      <c r="S147" s="102" t="n"/>
      <c r="T147" s="102" t="n"/>
      <c r="U147" s="102" t="n"/>
      <c r="V147" s="102" t="n"/>
      <c r="W147" s="102" t="n"/>
      <c r="X147" s="102" t="n"/>
      <c r="Y147" s="102" t="n"/>
    </row>
    <row r="148" hidden="1" ht="35" customHeight="1" s="204" thickBot="1">
      <c r="A148" s="175" t="inlineStr">
        <is>
          <t>Bank Jago Tbk - SGD - Jumlah utang bank, kotor</t>
        </is>
      </c>
      <c r="B148" s="164" t="n"/>
      <c r="C148" s="102" t="n">
        <v/>
      </c>
      <c r="D148" s="102" t="n">
        <v/>
      </c>
      <c r="E148" s="102" t="n">
        <v/>
      </c>
      <c r="F148" s="102" t="n">
        <v/>
      </c>
      <c r="G148" s="102" t="n"/>
      <c r="H148" s="102" t="n"/>
      <c r="I148" s="102" t="n"/>
      <c r="J148" s="102" t="n"/>
      <c r="K148" s="102" t="n"/>
      <c r="L148" s="102" t="n"/>
      <c r="M148" s="102" t="n"/>
      <c r="N148" s="102" t="n"/>
      <c r="O148" s="102" t="n"/>
      <c r="P148" s="102" t="n"/>
      <c r="Q148" s="102" t="n"/>
      <c r="R148" s="102" t="n"/>
      <c r="S148" s="102" t="n"/>
      <c r="T148" s="102" t="n"/>
      <c r="U148" s="102" t="n"/>
      <c r="V148" s="102" t="n"/>
      <c r="W148" s="102" t="n"/>
      <c r="X148" s="102" t="n"/>
      <c r="Y148" s="102" t="n"/>
    </row>
    <row r="149" hidden="1" ht="35" customHeight="1" s="204" thickBot="1">
      <c r="A149" s="175" t="inlineStr">
        <is>
          <t>Bank Jago Tbk - THB - Utang bank, nilai dalam mata uang asing</t>
        </is>
      </c>
      <c r="B149" s="164" t="n"/>
      <c r="C149" s="102" t="n">
        <v/>
      </c>
      <c r="D149" s="102" t="n">
        <v/>
      </c>
      <c r="E149" s="102" t="n">
        <v/>
      </c>
      <c r="F149" s="102" t="n">
        <v/>
      </c>
      <c r="G149" s="102" t="n"/>
      <c r="H149" s="102" t="n"/>
      <c r="I149" s="102" t="n"/>
      <c r="J149" s="102" t="n"/>
      <c r="K149" s="102" t="n"/>
      <c r="L149" s="102" t="n"/>
      <c r="M149" s="102" t="n"/>
      <c r="N149" s="102" t="n"/>
      <c r="O149" s="102" t="n"/>
      <c r="P149" s="102" t="n"/>
      <c r="Q149" s="102" t="n"/>
      <c r="R149" s="102" t="n"/>
      <c r="S149" s="102" t="n"/>
      <c r="T149" s="102" t="n"/>
      <c r="U149" s="102" t="n"/>
      <c r="V149" s="102" t="n"/>
      <c r="W149" s="102" t="n"/>
      <c r="X149" s="102" t="n"/>
      <c r="Y149" s="102" t="n"/>
    </row>
    <row r="150" hidden="1" ht="35" customHeight="1" s="204" thickBot="1">
      <c r="A150" s="175" t="inlineStr">
        <is>
          <t>Bank Jago Tbk - THB - Jumlah utang bank, kotor</t>
        </is>
      </c>
      <c r="B150" s="164" t="n"/>
      <c r="C150" s="102" t="n">
        <v/>
      </c>
      <c r="D150" s="102" t="n">
        <v/>
      </c>
      <c r="E150" s="102" t="n">
        <v/>
      </c>
      <c r="F150" s="102" t="n">
        <v/>
      </c>
      <c r="G150" s="102" t="n"/>
      <c r="H150" s="102" t="n"/>
      <c r="I150" s="102" t="n"/>
      <c r="J150" s="102" t="n"/>
      <c r="K150" s="102" t="n"/>
      <c r="L150" s="102" t="n"/>
      <c r="M150" s="102" t="n"/>
      <c r="N150" s="102" t="n"/>
      <c r="O150" s="102" t="n"/>
      <c r="P150" s="102" t="n"/>
      <c r="Q150" s="102" t="n"/>
      <c r="R150" s="102" t="n"/>
      <c r="S150" s="102" t="n"/>
      <c r="T150" s="102" t="n"/>
      <c r="U150" s="102" t="n"/>
      <c r="V150" s="102" t="n"/>
      <c r="W150" s="102" t="n"/>
      <c r="X150" s="102" t="n"/>
      <c r="Y150" s="102" t="n"/>
    </row>
    <row r="151" hidden="1" ht="35" customHeight="1" s="204" thickBot="1">
      <c r="A151" s="175" t="inlineStr">
        <is>
          <t>Bank Jago Tbk - USD - Utang bank, nilai dalam mata uang asing</t>
        </is>
      </c>
      <c r="B151" s="164" t="n"/>
      <c r="C151" s="102" t="n">
        <v/>
      </c>
      <c r="D151" s="102" t="n">
        <v/>
      </c>
      <c r="E151" s="102" t="n">
        <v/>
      </c>
      <c r="F151" s="102" t="n">
        <v/>
      </c>
      <c r="G151" s="102" t="n"/>
      <c r="H151" s="102" t="n"/>
      <c r="I151" s="102" t="n"/>
      <c r="J151" s="102" t="n"/>
      <c r="K151" s="102" t="n"/>
      <c r="L151" s="102" t="n"/>
      <c r="M151" s="102" t="n"/>
      <c r="N151" s="102" t="n"/>
      <c r="O151" s="102" t="n"/>
      <c r="P151" s="102" t="n"/>
      <c r="Q151" s="102" t="n"/>
      <c r="R151" s="102" t="n"/>
      <c r="S151" s="102" t="n"/>
      <c r="T151" s="102" t="n"/>
      <c r="U151" s="102" t="n"/>
      <c r="V151" s="102" t="n"/>
      <c r="W151" s="102" t="n"/>
      <c r="X151" s="102" t="n"/>
      <c r="Y151" s="102" t="n"/>
    </row>
    <row r="152" hidden="1" ht="35" customHeight="1" s="204" thickBot="1">
      <c r="A152" s="175" t="inlineStr">
        <is>
          <t>Bank Jago Tbk - USD - Jumlah utang bank, kotor</t>
        </is>
      </c>
      <c r="B152" s="164" t="n"/>
      <c r="C152" s="102" t="n">
        <v/>
      </c>
      <c r="D152" s="102" t="n">
        <v/>
      </c>
      <c r="E152" s="102" t="n">
        <v/>
      </c>
      <c r="F152" s="102" t="n">
        <v/>
      </c>
      <c r="G152" s="102" t="n"/>
      <c r="H152" s="102" t="n"/>
      <c r="I152" s="102" t="n"/>
      <c r="J152" s="102" t="n"/>
      <c r="K152" s="102" t="n"/>
      <c r="L152" s="102" t="n"/>
      <c r="M152" s="102" t="n"/>
      <c r="N152" s="102" t="n"/>
      <c r="O152" s="102" t="n"/>
      <c r="P152" s="102" t="n"/>
      <c r="Q152" s="102" t="n"/>
      <c r="R152" s="102" t="n"/>
      <c r="S152" s="102" t="n"/>
      <c r="T152" s="102" t="n"/>
      <c r="U152" s="102" t="n"/>
      <c r="V152" s="102" t="n"/>
      <c r="W152" s="102" t="n"/>
      <c r="X152" s="102" t="n"/>
      <c r="Y152" s="102" t="n"/>
    </row>
    <row r="153" hidden="1" ht="52" customHeight="1" s="204" thickBot="1">
      <c r="A153" s="175" t="inlineStr">
        <is>
          <t>Bank Jago Tbk - Mata uang lainnya - Utang bank, nilai dalam mata uang asing</t>
        </is>
      </c>
      <c r="B153" s="164" t="n"/>
      <c r="C153" s="102" t="n">
        <v/>
      </c>
      <c r="D153" s="102" t="n">
        <v/>
      </c>
      <c r="E153" s="102" t="n">
        <v/>
      </c>
      <c r="F153" s="102" t="n">
        <v/>
      </c>
      <c r="G153" s="102" t="n"/>
      <c r="H153" s="102" t="n"/>
      <c r="I153" s="102" t="n"/>
      <c r="J153" s="102" t="n"/>
      <c r="K153" s="102" t="n"/>
      <c r="L153" s="102" t="n"/>
      <c r="M153" s="102" t="n"/>
      <c r="N153" s="102" t="n"/>
      <c r="O153" s="102" t="n"/>
      <c r="P153" s="102" t="n"/>
      <c r="Q153" s="102" t="n"/>
      <c r="R153" s="102" t="n"/>
      <c r="S153" s="102" t="n"/>
      <c r="T153" s="102" t="n"/>
      <c r="U153" s="102" t="n"/>
      <c r="V153" s="102" t="n"/>
      <c r="W153" s="102" t="n"/>
      <c r="X153" s="102" t="n"/>
      <c r="Y153" s="102" t="n"/>
    </row>
    <row r="154" hidden="1" ht="35" customHeight="1" s="204" thickBot="1">
      <c r="A154" s="175" t="inlineStr">
        <is>
          <t>Bank Jago Tbk - Mata uang lainnya - Jumlah utang bank, kotor</t>
        </is>
      </c>
      <c r="B154" s="164" t="n"/>
      <c r="C154" s="102" t="n">
        <v/>
      </c>
      <c r="D154" s="102" t="n">
        <v/>
      </c>
      <c r="E154" s="102" t="n">
        <v/>
      </c>
      <c r="F154" s="102" t="n">
        <v/>
      </c>
      <c r="G154" s="102" t="n"/>
      <c r="H154" s="102" t="n"/>
      <c r="I154" s="102" t="n"/>
      <c r="J154" s="102" t="n"/>
      <c r="K154" s="102" t="n"/>
      <c r="L154" s="102" t="n"/>
      <c r="M154" s="102" t="n"/>
      <c r="N154" s="102" t="n"/>
      <c r="O154" s="102" t="n"/>
      <c r="P154" s="102" t="n"/>
      <c r="Q154" s="102" t="n"/>
      <c r="R154" s="102" t="n"/>
      <c r="S154" s="102" t="n"/>
      <c r="T154" s="102" t="n"/>
      <c r="U154" s="102" t="n"/>
      <c r="V154" s="102" t="n"/>
      <c r="W154" s="102" t="n"/>
      <c r="X154" s="102" t="n"/>
      <c r="Y154" s="102" t="n"/>
    </row>
    <row r="155" ht="35" customFormat="1" customHeight="1" s="161" thickBot="1">
      <c r="A155" s="166" t="inlineStr">
        <is>
          <t>Bank Jago Tbk - Total - Jumlah utang bank, kotor</t>
        </is>
      </c>
      <c r="B155" s="162" t="n"/>
      <c r="C155" s="104" t="n">
        <v/>
      </c>
      <c r="D155" s="104" t="n">
        <v/>
      </c>
      <c r="E155" s="104" t="n">
        <v/>
      </c>
      <c r="F155" s="104" t="n">
        <v/>
      </c>
      <c r="G155" s="104" t="n"/>
      <c r="H155" s="104" t="n"/>
      <c r="I155" s="104" t="n"/>
      <c r="J155" s="104" t="n"/>
      <c r="K155" s="104" t="n"/>
      <c r="L155" s="104" t="n"/>
      <c r="M155" s="104" t="n"/>
      <c r="N155" s="104" t="n"/>
      <c r="O155" s="104" t="n"/>
      <c r="P155" s="104" t="n"/>
      <c r="Q155" s="104" t="n"/>
      <c r="R155" s="104" t="n"/>
      <c r="S155" s="104" t="n"/>
      <c r="T155" s="104" t="n"/>
      <c r="U155" s="104" t="n"/>
      <c r="V155" s="104" t="n"/>
      <c r="W155" s="104" t="n"/>
      <c r="X155" s="104" t="n"/>
      <c r="Y155" s="104" t="n"/>
    </row>
    <row r="156" hidden="1" ht="35" customHeight="1" s="204" thickBot="1">
      <c r="A156" s="175" t="inlineStr">
        <is>
          <t>Bank Permata Tbk - IDR - Utang bank, nilai dalam mata uang asing</t>
        </is>
      </c>
      <c r="B156" s="164" t="n"/>
      <c r="C156" s="102" t="n">
        <v/>
      </c>
      <c r="D156" s="102" t="n">
        <v/>
      </c>
      <c r="E156" s="102" t="n">
        <v/>
      </c>
      <c r="F156" s="102" t="n">
        <v/>
      </c>
      <c r="G156" s="102" t="n"/>
      <c r="H156" s="102" t="n"/>
      <c r="I156" s="102" t="n"/>
      <c r="J156" s="102" t="n"/>
      <c r="K156" s="102" t="n"/>
      <c r="L156" s="102" t="n"/>
      <c r="M156" s="102" t="n"/>
      <c r="N156" s="102" t="n"/>
      <c r="O156" s="102" t="n"/>
      <c r="P156" s="102" t="n"/>
      <c r="Q156" s="102" t="n"/>
      <c r="R156" s="102" t="n"/>
      <c r="S156" s="102" t="n"/>
      <c r="T156" s="102" t="n"/>
      <c r="U156" s="102" t="n"/>
      <c r="V156" s="102" t="n"/>
      <c r="W156" s="102" t="n"/>
      <c r="X156" s="102" t="n"/>
      <c r="Y156" s="102" t="n"/>
    </row>
    <row r="157" hidden="1" ht="35" customHeight="1" s="204" thickBot="1">
      <c r="A157" s="175" t="inlineStr">
        <is>
          <t>Bank Permata Tbk - IDR - Jumlah utang bank, kotor</t>
        </is>
      </c>
      <c r="B157" s="164" t="n"/>
      <c r="C157" s="102" t="n">
        <v/>
      </c>
      <c r="D157" s="102" t="n">
        <v/>
      </c>
      <c r="E157" s="102" t="n">
        <v/>
      </c>
      <c r="F157" s="102" t="n">
        <v/>
      </c>
      <c r="G157" s="102" t="n"/>
      <c r="H157" s="102" t="n"/>
      <c r="I157" s="102" t="n"/>
      <c r="J157" s="102" t="n"/>
      <c r="K157" s="102" t="n"/>
      <c r="L157" s="102" t="n"/>
      <c r="M157" s="102" t="n"/>
      <c r="N157" s="102" t="n"/>
      <c r="O157" s="102" t="n"/>
      <c r="P157" s="102" t="n"/>
      <c r="Q157" s="102" t="n"/>
      <c r="R157" s="102" t="n"/>
      <c r="S157" s="102" t="n"/>
      <c r="T157" s="102" t="n"/>
      <c r="U157" s="102" t="n"/>
      <c r="V157" s="102" t="n"/>
      <c r="W157" s="102" t="n"/>
      <c r="X157" s="102" t="n"/>
      <c r="Y157" s="102" t="n"/>
    </row>
    <row r="158" hidden="1" ht="35" customHeight="1" s="204" thickBot="1">
      <c r="A158" s="175" t="inlineStr">
        <is>
          <t>Bank Permata Tbk - AUD - Utang bank, nilai dalam mata uang asing</t>
        </is>
      </c>
      <c r="B158" s="164" t="n"/>
      <c r="C158" s="102" t="n">
        <v/>
      </c>
      <c r="D158" s="102" t="n">
        <v/>
      </c>
      <c r="E158" s="102" t="n">
        <v/>
      </c>
      <c r="F158" s="102" t="n">
        <v/>
      </c>
      <c r="G158" s="102" t="n"/>
      <c r="H158" s="102" t="n"/>
      <c r="I158" s="102" t="n"/>
      <c r="J158" s="102" t="n"/>
      <c r="K158" s="102" t="n"/>
      <c r="L158" s="102" t="n"/>
      <c r="M158" s="102" t="n"/>
      <c r="N158" s="102" t="n"/>
      <c r="O158" s="102" t="n"/>
      <c r="P158" s="102" t="n"/>
      <c r="Q158" s="102" t="n"/>
      <c r="R158" s="102" t="n"/>
      <c r="S158" s="102" t="n"/>
      <c r="T158" s="102" t="n"/>
      <c r="U158" s="102" t="n"/>
      <c r="V158" s="102" t="n"/>
      <c r="W158" s="102" t="n"/>
      <c r="X158" s="102" t="n"/>
      <c r="Y158" s="102" t="n"/>
    </row>
    <row r="159" hidden="1" ht="35" customHeight="1" s="204" thickBot="1">
      <c r="A159" s="175" t="inlineStr">
        <is>
          <t>Bank Permata Tbk - AUD - Jumlah utang bank, kotor</t>
        </is>
      </c>
      <c r="B159" s="164" t="n"/>
      <c r="C159" s="102" t="n">
        <v/>
      </c>
      <c r="D159" s="102" t="n">
        <v/>
      </c>
      <c r="E159" s="102" t="n">
        <v/>
      </c>
      <c r="F159" s="102" t="n">
        <v/>
      </c>
      <c r="G159" s="102" t="n"/>
      <c r="H159" s="102" t="n"/>
      <c r="I159" s="102" t="n"/>
      <c r="J159" s="102" t="n"/>
      <c r="K159" s="102" t="n"/>
      <c r="L159" s="102" t="n"/>
      <c r="M159" s="102" t="n"/>
      <c r="N159" s="102" t="n"/>
      <c r="O159" s="102" t="n"/>
      <c r="P159" s="102" t="n"/>
      <c r="Q159" s="102" t="n"/>
      <c r="R159" s="102" t="n"/>
      <c r="S159" s="102" t="n"/>
      <c r="T159" s="102" t="n"/>
      <c r="U159" s="102" t="n"/>
      <c r="V159" s="102" t="n"/>
      <c r="W159" s="102" t="n"/>
      <c r="X159" s="102" t="n"/>
      <c r="Y159" s="102" t="n"/>
    </row>
    <row r="160" hidden="1" ht="35" customHeight="1" s="204" thickBot="1">
      <c r="A160" s="175" t="inlineStr">
        <is>
          <t>Bank Permata Tbk - CAD - Utang bank, nilai dalam mata uang asing</t>
        </is>
      </c>
      <c r="B160" s="164" t="n"/>
      <c r="C160" s="102" t="n">
        <v/>
      </c>
      <c r="D160" s="102" t="n">
        <v/>
      </c>
      <c r="E160" s="102" t="n">
        <v/>
      </c>
      <c r="F160" s="102" t="n">
        <v/>
      </c>
      <c r="G160" s="102" t="n"/>
      <c r="H160" s="102" t="n"/>
      <c r="I160" s="102" t="n"/>
      <c r="J160" s="102" t="n"/>
      <c r="K160" s="102" t="n"/>
      <c r="L160" s="102" t="n"/>
      <c r="M160" s="102" t="n"/>
      <c r="N160" s="102" t="n"/>
      <c r="O160" s="102" t="n"/>
      <c r="P160" s="102" t="n"/>
      <c r="Q160" s="102" t="n"/>
      <c r="R160" s="102" t="n"/>
      <c r="S160" s="102" t="n"/>
      <c r="T160" s="102" t="n"/>
      <c r="U160" s="102" t="n"/>
      <c r="V160" s="102" t="n"/>
      <c r="W160" s="102" t="n"/>
      <c r="X160" s="102" t="n"/>
      <c r="Y160" s="102" t="n"/>
    </row>
    <row r="161" hidden="1" ht="35" customHeight="1" s="204" thickBot="1">
      <c r="A161" s="175" t="inlineStr">
        <is>
          <t>Bank Permata Tbk - CAD - Jumlah utang bank, kotor</t>
        </is>
      </c>
      <c r="B161" s="164" t="n"/>
      <c r="C161" s="102" t="n">
        <v/>
      </c>
      <c r="D161" s="102" t="n">
        <v/>
      </c>
      <c r="E161" s="102" t="n">
        <v/>
      </c>
      <c r="F161" s="102" t="n">
        <v/>
      </c>
      <c r="G161" s="102" t="n"/>
      <c r="H161" s="102" t="n"/>
      <c r="I161" s="102" t="n"/>
      <c r="J161" s="102" t="n"/>
      <c r="K161" s="102" t="n"/>
      <c r="L161" s="102" t="n"/>
      <c r="M161" s="102" t="n"/>
      <c r="N161" s="102" t="n"/>
      <c r="O161" s="102" t="n"/>
      <c r="P161" s="102" t="n"/>
      <c r="Q161" s="102" t="n"/>
      <c r="R161" s="102" t="n"/>
      <c r="S161" s="102" t="n"/>
      <c r="T161" s="102" t="n"/>
      <c r="U161" s="102" t="n"/>
      <c r="V161" s="102" t="n"/>
      <c r="W161" s="102" t="n"/>
      <c r="X161" s="102" t="n"/>
      <c r="Y161" s="102" t="n"/>
    </row>
    <row r="162" hidden="1" ht="35" customHeight="1" s="204" thickBot="1">
      <c r="A162" s="175" t="inlineStr">
        <is>
          <t>Bank Permata Tbk - CNY - Utang bank, nilai dalam mata uang asing</t>
        </is>
      </c>
      <c r="B162" s="164" t="n"/>
      <c r="C162" s="102" t="n">
        <v/>
      </c>
      <c r="D162" s="102" t="n">
        <v/>
      </c>
      <c r="E162" s="102" t="n">
        <v/>
      </c>
      <c r="F162" s="102" t="n">
        <v/>
      </c>
      <c r="G162" s="102" t="n"/>
      <c r="H162" s="102" t="n"/>
      <c r="I162" s="102" t="n"/>
      <c r="J162" s="102" t="n"/>
      <c r="K162" s="102" t="n"/>
      <c r="L162" s="102" t="n"/>
      <c r="M162" s="102" t="n"/>
      <c r="N162" s="102" t="n"/>
      <c r="O162" s="102" t="n"/>
      <c r="P162" s="102" t="n"/>
      <c r="Q162" s="102" t="n"/>
      <c r="R162" s="102" t="n"/>
      <c r="S162" s="102" t="n"/>
      <c r="T162" s="102" t="n"/>
      <c r="U162" s="102" t="n"/>
      <c r="V162" s="102" t="n"/>
      <c r="W162" s="102" t="n"/>
      <c r="X162" s="102" t="n"/>
      <c r="Y162" s="102" t="n"/>
    </row>
    <row r="163" hidden="1" ht="35" customHeight="1" s="204" thickBot="1">
      <c r="A163" s="175" t="inlineStr">
        <is>
          <t>Bank Permata Tbk - CNY - Jumlah utang bank, kotor</t>
        </is>
      </c>
      <c r="B163" s="164" t="n"/>
      <c r="C163" s="102" t="n">
        <v/>
      </c>
      <c r="D163" s="102" t="n">
        <v/>
      </c>
      <c r="E163" s="102" t="n">
        <v/>
      </c>
      <c r="F163" s="102" t="n">
        <v/>
      </c>
      <c r="G163" s="102" t="n"/>
      <c r="H163" s="102" t="n"/>
      <c r="I163" s="102" t="n"/>
      <c r="J163" s="102" t="n"/>
      <c r="K163" s="102" t="n"/>
      <c r="L163" s="102" t="n"/>
      <c r="M163" s="102" t="n"/>
      <c r="N163" s="102" t="n"/>
      <c r="O163" s="102" t="n"/>
      <c r="P163" s="102" t="n"/>
      <c r="Q163" s="102" t="n"/>
      <c r="R163" s="102" t="n"/>
      <c r="S163" s="102" t="n"/>
      <c r="T163" s="102" t="n"/>
      <c r="U163" s="102" t="n"/>
      <c r="V163" s="102" t="n"/>
      <c r="W163" s="102" t="n"/>
      <c r="X163" s="102" t="n"/>
      <c r="Y163" s="102" t="n"/>
    </row>
    <row r="164" hidden="1" ht="35" customHeight="1" s="204" thickBot="1">
      <c r="A164" s="175" t="inlineStr">
        <is>
          <t>Bank Permata Tbk - EUR - Utang bank, nilai dalam mata uang asing</t>
        </is>
      </c>
      <c r="B164" s="164" t="n"/>
      <c r="C164" s="102" t="n">
        <v/>
      </c>
      <c r="D164" s="102" t="n">
        <v/>
      </c>
      <c r="E164" s="102" t="n">
        <v/>
      </c>
      <c r="F164" s="102" t="n">
        <v/>
      </c>
      <c r="G164" s="102" t="n"/>
      <c r="H164" s="102" t="n"/>
      <c r="I164" s="102" t="n"/>
      <c r="J164" s="102" t="n"/>
      <c r="K164" s="102" t="n"/>
      <c r="L164" s="102" t="n"/>
      <c r="M164" s="102" t="n"/>
      <c r="N164" s="102" t="n"/>
      <c r="O164" s="102" t="n"/>
      <c r="P164" s="102" t="n"/>
      <c r="Q164" s="102" t="n"/>
      <c r="R164" s="102" t="n"/>
      <c r="S164" s="102" t="n"/>
      <c r="T164" s="102" t="n"/>
      <c r="U164" s="102" t="n"/>
      <c r="V164" s="102" t="n"/>
      <c r="W164" s="102" t="n"/>
      <c r="X164" s="102" t="n"/>
      <c r="Y164" s="102" t="n"/>
    </row>
    <row r="165" hidden="1" ht="35" customHeight="1" s="204" thickBot="1">
      <c r="A165" s="175" t="inlineStr">
        <is>
          <t>Bank Permata Tbk - EUR - Jumlah utang bank, kotor</t>
        </is>
      </c>
      <c r="B165" s="164" t="n"/>
      <c r="C165" s="102" t="n">
        <v/>
      </c>
      <c r="D165" s="102" t="n">
        <v/>
      </c>
      <c r="E165" s="102" t="n">
        <v/>
      </c>
      <c r="F165" s="102" t="n">
        <v/>
      </c>
      <c r="G165" s="102" t="n"/>
      <c r="H165" s="102" t="n"/>
      <c r="I165" s="102" t="n"/>
      <c r="J165" s="102" t="n"/>
      <c r="K165" s="102" t="n"/>
      <c r="L165" s="102" t="n"/>
      <c r="M165" s="102" t="n"/>
      <c r="N165" s="102" t="n"/>
      <c r="O165" s="102" t="n"/>
      <c r="P165" s="102" t="n"/>
      <c r="Q165" s="102" t="n"/>
      <c r="R165" s="102" t="n"/>
      <c r="S165" s="102" t="n"/>
      <c r="T165" s="102" t="n"/>
      <c r="U165" s="102" t="n"/>
      <c r="V165" s="102" t="n"/>
      <c r="W165" s="102" t="n"/>
      <c r="X165" s="102" t="n"/>
      <c r="Y165" s="102" t="n"/>
    </row>
    <row r="166" hidden="1" ht="35" customHeight="1" s="204" thickBot="1">
      <c r="A166" s="175" t="inlineStr">
        <is>
          <t>Bank Permata Tbk - HKD - Utang bank, nilai dalam mata uang asing</t>
        </is>
      </c>
      <c r="B166" s="164" t="n"/>
      <c r="C166" s="102" t="n">
        <v/>
      </c>
      <c r="D166" s="102" t="n">
        <v/>
      </c>
      <c r="E166" s="102" t="n">
        <v/>
      </c>
      <c r="F166" s="102" t="n">
        <v/>
      </c>
      <c r="G166" s="102" t="n"/>
      <c r="H166" s="102" t="n"/>
      <c r="I166" s="102" t="n"/>
      <c r="J166" s="102" t="n"/>
      <c r="K166" s="102" t="n"/>
      <c r="L166" s="102" t="n"/>
      <c r="M166" s="102" t="n"/>
      <c r="N166" s="102" t="n"/>
      <c r="O166" s="102" t="n"/>
      <c r="P166" s="102" t="n"/>
      <c r="Q166" s="102" t="n"/>
      <c r="R166" s="102" t="n"/>
      <c r="S166" s="102" t="n"/>
      <c r="T166" s="102" t="n"/>
      <c r="U166" s="102" t="n"/>
      <c r="V166" s="102" t="n"/>
      <c r="W166" s="102" t="n"/>
      <c r="X166" s="102" t="n"/>
      <c r="Y166" s="102" t="n"/>
    </row>
    <row r="167" hidden="1" ht="35" customHeight="1" s="204" thickBot="1">
      <c r="A167" s="175" t="inlineStr">
        <is>
          <t>Bank Permata Tbk - HKD - Jumlah utang bank, kotor</t>
        </is>
      </c>
      <c r="B167" s="164" t="n"/>
      <c r="C167" s="102" t="n">
        <v/>
      </c>
      <c r="D167" s="102" t="n">
        <v/>
      </c>
      <c r="E167" s="102" t="n">
        <v/>
      </c>
      <c r="F167" s="102" t="n">
        <v/>
      </c>
      <c r="G167" s="102" t="n"/>
      <c r="H167" s="102" t="n"/>
      <c r="I167" s="102" t="n"/>
      <c r="J167" s="102" t="n"/>
      <c r="K167" s="102" t="n"/>
      <c r="L167" s="102" t="n"/>
      <c r="M167" s="102" t="n"/>
      <c r="N167" s="102" t="n"/>
      <c r="O167" s="102" t="n"/>
      <c r="P167" s="102" t="n"/>
      <c r="Q167" s="102" t="n"/>
      <c r="R167" s="102" t="n"/>
      <c r="S167" s="102" t="n"/>
      <c r="T167" s="102" t="n"/>
      <c r="U167" s="102" t="n"/>
      <c r="V167" s="102" t="n"/>
      <c r="W167" s="102" t="n"/>
      <c r="X167" s="102" t="n"/>
      <c r="Y167" s="102" t="n"/>
    </row>
    <row r="168" hidden="1" ht="35" customHeight="1" s="204" thickBot="1">
      <c r="A168" s="175" t="inlineStr">
        <is>
          <t>Bank Permata Tbk - GBP - Utang bank, nilai dalam mata uang asing</t>
        </is>
      </c>
      <c r="B168" s="164" t="n"/>
      <c r="C168" s="102" t="n">
        <v/>
      </c>
      <c r="D168" s="102" t="n">
        <v/>
      </c>
      <c r="E168" s="102" t="n">
        <v/>
      </c>
      <c r="F168" s="102" t="n">
        <v/>
      </c>
      <c r="G168" s="102" t="n"/>
      <c r="H168" s="102" t="n"/>
      <c r="I168" s="102" t="n"/>
      <c r="J168" s="102" t="n"/>
      <c r="K168" s="102" t="n"/>
      <c r="L168" s="102" t="n"/>
      <c r="M168" s="102" t="n"/>
      <c r="N168" s="102" t="n"/>
      <c r="O168" s="102" t="n"/>
      <c r="P168" s="102" t="n"/>
      <c r="Q168" s="102" t="n"/>
      <c r="R168" s="102" t="n"/>
      <c r="S168" s="102" t="n"/>
      <c r="T168" s="102" t="n"/>
      <c r="U168" s="102" t="n"/>
      <c r="V168" s="102" t="n"/>
      <c r="W168" s="102" t="n"/>
      <c r="X168" s="102" t="n"/>
      <c r="Y168" s="102" t="n"/>
    </row>
    <row r="169" hidden="1" ht="35" customHeight="1" s="204" thickBot="1">
      <c r="A169" s="175" t="inlineStr">
        <is>
          <t>Bank Permata Tbk - GBP - Jumlah utang bank, kotor</t>
        </is>
      </c>
      <c r="B169" s="164" t="n"/>
      <c r="C169" s="102" t="n">
        <v/>
      </c>
      <c r="D169" s="102" t="n">
        <v/>
      </c>
      <c r="E169" s="102" t="n">
        <v/>
      </c>
      <c r="F169" s="102" t="n">
        <v/>
      </c>
      <c r="G169" s="102" t="n"/>
      <c r="H169" s="102" t="n"/>
      <c r="I169" s="102" t="n"/>
      <c r="J169" s="102" t="n"/>
      <c r="K169" s="102" t="n"/>
      <c r="L169" s="102" t="n"/>
      <c r="M169" s="102" t="n"/>
      <c r="N169" s="102" t="n"/>
      <c r="O169" s="102" t="n"/>
      <c r="P169" s="102" t="n"/>
      <c r="Q169" s="102" t="n"/>
      <c r="R169" s="102" t="n"/>
      <c r="S169" s="102" t="n"/>
      <c r="T169" s="102" t="n"/>
      <c r="U169" s="102" t="n"/>
      <c r="V169" s="102" t="n"/>
      <c r="W169" s="102" t="n"/>
      <c r="X169" s="102" t="n"/>
      <c r="Y169" s="102" t="n"/>
    </row>
    <row r="170" hidden="1" ht="35" customHeight="1" s="204" thickBot="1">
      <c r="A170" s="175" t="inlineStr">
        <is>
          <t>Bank Permata Tbk - JPY - Utang bank, nilai dalam mata uang asing</t>
        </is>
      </c>
      <c r="B170" s="164" t="n"/>
      <c r="C170" s="102" t="n">
        <v/>
      </c>
      <c r="D170" s="102" t="n">
        <v/>
      </c>
      <c r="E170" s="102" t="n">
        <v/>
      </c>
      <c r="F170" s="102" t="n">
        <v/>
      </c>
      <c r="G170" s="102" t="n"/>
      <c r="H170" s="102" t="n"/>
      <c r="I170" s="102" t="n"/>
      <c r="J170" s="102" t="n"/>
      <c r="K170" s="102" t="n"/>
      <c r="L170" s="102" t="n"/>
      <c r="M170" s="102" t="n"/>
      <c r="N170" s="102" t="n"/>
      <c r="O170" s="102" t="n"/>
      <c r="P170" s="102" t="n"/>
      <c r="Q170" s="102" t="n"/>
      <c r="R170" s="102" t="n"/>
      <c r="S170" s="102" t="n"/>
      <c r="T170" s="102" t="n"/>
      <c r="U170" s="102" t="n"/>
      <c r="V170" s="102" t="n"/>
      <c r="W170" s="102" t="n"/>
      <c r="X170" s="102" t="n"/>
      <c r="Y170" s="102" t="n"/>
    </row>
    <row r="171" hidden="1" ht="35" customHeight="1" s="204" thickBot="1">
      <c r="A171" s="175" t="inlineStr">
        <is>
          <t>Bank Permata Tbk - JPY - Jumlah utang bank, kotor</t>
        </is>
      </c>
      <c r="B171" s="164" t="n"/>
      <c r="C171" s="102" t="n">
        <v/>
      </c>
      <c r="D171" s="102" t="n">
        <v/>
      </c>
      <c r="E171" s="102" t="n">
        <v/>
      </c>
      <c r="F171" s="102" t="n">
        <v/>
      </c>
      <c r="G171" s="102" t="n"/>
      <c r="H171" s="102" t="n"/>
      <c r="I171" s="102" t="n"/>
      <c r="J171" s="102" t="n"/>
      <c r="K171" s="102" t="n"/>
      <c r="L171" s="102" t="n"/>
      <c r="M171" s="102" t="n"/>
      <c r="N171" s="102" t="n"/>
      <c r="O171" s="102" t="n"/>
      <c r="P171" s="102" t="n"/>
      <c r="Q171" s="102" t="n"/>
      <c r="R171" s="102" t="n"/>
      <c r="S171" s="102" t="n"/>
      <c r="T171" s="102" t="n"/>
      <c r="U171" s="102" t="n"/>
      <c r="V171" s="102" t="n"/>
      <c r="W171" s="102" t="n"/>
      <c r="X171" s="102" t="n"/>
      <c r="Y171" s="102" t="n"/>
    </row>
    <row r="172" hidden="1" ht="35" customHeight="1" s="204" thickBot="1">
      <c r="A172" s="175" t="inlineStr">
        <is>
          <t>Bank Permata Tbk - SGD - Utang bank, nilai dalam mata uang asing</t>
        </is>
      </c>
      <c r="B172" s="164" t="n"/>
      <c r="C172" s="102" t="n">
        <v/>
      </c>
      <c r="D172" s="102" t="n">
        <v/>
      </c>
      <c r="E172" s="102" t="n">
        <v/>
      </c>
      <c r="F172" s="102" t="n">
        <v/>
      </c>
      <c r="G172" s="102" t="n"/>
      <c r="H172" s="102" t="n"/>
      <c r="I172" s="102" t="n"/>
      <c r="J172" s="102" t="n"/>
      <c r="K172" s="102" t="n"/>
      <c r="L172" s="102" t="n"/>
      <c r="M172" s="102" t="n"/>
      <c r="N172" s="102" t="n"/>
      <c r="O172" s="102" t="n"/>
      <c r="P172" s="102" t="n"/>
      <c r="Q172" s="102" t="n"/>
      <c r="R172" s="102" t="n"/>
      <c r="S172" s="102" t="n"/>
      <c r="T172" s="102" t="n"/>
      <c r="U172" s="102" t="n"/>
      <c r="V172" s="102" t="n"/>
      <c r="W172" s="102" t="n"/>
      <c r="X172" s="102" t="n"/>
      <c r="Y172" s="102" t="n"/>
    </row>
    <row r="173" hidden="1" ht="35" customHeight="1" s="204" thickBot="1">
      <c r="A173" s="175" t="inlineStr">
        <is>
          <t>Bank Permata Tbk - SGD - Jumlah utang bank, kotor</t>
        </is>
      </c>
      <c r="B173" s="164" t="n"/>
      <c r="C173" s="102" t="n">
        <v/>
      </c>
      <c r="D173" s="102" t="n">
        <v/>
      </c>
      <c r="E173" s="102" t="n">
        <v/>
      </c>
      <c r="F173" s="102" t="n">
        <v/>
      </c>
      <c r="G173" s="102" t="n"/>
      <c r="H173" s="102" t="n"/>
      <c r="I173" s="102" t="n"/>
      <c r="J173" s="102" t="n"/>
      <c r="K173" s="102" t="n"/>
      <c r="L173" s="102" t="n"/>
      <c r="M173" s="102" t="n"/>
      <c r="N173" s="102" t="n"/>
      <c r="O173" s="102" t="n"/>
      <c r="P173" s="102" t="n"/>
      <c r="Q173" s="102" t="n"/>
      <c r="R173" s="102" t="n"/>
      <c r="S173" s="102" t="n"/>
      <c r="T173" s="102" t="n"/>
      <c r="U173" s="102" t="n"/>
      <c r="V173" s="102" t="n"/>
      <c r="W173" s="102" t="n"/>
      <c r="X173" s="102" t="n"/>
      <c r="Y173" s="102" t="n"/>
    </row>
    <row r="174" hidden="1" ht="35" customHeight="1" s="204" thickBot="1">
      <c r="A174" s="175" t="inlineStr">
        <is>
          <t>Bank Permata Tbk - THB - Utang bank, nilai dalam mata uang asing</t>
        </is>
      </c>
      <c r="B174" s="164" t="n"/>
      <c r="C174" s="102" t="n">
        <v/>
      </c>
      <c r="D174" s="102" t="n">
        <v/>
      </c>
      <c r="E174" s="102" t="n">
        <v/>
      </c>
      <c r="F174" s="102" t="n">
        <v/>
      </c>
      <c r="G174" s="102" t="n"/>
      <c r="H174" s="102" t="n"/>
      <c r="I174" s="102" t="n"/>
      <c r="J174" s="102" t="n"/>
      <c r="K174" s="102" t="n"/>
      <c r="L174" s="102" t="n"/>
      <c r="M174" s="102" t="n"/>
      <c r="N174" s="102" t="n"/>
      <c r="O174" s="102" t="n"/>
      <c r="P174" s="102" t="n"/>
      <c r="Q174" s="102" t="n"/>
      <c r="R174" s="102" t="n"/>
      <c r="S174" s="102" t="n"/>
      <c r="T174" s="102" t="n"/>
      <c r="U174" s="102" t="n"/>
      <c r="V174" s="102" t="n"/>
      <c r="W174" s="102" t="n"/>
      <c r="X174" s="102" t="n"/>
      <c r="Y174" s="102" t="n"/>
    </row>
    <row r="175" hidden="1" ht="35" customHeight="1" s="204" thickBot="1">
      <c r="A175" s="175" t="inlineStr">
        <is>
          <t>Bank Permata Tbk - THB - Jumlah utang bank, kotor</t>
        </is>
      </c>
      <c r="B175" s="164" t="n"/>
      <c r="C175" s="102" t="n">
        <v/>
      </c>
      <c r="D175" s="102" t="n">
        <v/>
      </c>
      <c r="E175" s="102" t="n">
        <v/>
      </c>
      <c r="F175" s="102" t="n">
        <v/>
      </c>
      <c r="G175" s="102" t="n"/>
      <c r="H175" s="102" t="n"/>
      <c r="I175" s="102" t="n"/>
      <c r="J175" s="102" t="n"/>
      <c r="K175" s="102" t="n"/>
      <c r="L175" s="102" t="n"/>
      <c r="M175" s="102" t="n"/>
      <c r="N175" s="102" t="n"/>
      <c r="O175" s="102" t="n"/>
      <c r="P175" s="102" t="n"/>
      <c r="Q175" s="102" t="n"/>
      <c r="R175" s="102" t="n"/>
      <c r="S175" s="102" t="n"/>
      <c r="T175" s="102" t="n"/>
      <c r="U175" s="102" t="n"/>
      <c r="V175" s="102" t="n"/>
      <c r="W175" s="102" t="n"/>
      <c r="X175" s="102" t="n"/>
      <c r="Y175" s="102" t="n"/>
    </row>
    <row r="176" hidden="1" ht="35" customHeight="1" s="204" thickBot="1">
      <c r="A176" s="175" t="inlineStr">
        <is>
          <t>Bank Permata Tbk - USD - Utang bank, nilai dalam mata uang asing</t>
        </is>
      </c>
      <c r="B176" s="164" t="n"/>
      <c r="C176" s="102" t="n">
        <v/>
      </c>
      <c r="D176" s="102" t="n">
        <v/>
      </c>
      <c r="E176" s="102" t="n">
        <v/>
      </c>
      <c r="F176" s="102" t="n">
        <v/>
      </c>
      <c r="G176" s="102" t="n"/>
      <c r="H176" s="102" t="n"/>
      <c r="I176" s="102" t="n"/>
      <c r="J176" s="102" t="n"/>
      <c r="K176" s="102" t="n"/>
      <c r="L176" s="102" t="n"/>
      <c r="M176" s="102" t="n"/>
      <c r="N176" s="102" t="n"/>
      <c r="O176" s="102" t="n"/>
      <c r="P176" s="102" t="n"/>
      <c r="Q176" s="102" t="n"/>
      <c r="R176" s="102" t="n"/>
      <c r="S176" s="102" t="n"/>
      <c r="T176" s="102" t="n"/>
      <c r="U176" s="102" t="n"/>
      <c r="V176" s="102" t="n"/>
      <c r="W176" s="102" t="n"/>
      <c r="X176" s="102" t="n"/>
      <c r="Y176" s="102" t="n"/>
    </row>
    <row r="177" hidden="1" ht="35" customHeight="1" s="204" thickBot="1">
      <c r="A177" s="175" t="inlineStr">
        <is>
          <t>Bank Permata Tbk - USD - Jumlah utang bank, kotor</t>
        </is>
      </c>
      <c r="B177" s="164" t="n"/>
      <c r="C177" s="102" t="n">
        <v/>
      </c>
      <c r="D177" s="102" t="n">
        <v/>
      </c>
      <c r="E177" s="102" t="n">
        <v/>
      </c>
      <c r="F177" s="102" t="n">
        <v/>
      </c>
      <c r="G177" s="102" t="n"/>
      <c r="H177" s="102" t="n"/>
      <c r="I177" s="102" t="n"/>
      <c r="J177" s="102" t="n"/>
      <c r="K177" s="102" t="n"/>
      <c r="L177" s="102" t="n"/>
      <c r="M177" s="102" t="n"/>
      <c r="N177" s="102" t="n"/>
      <c r="O177" s="102" t="n"/>
      <c r="P177" s="102" t="n"/>
      <c r="Q177" s="102" t="n"/>
      <c r="R177" s="102" t="n"/>
      <c r="S177" s="102" t="n"/>
      <c r="T177" s="102" t="n"/>
      <c r="U177" s="102" t="n"/>
      <c r="V177" s="102" t="n"/>
      <c r="W177" s="102" t="n"/>
      <c r="X177" s="102" t="n"/>
      <c r="Y177" s="102" t="n"/>
    </row>
    <row r="178" hidden="1" ht="52" customHeight="1" s="204" thickBot="1">
      <c r="A178" s="175" t="inlineStr">
        <is>
          <t>Bank Permata Tbk - Mata uang lainnya - Utang bank, nilai dalam mata uang asing</t>
        </is>
      </c>
      <c r="B178" s="164" t="n"/>
      <c r="C178" s="102" t="n">
        <v/>
      </c>
      <c r="D178" s="102" t="n">
        <v/>
      </c>
      <c r="E178" s="102" t="n">
        <v/>
      </c>
      <c r="F178" s="102" t="n">
        <v/>
      </c>
      <c r="G178" s="102" t="n"/>
      <c r="H178" s="102" t="n"/>
      <c r="I178" s="102" t="n"/>
      <c r="J178" s="102" t="n"/>
      <c r="K178" s="102" t="n"/>
      <c r="L178" s="102" t="n"/>
      <c r="M178" s="102" t="n"/>
      <c r="N178" s="102" t="n"/>
      <c r="O178" s="102" t="n"/>
      <c r="P178" s="102" t="n"/>
      <c r="Q178" s="102" t="n"/>
      <c r="R178" s="102" t="n"/>
      <c r="S178" s="102" t="n"/>
      <c r="T178" s="102" t="n"/>
      <c r="U178" s="102" t="n"/>
      <c r="V178" s="102" t="n"/>
      <c r="W178" s="102" t="n"/>
      <c r="X178" s="102" t="n"/>
      <c r="Y178" s="102" t="n"/>
    </row>
    <row r="179" hidden="1" ht="35" customHeight="1" s="204" thickBot="1">
      <c r="A179" s="175" t="inlineStr">
        <is>
          <t>Bank Permata Tbk - Mata uang lainnya - Jumlah utang bank, kotor</t>
        </is>
      </c>
      <c r="B179" s="164" t="n"/>
      <c r="C179" s="102" t="n">
        <v/>
      </c>
      <c r="D179" s="102" t="n">
        <v/>
      </c>
      <c r="E179" s="102" t="n">
        <v/>
      </c>
      <c r="F179" s="102" t="n">
        <v/>
      </c>
      <c r="G179" s="102" t="n"/>
      <c r="H179" s="102" t="n"/>
      <c r="I179" s="102" t="n"/>
      <c r="J179" s="102" t="n"/>
      <c r="K179" s="102" t="n"/>
      <c r="L179" s="102" t="n"/>
      <c r="M179" s="102" t="n"/>
      <c r="N179" s="102" t="n"/>
      <c r="O179" s="102" t="n"/>
      <c r="P179" s="102" t="n"/>
      <c r="Q179" s="102" t="n"/>
      <c r="R179" s="102" t="n"/>
      <c r="S179" s="102" t="n"/>
      <c r="T179" s="102" t="n"/>
      <c r="U179" s="102" t="n"/>
      <c r="V179" s="102" t="n"/>
      <c r="W179" s="102" t="n"/>
      <c r="X179" s="102" t="n"/>
      <c r="Y179" s="102" t="n"/>
    </row>
    <row r="180" ht="35" customFormat="1" customHeight="1" s="163" thickBot="1">
      <c r="A180" s="166" t="inlineStr">
        <is>
          <t>Bank Permata Tbk - Total - Jumlah utang bank, kotor</t>
        </is>
      </c>
      <c r="B180" s="164" t="n"/>
      <c r="C180" s="104" t="n">
        <v/>
      </c>
      <c r="D180" s="104" t="n">
        <v/>
      </c>
      <c r="E180" s="104" t="n">
        <v/>
      </c>
      <c r="F180" s="104" t="n">
        <v/>
      </c>
      <c r="G180" s="104" t="n"/>
      <c r="H180" s="104" t="n"/>
      <c r="I180" s="104" t="n"/>
      <c r="J180" s="104" t="n"/>
      <c r="K180" s="104" t="n"/>
      <c r="L180" s="104" t="n"/>
      <c r="M180" s="104" t="n"/>
      <c r="N180" s="104" t="n"/>
      <c r="O180" s="104" t="n"/>
      <c r="P180" s="104" t="n"/>
      <c r="Q180" s="104" t="n"/>
      <c r="R180" s="104" t="n"/>
      <c r="S180" s="104" t="n"/>
      <c r="T180" s="104" t="n"/>
      <c r="U180" s="104" t="n"/>
      <c r="V180" s="104" t="n"/>
      <c r="W180" s="104" t="n"/>
      <c r="X180" s="104" t="n"/>
      <c r="Y180" s="104" t="n"/>
    </row>
    <row r="181" hidden="1" ht="35" customHeight="1" s="204" thickBot="1">
      <c r="A181" s="175" t="inlineStr">
        <is>
          <t>Bank Mega Tbk - IDR - Utang bank, nilai dalam mata uang asing</t>
        </is>
      </c>
      <c r="B181" s="164" t="n"/>
      <c r="C181" s="102" t="n">
        <v/>
      </c>
      <c r="D181" s="102" t="n">
        <v/>
      </c>
      <c r="E181" s="102" t="n">
        <v/>
      </c>
      <c r="F181" s="102" t="n">
        <v/>
      </c>
      <c r="G181" s="102" t="n"/>
      <c r="H181" s="102" t="n"/>
      <c r="I181" s="102" t="n"/>
      <c r="J181" s="102" t="n"/>
      <c r="K181" s="102" t="n"/>
      <c r="L181" s="102" t="n"/>
      <c r="M181" s="102" t="n"/>
      <c r="N181" s="102" t="n"/>
      <c r="O181" s="102" t="n"/>
      <c r="P181" s="102" t="n"/>
      <c r="Q181" s="102" t="n"/>
      <c r="R181" s="102" t="n"/>
      <c r="S181" s="102" t="n"/>
      <c r="T181" s="102" t="n"/>
      <c r="U181" s="102" t="n"/>
      <c r="V181" s="102" t="n"/>
      <c r="W181" s="102" t="n"/>
      <c r="X181" s="102" t="n"/>
      <c r="Y181" s="102" t="n"/>
    </row>
    <row r="182" hidden="1" ht="35" customHeight="1" s="204" thickBot="1">
      <c r="A182" s="175" t="inlineStr">
        <is>
          <t>Bank Mega Tbk - IDR - Jumlah utang bank, kotor</t>
        </is>
      </c>
      <c r="B182" s="164" t="n"/>
      <c r="C182" s="102" t="n">
        <v/>
      </c>
      <c r="D182" s="102" t="n">
        <v/>
      </c>
      <c r="E182" s="102" t="n">
        <v/>
      </c>
      <c r="F182" s="102" t="n">
        <v/>
      </c>
      <c r="G182" s="102" t="n"/>
      <c r="H182" s="102" t="n"/>
      <c r="I182" s="102" t="n"/>
      <c r="J182" s="102" t="n"/>
      <c r="K182" s="102" t="n"/>
      <c r="L182" s="102" t="n"/>
      <c r="M182" s="102" t="n"/>
      <c r="N182" s="102" t="n"/>
      <c r="O182" s="102" t="n"/>
      <c r="P182" s="102" t="n"/>
      <c r="Q182" s="102" t="n"/>
      <c r="R182" s="102" t="n"/>
      <c r="S182" s="102" t="n"/>
      <c r="T182" s="102" t="n"/>
      <c r="U182" s="102" t="n"/>
      <c r="V182" s="102" t="n"/>
      <c r="W182" s="102" t="n"/>
      <c r="X182" s="102" t="n"/>
      <c r="Y182" s="102" t="n"/>
    </row>
    <row r="183" hidden="1" ht="35" customHeight="1" s="204" thickBot="1">
      <c r="A183" s="175" t="inlineStr">
        <is>
          <t>Bank Mega Tbk - AUD - Utang bank, nilai dalam mata uang asing</t>
        </is>
      </c>
      <c r="B183" s="164" t="n"/>
      <c r="C183" s="102" t="n">
        <v/>
      </c>
      <c r="D183" s="102" t="n">
        <v/>
      </c>
      <c r="E183" s="102" t="n">
        <v/>
      </c>
      <c r="F183" s="102" t="n">
        <v/>
      </c>
      <c r="G183" s="102" t="n"/>
      <c r="H183" s="102" t="n"/>
      <c r="I183" s="102" t="n"/>
      <c r="J183" s="102" t="n"/>
      <c r="K183" s="102" t="n"/>
      <c r="L183" s="102" t="n"/>
      <c r="M183" s="102" t="n"/>
      <c r="N183" s="102" t="n"/>
      <c r="O183" s="102" t="n"/>
      <c r="P183" s="102" t="n"/>
      <c r="Q183" s="102" t="n"/>
      <c r="R183" s="102" t="n"/>
      <c r="S183" s="102" t="n"/>
      <c r="T183" s="102" t="n"/>
      <c r="U183" s="102" t="n"/>
      <c r="V183" s="102" t="n"/>
      <c r="W183" s="102" t="n"/>
      <c r="X183" s="102" t="n"/>
      <c r="Y183" s="102" t="n"/>
    </row>
    <row r="184" hidden="1" ht="35" customHeight="1" s="204" thickBot="1">
      <c r="A184" s="175" t="inlineStr">
        <is>
          <t>Bank Mega Tbk - AUD - Jumlah utang bank, kotor</t>
        </is>
      </c>
      <c r="B184" s="164" t="n"/>
      <c r="C184" s="102" t="n">
        <v/>
      </c>
      <c r="D184" s="102" t="n">
        <v/>
      </c>
      <c r="E184" s="102" t="n">
        <v/>
      </c>
      <c r="F184" s="102" t="n">
        <v/>
      </c>
      <c r="G184" s="102" t="n"/>
      <c r="H184" s="102" t="n"/>
      <c r="I184" s="102" t="n"/>
      <c r="J184" s="102" t="n"/>
      <c r="K184" s="102" t="n"/>
      <c r="L184" s="102" t="n"/>
      <c r="M184" s="102" t="n"/>
      <c r="N184" s="102" t="n"/>
      <c r="O184" s="102" t="n"/>
      <c r="P184" s="102" t="n"/>
      <c r="Q184" s="102" t="n"/>
      <c r="R184" s="102" t="n"/>
      <c r="S184" s="102" t="n"/>
      <c r="T184" s="102" t="n"/>
      <c r="U184" s="102" t="n"/>
      <c r="V184" s="102" t="n"/>
      <c r="W184" s="102" t="n"/>
      <c r="X184" s="102" t="n"/>
      <c r="Y184" s="102" t="n"/>
    </row>
    <row r="185" hidden="1" ht="35" customHeight="1" s="204" thickBot="1">
      <c r="A185" s="175" t="inlineStr">
        <is>
          <t>Bank Mega Tbk - CAD - Utang bank, nilai dalam mata uang asing</t>
        </is>
      </c>
      <c r="B185" s="164" t="n"/>
      <c r="C185" s="102" t="n">
        <v/>
      </c>
      <c r="D185" s="102" t="n">
        <v/>
      </c>
      <c r="E185" s="102" t="n">
        <v/>
      </c>
      <c r="F185" s="102" t="n">
        <v/>
      </c>
      <c r="G185" s="102" t="n"/>
      <c r="H185" s="102" t="n"/>
      <c r="I185" s="102" t="n"/>
      <c r="J185" s="102" t="n"/>
      <c r="K185" s="102" t="n"/>
      <c r="L185" s="102" t="n"/>
      <c r="M185" s="102" t="n"/>
      <c r="N185" s="102" t="n"/>
      <c r="O185" s="102" t="n"/>
      <c r="P185" s="102" t="n"/>
      <c r="Q185" s="102" t="n"/>
      <c r="R185" s="102" t="n"/>
      <c r="S185" s="102" t="n"/>
      <c r="T185" s="102" t="n"/>
      <c r="U185" s="102" t="n"/>
      <c r="V185" s="102" t="n"/>
      <c r="W185" s="102" t="n"/>
      <c r="X185" s="102" t="n"/>
      <c r="Y185" s="102" t="n"/>
    </row>
    <row r="186" hidden="1" ht="35" customHeight="1" s="204" thickBot="1">
      <c r="A186" s="175" t="inlineStr">
        <is>
          <t>Bank Mega Tbk - CAD - Jumlah utang bank, kotor</t>
        </is>
      </c>
      <c r="B186" s="164" t="n"/>
      <c r="C186" s="102" t="n">
        <v/>
      </c>
      <c r="D186" s="102" t="n">
        <v/>
      </c>
      <c r="E186" s="102" t="n">
        <v/>
      </c>
      <c r="F186" s="102" t="n">
        <v/>
      </c>
      <c r="G186" s="102" t="n"/>
      <c r="H186" s="102" t="n"/>
      <c r="I186" s="102" t="n"/>
      <c r="J186" s="102" t="n"/>
      <c r="K186" s="102" t="n"/>
      <c r="L186" s="102" t="n"/>
      <c r="M186" s="102" t="n"/>
      <c r="N186" s="102" t="n"/>
      <c r="O186" s="102" t="n"/>
      <c r="P186" s="102" t="n"/>
      <c r="Q186" s="102" t="n"/>
      <c r="R186" s="102" t="n"/>
      <c r="S186" s="102" t="n"/>
      <c r="T186" s="102" t="n"/>
      <c r="U186" s="102" t="n"/>
      <c r="V186" s="102" t="n"/>
      <c r="W186" s="102" t="n"/>
      <c r="X186" s="102" t="n"/>
      <c r="Y186" s="102" t="n"/>
    </row>
    <row r="187" hidden="1" ht="35" customHeight="1" s="204" thickBot="1">
      <c r="A187" s="175" t="inlineStr">
        <is>
          <t>Bank Mega Tbk - CNY - Utang bank, nilai dalam mata uang asing</t>
        </is>
      </c>
      <c r="B187" s="164" t="n"/>
      <c r="C187" s="102" t="n">
        <v/>
      </c>
      <c r="D187" s="102" t="n">
        <v/>
      </c>
      <c r="E187" s="102" t="n">
        <v/>
      </c>
      <c r="F187" s="102" t="n">
        <v/>
      </c>
      <c r="G187" s="102" t="n"/>
      <c r="H187" s="102" t="n"/>
      <c r="I187" s="102" t="n"/>
      <c r="J187" s="102" t="n"/>
      <c r="K187" s="102" t="n"/>
      <c r="L187" s="102" t="n"/>
      <c r="M187" s="102" t="n"/>
      <c r="N187" s="102" t="n"/>
      <c r="O187" s="102" t="n"/>
      <c r="P187" s="102" t="n"/>
      <c r="Q187" s="102" t="n"/>
      <c r="R187" s="102" t="n"/>
      <c r="S187" s="102" t="n"/>
      <c r="T187" s="102" t="n"/>
      <c r="U187" s="102" t="n"/>
      <c r="V187" s="102" t="n"/>
      <c r="W187" s="102" t="n"/>
      <c r="X187" s="102" t="n"/>
      <c r="Y187" s="102" t="n"/>
    </row>
    <row r="188" hidden="1" ht="35" customHeight="1" s="204" thickBot="1">
      <c r="A188" s="175" t="inlineStr">
        <is>
          <t>Bank Mega Tbk - CNY - Jumlah utang bank, kotor</t>
        </is>
      </c>
      <c r="B188" s="164" t="n"/>
      <c r="C188" s="102" t="n">
        <v/>
      </c>
      <c r="D188" s="102" t="n">
        <v/>
      </c>
      <c r="E188" s="102" t="n">
        <v/>
      </c>
      <c r="F188" s="102" t="n">
        <v/>
      </c>
      <c r="G188" s="102" t="n"/>
      <c r="H188" s="102" t="n"/>
      <c r="I188" s="102" t="n"/>
      <c r="J188" s="102" t="n"/>
      <c r="K188" s="102" t="n"/>
      <c r="L188" s="102" t="n"/>
      <c r="M188" s="102" t="n"/>
      <c r="N188" s="102" t="n"/>
      <c r="O188" s="102" t="n"/>
      <c r="P188" s="102" t="n"/>
      <c r="Q188" s="102" t="n"/>
      <c r="R188" s="102" t="n"/>
      <c r="S188" s="102" t="n"/>
      <c r="T188" s="102" t="n"/>
      <c r="U188" s="102" t="n"/>
      <c r="V188" s="102" t="n"/>
      <c r="W188" s="102" t="n"/>
      <c r="X188" s="102" t="n"/>
      <c r="Y188" s="102" t="n"/>
    </row>
    <row r="189" hidden="1" ht="35" customHeight="1" s="204" thickBot="1">
      <c r="A189" s="175" t="inlineStr">
        <is>
          <t>Bank Mega Tbk - EUR - Utang bank, nilai dalam mata uang asing</t>
        </is>
      </c>
      <c r="B189" s="164" t="n"/>
      <c r="C189" s="102" t="n">
        <v/>
      </c>
      <c r="D189" s="102" t="n">
        <v/>
      </c>
      <c r="E189" s="102" t="n">
        <v/>
      </c>
      <c r="F189" s="102" t="n">
        <v/>
      </c>
      <c r="G189" s="102" t="n"/>
      <c r="H189" s="102" t="n"/>
      <c r="I189" s="102" t="n"/>
      <c r="J189" s="102" t="n"/>
      <c r="K189" s="102" t="n"/>
      <c r="L189" s="102" t="n"/>
      <c r="M189" s="102" t="n"/>
      <c r="N189" s="102" t="n"/>
      <c r="O189" s="102" t="n"/>
      <c r="P189" s="102" t="n"/>
      <c r="Q189" s="102" t="n"/>
      <c r="R189" s="102" t="n"/>
      <c r="S189" s="102" t="n"/>
      <c r="T189" s="102" t="n"/>
      <c r="U189" s="102" t="n"/>
      <c r="V189" s="102" t="n"/>
      <c r="W189" s="102" t="n"/>
      <c r="X189" s="102" t="n"/>
      <c r="Y189" s="102" t="n"/>
    </row>
    <row r="190" hidden="1" ht="35" customHeight="1" s="204" thickBot="1">
      <c r="A190" s="175" t="inlineStr">
        <is>
          <t>Bank Mega Tbk - EUR - Jumlah utang bank, kotor</t>
        </is>
      </c>
      <c r="B190" s="164" t="n"/>
      <c r="C190" s="102" t="n">
        <v/>
      </c>
      <c r="D190" s="102" t="n">
        <v/>
      </c>
      <c r="E190" s="102" t="n">
        <v/>
      </c>
      <c r="F190" s="102" t="n">
        <v/>
      </c>
      <c r="G190" s="102" t="n"/>
      <c r="H190" s="102" t="n"/>
      <c r="I190" s="102" t="n"/>
      <c r="J190" s="102" t="n"/>
      <c r="K190" s="102" t="n"/>
      <c r="L190" s="102" t="n"/>
      <c r="M190" s="102" t="n"/>
      <c r="N190" s="102" t="n"/>
      <c r="O190" s="102" t="n"/>
      <c r="P190" s="102" t="n"/>
      <c r="Q190" s="102" t="n"/>
      <c r="R190" s="102" t="n"/>
      <c r="S190" s="102" t="n"/>
      <c r="T190" s="102" t="n"/>
      <c r="U190" s="102" t="n"/>
      <c r="V190" s="102" t="n"/>
      <c r="W190" s="102" t="n"/>
      <c r="X190" s="102" t="n"/>
      <c r="Y190" s="102" t="n"/>
    </row>
    <row r="191" hidden="1" ht="35" customHeight="1" s="204" thickBot="1">
      <c r="A191" s="175" t="inlineStr">
        <is>
          <t>Bank Mega Tbk - HKD - Utang bank, nilai dalam mata uang asing</t>
        </is>
      </c>
      <c r="B191" s="164" t="n"/>
      <c r="C191" s="102" t="n">
        <v/>
      </c>
      <c r="D191" s="102" t="n">
        <v/>
      </c>
      <c r="E191" s="102" t="n">
        <v/>
      </c>
      <c r="F191" s="102" t="n">
        <v/>
      </c>
      <c r="G191" s="102" t="n"/>
      <c r="H191" s="102" t="n"/>
      <c r="I191" s="102" t="n"/>
      <c r="J191" s="102" t="n"/>
      <c r="K191" s="102" t="n"/>
      <c r="L191" s="102" t="n"/>
      <c r="M191" s="102" t="n"/>
      <c r="N191" s="102" t="n"/>
      <c r="O191" s="102" t="n"/>
      <c r="P191" s="102" t="n"/>
      <c r="Q191" s="102" t="n"/>
      <c r="R191" s="102" t="n"/>
      <c r="S191" s="102" t="n"/>
      <c r="T191" s="102" t="n"/>
      <c r="U191" s="102" t="n"/>
      <c r="V191" s="102" t="n"/>
      <c r="W191" s="102" t="n"/>
      <c r="X191" s="102" t="n"/>
      <c r="Y191" s="102" t="n"/>
    </row>
    <row r="192" hidden="1" ht="35" customHeight="1" s="204" thickBot="1">
      <c r="A192" s="175" t="inlineStr">
        <is>
          <t>Bank Mega Tbk - HKD - Jumlah utang bank, kotor</t>
        </is>
      </c>
      <c r="B192" s="164" t="n"/>
      <c r="C192" s="102" t="n">
        <v/>
      </c>
      <c r="D192" s="102" t="n">
        <v/>
      </c>
      <c r="E192" s="102" t="n">
        <v/>
      </c>
      <c r="F192" s="102" t="n">
        <v/>
      </c>
      <c r="G192" s="102" t="n"/>
      <c r="H192" s="102" t="n"/>
      <c r="I192" s="102" t="n"/>
      <c r="J192" s="102" t="n"/>
      <c r="K192" s="102" t="n"/>
      <c r="L192" s="102" t="n"/>
      <c r="M192" s="102" t="n"/>
      <c r="N192" s="102" t="n"/>
      <c r="O192" s="102" t="n"/>
      <c r="P192" s="102" t="n"/>
      <c r="Q192" s="102" t="n"/>
      <c r="R192" s="102" t="n"/>
      <c r="S192" s="102" t="n"/>
      <c r="T192" s="102" t="n"/>
      <c r="U192" s="102" t="n"/>
      <c r="V192" s="102" t="n"/>
      <c r="W192" s="102" t="n"/>
      <c r="X192" s="102" t="n"/>
      <c r="Y192" s="102" t="n"/>
    </row>
    <row r="193" hidden="1" ht="35" customHeight="1" s="204" thickBot="1">
      <c r="A193" s="175" t="inlineStr">
        <is>
          <t>Bank Mega Tbk - GBP - Utang bank, nilai dalam mata uang asing</t>
        </is>
      </c>
      <c r="B193" s="164" t="n"/>
      <c r="C193" s="102" t="n">
        <v/>
      </c>
      <c r="D193" s="102" t="n">
        <v/>
      </c>
      <c r="E193" s="102" t="n">
        <v/>
      </c>
      <c r="F193" s="102" t="n">
        <v/>
      </c>
      <c r="G193" s="102" t="n"/>
      <c r="H193" s="102" t="n"/>
      <c r="I193" s="102" t="n"/>
      <c r="J193" s="102" t="n"/>
      <c r="K193" s="102" t="n"/>
      <c r="L193" s="102" t="n"/>
      <c r="M193" s="102" t="n"/>
      <c r="N193" s="102" t="n"/>
      <c r="O193" s="102" t="n"/>
      <c r="P193" s="102" t="n"/>
      <c r="Q193" s="102" t="n"/>
      <c r="R193" s="102" t="n"/>
      <c r="S193" s="102" t="n"/>
      <c r="T193" s="102" t="n"/>
      <c r="U193" s="102" t="n"/>
      <c r="V193" s="102" t="n"/>
      <c r="W193" s="102" t="n"/>
      <c r="X193" s="102" t="n"/>
      <c r="Y193" s="102" t="n"/>
    </row>
    <row r="194" hidden="1" ht="35" customHeight="1" s="204" thickBot="1">
      <c r="A194" s="175" t="inlineStr">
        <is>
          <t>Bank Mega Tbk - GBP - Jumlah utang bank, kotor</t>
        </is>
      </c>
      <c r="B194" s="164" t="n"/>
      <c r="C194" s="102" t="n">
        <v/>
      </c>
      <c r="D194" s="102" t="n">
        <v/>
      </c>
      <c r="E194" s="102" t="n">
        <v/>
      </c>
      <c r="F194" s="102" t="n">
        <v/>
      </c>
      <c r="G194" s="102" t="n"/>
      <c r="H194" s="102" t="n"/>
      <c r="I194" s="102" t="n"/>
      <c r="J194" s="102" t="n"/>
      <c r="K194" s="102" t="n"/>
      <c r="L194" s="102" t="n"/>
      <c r="M194" s="102" t="n"/>
      <c r="N194" s="102" t="n"/>
      <c r="O194" s="102" t="n"/>
      <c r="P194" s="102" t="n"/>
      <c r="Q194" s="102" t="n"/>
      <c r="R194" s="102" t="n"/>
      <c r="S194" s="102" t="n"/>
      <c r="T194" s="102" t="n"/>
      <c r="U194" s="102" t="n"/>
      <c r="V194" s="102" t="n"/>
      <c r="W194" s="102" t="n"/>
      <c r="X194" s="102" t="n"/>
      <c r="Y194" s="102" t="n"/>
    </row>
    <row r="195" hidden="1" ht="35" customHeight="1" s="204" thickBot="1">
      <c r="A195" s="175" t="inlineStr">
        <is>
          <t>Bank Mega Tbk - JPY - Utang bank, nilai dalam mata uang asing</t>
        </is>
      </c>
      <c r="B195" s="164" t="n"/>
      <c r="C195" s="102" t="n">
        <v/>
      </c>
      <c r="D195" s="102" t="n">
        <v/>
      </c>
      <c r="E195" s="102" t="n">
        <v/>
      </c>
      <c r="F195" s="102" t="n">
        <v/>
      </c>
      <c r="G195" s="102" t="n"/>
      <c r="H195" s="102" t="n"/>
      <c r="I195" s="102" t="n"/>
      <c r="J195" s="102" t="n"/>
      <c r="K195" s="102" t="n"/>
      <c r="L195" s="102" t="n"/>
      <c r="M195" s="102" t="n"/>
      <c r="N195" s="102" t="n"/>
      <c r="O195" s="102" t="n"/>
      <c r="P195" s="102" t="n"/>
      <c r="Q195" s="102" t="n"/>
      <c r="R195" s="102" t="n"/>
      <c r="S195" s="102" t="n"/>
      <c r="T195" s="102" t="n"/>
      <c r="U195" s="102" t="n"/>
      <c r="V195" s="102" t="n"/>
      <c r="W195" s="102" t="n"/>
      <c r="X195" s="102" t="n"/>
      <c r="Y195" s="102" t="n"/>
    </row>
    <row r="196" hidden="1" ht="35" customHeight="1" s="204" thickBot="1">
      <c r="A196" s="175" t="inlineStr">
        <is>
          <t>Bank Mega Tbk - JPY - Jumlah utang bank, kotor</t>
        </is>
      </c>
      <c r="B196" s="164" t="n"/>
      <c r="C196" s="102" t="n">
        <v/>
      </c>
      <c r="D196" s="102" t="n">
        <v/>
      </c>
      <c r="E196" s="102" t="n">
        <v/>
      </c>
      <c r="F196" s="102" t="n">
        <v/>
      </c>
      <c r="G196" s="102" t="n"/>
      <c r="H196" s="102" t="n"/>
      <c r="I196" s="102" t="n"/>
      <c r="J196" s="102" t="n"/>
      <c r="K196" s="102" t="n"/>
      <c r="L196" s="102" t="n"/>
      <c r="M196" s="102" t="n"/>
      <c r="N196" s="102" t="n"/>
      <c r="O196" s="102" t="n"/>
      <c r="P196" s="102" t="n"/>
      <c r="Q196" s="102" t="n"/>
      <c r="R196" s="102" t="n"/>
      <c r="S196" s="102" t="n"/>
      <c r="T196" s="102" t="n"/>
      <c r="U196" s="102" t="n"/>
      <c r="V196" s="102" t="n"/>
      <c r="W196" s="102" t="n"/>
      <c r="X196" s="102" t="n"/>
      <c r="Y196" s="102" t="n"/>
    </row>
    <row r="197" hidden="1" ht="35" customHeight="1" s="204" thickBot="1">
      <c r="A197" s="175" t="inlineStr">
        <is>
          <t>Bank Mega Tbk - SGD - Utang bank, nilai dalam mata uang asing</t>
        </is>
      </c>
      <c r="B197" s="164" t="n"/>
      <c r="C197" s="102" t="n">
        <v/>
      </c>
      <c r="D197" s="102" t="n">
        <v/>
      </c>
      <c r="E197" s="102" t="n">
        <v/>
      </c>
      <c r="F197" s="102" t="n">
        <v/>
      </c>
      <c r="G197" s="102" t="n"/>
      <c r="H197" s="102" t="n"/>
      <c r="I197" s="102" t="n"/>
      <c r="J197" s="102" t="n"/>
      <c r="K197" s="102" t="n"/>
      <c r="L197" s="102" t="n"/>
      <c r="M197" s="102" t="n"/>
      <c r="N197" s="102" t="n"/>
      <c r="O197" s="102" t="n"/>
      <c r="P197" s="102" t="n"/>
      <c r="Q197" s="102" t="n"/>
      <c r="R197" s="102" t="n"/>
      <c r="S197" s="102" t="n"/>
      <c r="T197" s="102" t="n"/>
      <c r="U197" s="102" t="n"/>
      <c r="V197" s="102" t="n"/>
      <c r="W197" s="102" t="n"/>
      <c r="X197" s="102" t="n"/>
      <c r="Y197" s="102" t="n"/>
    </row>
    <row r="198" hidden="1" ht="35" customHeight="1" s="204" thickBot="1">
      <c r="A198" s="175" t="inlineStr">
        <is>
          <t>Bank Mega Tbk - SGD - Jumlah utang bank, kotor</t>
        </is>
      </c>
      <c r="B198" s="164" t="n"/>
      <c r="C198" s="102" t="n">
        <v/>
      </c>
      <c r="D198" s="102" t="n">
        <v/>
      </c>
      <c r="E198" s="102" t="n">
        <v/>
      </c>
      <c r="F198" s="102" t="n">
        <v/>
      </c>
      <c r="G198" s="102" t="n"/>
      <c r="H198" s="102" t="n"/>
      <c r="I198" s="102" t="n"/>
      <c r="J198" s="102" t="n"/>
      <c r="K198" s="102" t="n"/>
      <c r="L198" s="102" t="n"/>
      <c r="M198" s="102" t="n"/>
      <c r="N198" s="102" t="n"/>
      <c r="O198" s="102" t="n"/>
      <c r="P198" s="102" t="n"/>
      <c r="Q198" s="102" t="n"/>
      <c r="R198" s="102" t="n"/>
      <c r="S198" s="102" t="n"/>
      <c r="T198" s="102" t="n"/>
      <c r="U198" s="102" t="n"/>
      <c r="V198" s="102" t="n"/>
      <c r="W198" s="102" t="n"/>
      <c r="X198" s="102" t="n"/>
      <c r="Y198" s="102" t="n"/>
    </row>
    <row r="199" hidden="1" ht="35" customHeight="1" s="204" thickBot="1">
      <c r="A199" s="175" t="inlineStr">
        <is>
          <t>Bank Mega Tbk - THB - Utang bank, nilai dalam mata uang asing</t>
        </is>
      </c>
      <c r="B199" s="164" t="n"/>
      <c r="C199" s="102" t="n">
        <v/>
      </c>
      <c r="D199" s="102" t="n">
        <v/>
      </c>
      <c r="E199" s="102" t="n">
        <v/>
      </c>
      <c r="F199" s="102" t="n">
        <v/>
      </c>
      <c r="G199" s="102" t="n"/>
      <c r="H199" s="102" t="n"/>
      <c r="I199" s="102" t="n"/>
      <c r="J199" s="102" t="n"/>
      <c r="K199" s="102" t="n"/>
      <c r="L199" s="102" t="n"/>
      <c r="M199" s="102" t="n"/>
      <c r="N199" s="102" t="n"/>
      <c r="O199" s="102" t="n"/>
      <c r="P199" s="102" t="n"/>
      <c r="Q199" s="102" t="n"/>
      <c r="R199" s="102" t="n"/>
      <c r="S199" s="102" t="n"/>
      <c r="T199" s="102" t="n"/>
      <c r="U199" s="102" t="n"/>
      <c r="V199" s="102" t="n"/>
      <c r="W199" s="102" t="n"/>
      <c r="X199" s="102" t="n"/>
      <c r="Y199" s="102" t="n"/>
    </row>
    <row r="200" hidden="1" ht="35" customHeight="1" s="204" thickBot="1">
      <c r="A200" s="175" t="inlineStr">
        <is>
          <t>Bank Mega Tbk - THB - Jumlah utang bank, kotor</t>
        </is>
      </c>
      <c r="B200" s="164" t="n"/>
      <c r="C200" s="102" t="n">
        <v/>
      </c>
      <c r="D200" s="102" t="n">
        <v/>
      </c>
      <c r="E200" s="102" t="n">
        <v/>
      </c>
      <c r="F200" s="102" t="n">
        <v/>
      </c>
      <c r="G200" s="102" t="n"/>
      <c r="H200" s="102" t="n"/>
      <c r="I200" s="102" t="n"/>
      <c r="J200" s="102" t="n"/>
      <c r="K200" s="102" t="n"/>
      <c r="L200" s="102" t="n"/>
      <c r="M200" s="102" t="n"/>
      <c r="N200" s="102" t="n"/>
      <c r="O200" s="102" t="n"/>
      <c r="P200" s="102" t="n"/>
      <c r="Q200" s="102" t="n"/>
      <c r="R200" s="102" t="n"/>
      <c r="S200" s="102" t="n"/>
      <c r="T200" s="102" t="n"/>
      <c r="U200" s="102" t="n"/>
      <c r="V200" s="102" t="n"/>
      <c r="W200" s="102" t="n"/>
      <c r="X200" s="102" t="n"/>
      <c r="Y200" s="102" t="n"/>
    </row>
    <row r="201" hidden="1" ht="35" customHeight="1" s="204" thickBot="1">
      <c r="A201" s="175" t="inlineStr">
        <is>
          <t>Bank Mega Tbk - USD - Utang bank, nilai dalam mata uang asing</t>
        </is>
      </c>
      <c r="B201" s="164" t="n"/>
      <c r="C201" s="102" t="n">
        <v/>
      </c>
      <c r="D201" s="102" t="n">
        <v/>
      </c>
      <c r="E201" s="102" t="n">
        <v/>
      </c>
      <c r="F201" s="102" t="n">
        <v/>
      </c>
      <c r="G201" s="102" t="n"/>
      <c r="H201" s="102" t="n"/>
      <c r="I201" s="102" t="n"/>
      <c r="J201" s="102" t="n"/>
      <c r="K201" s="102" t="n"/>
      <c r="L201" s="102" t="n"/>
      <c r="M201" s="102" t="n"/>
      <c r="N201" s="102" t="n"/>
      <c r="O201" s="102" t="n"/>
      <c r="P201" s="102" t="n"/>
      <c r="Q201" s="102" t="n"/>
      <c r="R201" s="102" t="n"/>
      <c r="S201" s="102" t="n"/>
      <c r="T201" s="102" t="n"/>
      <c r="U201" s="102" t="n"/>
      <c r="V201" s="102" t="n"/>
      <c r="W201" s="102" t="n"/>
      <c r="X201" s="102" t="n"/>
      <c r="Y201" s="102" t="n"/>
    </row>
    <row r="202" hidden="1" ht="35" customHeight="1" s="204" thickBot="1">
      <c r="A202" s="175" t="inlineStr">
        <is>
          <t>Bank Mega Tbk - USD - Jumlah utang bank, kotor</t>
        </is>
      </c>
      <c r="B202" s="164" t="n"/>
      <c r="C202" s="102" t="n">
        <v/>
      </c>
      <c r="D202" s="102" t="n">
        <v/>
      </c>
      <c r="E202" s="102" t="n">
        <v/>
      </c>
      <c r="F202" s="102" t="n">
        <v/>
      </c>
      <c r="G202" s="102" t="n"/>
      <c r="H202" s="102" t="n"/>
      <c r="I202" s="102" t="n"/>
      <c r="J202" s="102" t="n"/>
      <c r="K202" s="102" t="n"/>
      <c r="L202" s="102" t="n"/>
      <c r="M202" s="102" t="n"/>
      <c r="N202" s="102" t="n"/>
      <c r="O202" s="102" t="n"/>
      <c r="P202" s="102" t="n"/>
      <c r="Q202" s="102" t="n"/>
      <c r="R202" s="102" t="n"/>
      <c r="S202" s="102" t="n"/>
      <c r="T202" s="102" t="n"/>
      <c r="U202" s="102" t="n"/>
      <c r="V202" s="102" t="n"/>
      <c r="W202" s="102" t="n"/>
      <c r="X202" s="102" t="n"/>
      <c r="Y202" s="102" t="n"/>
    </row>
    <row r="203" hidden="1" ht="52" customHeight="1" s="204" thickBot="1">
      <c r="A203" s="175" t="inlineStr">
        <is>
          <t>Bank Mega Tbk - Mata uang lainnya - Utang bank, nilai dalam mata uang asing</t>
        </is>
      </c>
      <c r="B203" s="164" t="n"/>
      <c r="C203" s="102" t="n">
        <v/>
      </c>
      <c r="D203" s="102" t="n">
        <v/>
      </c>
      <c r="E203" s="102" t="n">
        <v/>
      </c>
      <c r="F203" s="102" t="n">
        <v/>
      </c>
      <c r="G203" s="102" t="n"/>
      <c r="H203" s="102" t="n"/>
      <c r="I203" s="102" t="n"/>
      <c r="J203" s="102" t="n"/>
      <c r="K203" s="102" t="n"/>
      <c r="L203" s="102" t="n"/>
      <c r="M203" s="102" t="n"/>
      <c r="N203" s="102" t="n"/>
      <c r="O203" s="102" t="n"/>
      <c r="P203" s="102" t="n"/>
      <c r="Q203" s="102" t="n"/>
      <c r="R203" s="102" t="n"/>
      <c r="S203" s="102" t="n"/>
      <c r="T203" s="102" t="n"/>
      <c r="U203" s="102" t="n"/>
      <c r="V203" s="102" t="n"/>
      <c r="W203" s="102" t="n"/>
      <c r="X203" s="102" t="n"/>
      <c r="Y203" s="102" t="n"/>
    </row>
    <row r="204" hidden="1" ht="35" customHeight="1" s="204" thickBot="1">
      <c r="A204" s="175" t="inlineStr">
        <is>
          <t>Bank Mega Tbk - Mata uang lainnya - Jumlah utang bank, kotor</t>
        </is>
      </c>
      <c r="B204" s="164" t="n"/>
      <c r="C204" s="102" t="n">
        <v/>
      </c>
      <c r="D204" s="102" t="n">
        <v/>
      </c>
      <c r="E204" s="102" t="n">
        <v/>
      </c>
      <c r="F204" s="102" t="n">
        <v/>
      </c>
      <c r="G204" s="102" t="n"/>
      <c r="H204" s="102" t="n"/>
      <c r="I204" s="102" t="n"/>
      <c r="J204" s="102" t="n"/>
      <c r="K204" s="102" t="n"/>
      <c r="L204" s="102" t="n"/>
      <c r="M204" s="102" t="n"/>
      <c r="N204" s="102" t="n"/>
      <c r="O204" s="102" t="n"/>
      <c r="P204" s="102" t="n"/>
      <c r="Q204" s="102" t="n"/>
      <c r="R204" s="102" t="n"/>
      <c r="S204" s="102" t="n"/>
      <c r="T204" s="102" t="n"/>
      <c r="U204" s="102" t="n"/>
      <c r="V204" s="102" t="n"/>
      <c r="W204" s="102" t="n"/>
      <c r="X204" s="102" t="n"/>
      <c r="Y204" s="102" t="n"/>
    </row>
    <row r="205" ht="35" customFormat="1" customHeight="1" s="163" thickBot="1">
      <c r="A205" s="166" t="inlineStr">
        <is>
          <t>Bank Mega Tbk - Total - Jumlah utang bank, kotor</t>
        </is>
      </c>
      <c r="B205" s="164" t="n"/>
      <c r="C205" s="104" t="n">
        <v/>
      </c>
      <c r="D205" s="104" t="n">
        <v/>
      </c>
      <c r="E205" s="104" t="n">
        <v/>
      </c>
      <c r="F205" s="104" t="n">
        <v/>
      </c>
      <c r="G205" s="104" t="n"/>
      <c r="H205" s="104" t="n"/>
      <c r="I205" s="104" t="n"/>
      <c r="J205" s="104" t="n"/>
      <c r="K205" s="104" t="n"/>
      <c r="L205" s="104" t="n"/>
      <c r="M205" s="104" t="n"/>
      <c r="N205" s="104" t="n"/>
      <c r="O205" s="104" t="n"/>
      <c r="P205" s="104" t="n"/>
      <c r="Q205" s="104" t="n"/>
      <c r="R205" s="104" t="n"/>
      <c r="S205" s="104" t="n"/>
      <c r="T205" s="104" t="n"/>
      <c r="U205" s="104" t="n"/>
      <c r="V205" s="104" t="n"/>
      <c r="W205" s="104" t="n"/>
      <c r="X205" s="104" t="n"/>
      <c r="Y205" s="104" t="n"/>
    </row>
    <row r="206" hidden="1" ht="52" customHeight="1" s="204" thickBot="1">
      <c r="A206" s="175" t="inlineStr">
        <is>
          <t>Bank Mayapada Internasional Tbk - IDR - Utang bank, nilai dalam mata uang asing</t>
        </is>
      </c>
      <c r="B206" s="164" t="n"/>
      <c r="C206" s="102" t="n">
        <v/>
      </c>
      <c r="D206" s="102" t="n">
        <v/>
      </c>
      <c r="E206" s="102" t="n">
        <v/>
      </c>
      <c r="F206" s="102" t="n">
        <v/>
      </c>
      <c r="G206" s="102" t="n"/>
      <c r="H206" s="102" t="n"/>
      <c r="I206" s="102" t="n"/>
      <c r="J206" s="102" t="n"/>
      <c r="K206" s="102" t="n"/>
      <c r="L206" s="102" t="n"/>
      <c r="M206" s="102" t="n"/>
      <c r="N206" s="102" t="n"/>
      <c r="O206" s="102" t="n"/>
      <c r="P206" s="102" t="n"/>
      <c r="Q206" s="102" t="n"/>
      <c r="R206" s="102" t="n"/>
      <c r="S206" s="102" t="n"/>
      <c r="T206" s="102" t="n"/>
      <c r="U206" s="102" t="n"/>
      <c r="V206" s="102" t="n"/>
      <c r="W206" s="102" t="n"/>
      <c r="X206" s="102" t="n"/>
      <c r="Y206" s="102" t="n"/>
    </row>
    <row r="207" hidden="1" ht="35" customHeight="1" s="204" thickBot="1">
      <c r="A207" s="175" t="inlineStr">
        <is>
          <t>Bank Mayapada Internasional Tbk - IDR - Jumlah utang bank, kotor</t>
        </is>
      </c>
      <c r="B207" s="164" t="n"/>
      <c r="C207" s="102" t="n">
        <v/>
      </c>
      <c r="D207" s="102" t="n">
        <v/>
      </c>
      <c r="E207" s="102" t="n">
        <v/>
      </c>
      <c r="F207" s="102" t="n">
        <v/>
      </c>
      <c r="G207" s="102" t="n"/>
      <c r="H207" s="102" t="n"/>
      <c r="I207" s="102" t="n"/>
      <c r="J207" s="102" t="n"/>
      <c r="K207" s="102" t="n"/>
      <c r="L207" s="102" t="n"/>
      <c r="M207" s="102" t="n"/>
      <c r="N207" s="102" t="n"/>
      <c r="O207" s="102" t="n"/>
      <c r="P207" s="102" t="n"/>
      <c r="Q207" s="102" t="n"/>
      <c r="R207" s="102" t="n"/>
      <c r="S207" s="102" t="n"/>
      <c r="T207" s="102" t="n"/>
      <c r="U207" s="102" t="n"/>
      <c r="V207" s="102" t="n"/>
      <c r="W207" s="102" t="n"/>
      <c r="X207" s="102" t="n"/>
      <c r="Y207" s="102" t="n"/>
    </row>
    <row r="208" hidden="1" ht="52" customHeight="1" s="204" thickBot="1">
      <c r="A208" s="175" t="inlineStr">
        <is>
          <t>Bank Mayapada Internasional Tbk - AUD - Utang bank, nilai dalam mata uang asing</t>
        </is>
      </c>
      <c r="B208" s="164" t="n"/>
      <c r="C208" s="102" t="n">
        <v/>
      </c>
      <c r="D208" s="102" t="n">
        <v/>
      </c>
      <c r="E208" s="102" t="n">
        <v/>
      </c>
      <c r="F208" s="102" t="n">
        <v/>
      </c>
      <c r="G208" s="102" t="n"/>
      <c r="H208" s="102" t="n"/>
      <c r="I208" s="102" t="n"/>
      <c r="J208" s="102" t="n"/>
      <c r="K208" s="102" t="n"/>
      <c r="L208" s="102" t="n"/>
      <c r="M208" s="102" t="n"/>
      <c r="N208" s="102" t="n"/>
      <c r="O208" s="102" t="n"/>
      <c r="P208" s="102" t="n"/>
      <c r="Q208" s="102" t="n"/>
      <c r="R208" s="102" t="n"/>
      <c r="S208" s="102" t="n"/>
      <c r="T208" s="102" t="n"/>
      <c r="U208" s="102" t="n"/>
      <c r="V208" s="102" t="n"/>
      <c r="W208" s="102" t="n"/>
      <c r="X208" s="102" t="n"/>
      <c r="Y208" s="102" t="n"/>
    </row>
    <row r="209" hidden="1" ht="35" customHeight="1" s="204" thickBot="1">
      <c r="A209" s="175" t="inlineStr">
        <is>
          <t>Bank Mayapada Internasional Tbk - AUD - Jumlah utang bank, kotor</t>
        </is>
      </c>
      <c r="B209" s="164" t="n"/>
      <c r="C209" s="102" t="n">
        <v/>
      </c>
      <c r="D209" s="102" t="n">
        <v/>
      </c>
      <c r="E209" s="102" t="n">
        <v/>
      </c>
      <c r="F209" s="102" t="n">
        <v/>
      </c>
      <c r="G209" s="102" t="n"/>
      <c r="H209" s="102" t="n"/>
      <c r="I209" s="102" t="n"/>
      <c r="J209" s="102" t="n"/>
      <c r="K209" s="102" t="n"/>
      <c r="L209" s="102" t="n"/>
      <c r="M209" s="102" t="n"/>
      <c r="N209" s="102" t="n"/>
      <c r="O209" s="102" t="n"/>
      <c r="P209" s="102" t="n"/>
      <c r="Q209" s="102" t="n"/>
      <c r="R209" s="102" t="n"/>
      <c r="S209" s="102" t="n"/>
      <c r="T209" s="102" t="n"/>
      <c r="U209" s="102" t="n"/>
      <c r="V209" s="102" t="n"/>
      <c r="W209" s="102" t="n"/>
      <c r="X209" s="102" t="n"/>
      <c r="Y209" s="102" t="n"/>
    </row>
    <row r="210" hidden="1" ht="52" customHeight="1" s="204" thickBot="1">
      <c r="A210" s="175" t="inlineStr">
        <is>
          <t>Bank Mayapada Internasional Tbk - CAD - Utang bank, nilai dalam mata uang asing</t>
        </is>
      </c>
      <c r="B210" s="164" t="n"/>
      <c r="C210" s="102" t="n">
        <v/>
      </c>
      <c r="D210" s="102" t="n">
        <v/>
      </c>
      <c r="E210" s="102" t="n">
        <v/>
      </c>
      <c r="F210" s="102" t="n">
        <v/>
      </c>
      <c r="G210" s="102" t="n"/>
      <c r="H210" s="102" t="n"/>
      <c r="I210" s="102" t="n"/>
      <c r="J210" s="102" t="n"/>
      <c r="K210" s="102" t="n"/>
      <c r="L210" s="102" t="n"/>
      <c r="M210" s="102" t="n"/>
      <c r="N210" s="102" t="n"/>
      <c r="O210" s="102" t="n"/>
      <c r="P210" s="102" t="n"/>
      <c r="Q210" s="102" t="n"/>
      <c r="R210" s="102" t="n"/>
      <c r="S210" s="102" t="n"/>
      <c r="T210" s="102" t="n"/>
      <c r="U210" s="102" t="n"/>
      <c r="V210" s="102" t="n"/>
      <c r="W210" s="102" t="n"/>
      <c r="X210" s="102" t="n"/>
      <c r="Y210" s="102" t="n"/>
    </row>
    <row r="211" hidden="1" ht="35" customHeight="1" s="204" thickBot="1">
      <c r="A211" s="175" t="inlineStr">
        <is>
          <t>Bank Mayapada Internasional Tbk - CAD - Jumlah utang bank, kotor</t>
        </is>
      </c>
      <c r="B211" s="164" t="n"/>
      <c r="C211" s="102" t="n">
        <v/>
      </c>
      <c r="D211" s="102" t="n">
        <v/>
      </c>
      <c r="E211" s="102" t="n">
        <v/>
      </c>
      <c r="F211" s="102" t="n">
        <v/>
      </c>
      <c r="G211" s="102" t="n"/>
      <c r="H211" s="102" t="n"/>
      <c r="I211" s="102" t="n"/>
      <c r="J211" s="102" t="n"/>
      <c r="K211" s="102" t="n"/>
      <c r="L211" s="102" t="n"/>
      <c r="M211" s="102" t="n"/>
      <c r="N211" s="102" t="n"/>
      <c r="O211" s="102" t="n"/>
      <c r="P211" s="102" t="n"/>
      <c r="Q211" s="102" t="n"/>
      <c r="R211" s="102" t="n"/>
      <c r="S211" s="102" t="n"/>
      <c r="T211" s="102" t="n"/>
      <c r="U211" s="102" t="n"/>
      <c r="V211" s="102" t="n"/>
      <c r="W211" s="102" t="n"/>
      <c r="X211" s="102" t="n"/>
      <c r="Y211" s="102" t="n"/>
    </row>
    <row r="212" hidden="1" ht="52" customHeight="1" s="204" thickBot="1">
      <c r="A212" s="175" t="inlineStr">
        <is>
          <t>Bank Mayapada Internasional Tbk - CNY - Utang bank, nilai dalam mata uang asing</t>
        </is>
      </c>
      <c r="B212" s="164" t="n"/>
      <c r="C212" s="102" t="n">
        <v/>
      </c>
      <c r="D212" s="102" t="n">
        <v/>
      </c>
      <c r="E212" s="102" t="n">
        <v/>
      </c>
      <c r="F212" s="102" t="n">
        <v/>
      </c>
      <c r="G212" s="102" t="n"/>
      <c r="H212" s="102" t="n"/>
      <c r="I212" s="102" t="n"/>
      <c r="J212" s="102" t="n"/>
      <c r="K212" s="102" t="n"/>
      <c r="L212" s="102" t="n"/>
      <c r="M212" s="102" t="n"/>
      <c r="N212" s="102" t="n"/>
      <c r="O212" s="102" t="n"/>
      <c r="P212" s="102" t="n"/>
      <c r="Q212" s="102" t="n"/>
      <c r="R212" s="102" t="n"/>
      <c r="S212" s="102" t="n"/>
      <c r="T212" s="102" t="n"/>
      <c r="U212" s="102" t="n"/>
      <c r="V212" s="102" t="n"/>
      <c r="W212" s="102" t="n"/>
      <c r="X212" s="102" t="n"/>
      <c r="Y212" s="102" t="n"/>
    </row>
    <row r="213" hidden="1" ht="35" customHeight="1" s="204" thickBot="1">
      <c r="A213" s="175" t="inlineStr">
        <is>
          <t>Bank Mayapada Internasional Tbk - CNY - Jumlah utang bank, kotor</t>
        </is>
      </c>
      <c r="B213" s="164" t="n"/>
      <c r="C213" s="102" t="n">
        <v/>
      </c>
      <c r="D213" s="102" t="n">
        <v/>
      </c>
      <c r="E213" s="102" t="n">
        <v/>
      </c>
      <c r="F213" s="102" t="n">
        <v/>
      </c>
      <c r="G213" s="102" t="n"/>
      <c r="H213" s="102" t="n"/>
      <c r="I213" s="102" t="n"/>
      <c r="J213" s="102" t="n"/>
      <c r="K213" s="102" t="n"/>
      <c r="L213" s="102" t="n"/>
      <c r="M213" s="102" t="n"/>
      <c r="N213" s="102" t="n"/>
      <c r="O213" s="102" t="n"/>
      <c r="P213" s="102" t="n"/>
      <c r="Q213" s="102" t="n"/>
      <c r="R213" s="102" t="n"/>
      <c r="S213" s="102" t="n"/>
      <c r="T213" s="102" t="n"/>
      <c r="U213" s="102" t="n"/>
      <c r="V213" s="102" t="n"/>
      <c r="W213" s="102" t="n"/>
      <c r="X213" s="102" t="n"/>
      <c r="Y213" s="102" t="n"/>
    </row>
    <row r="214" hidden="1" ht="52" customHeight="1" s="204" thickBot="1">
      <c r="A214" s="175" t="inlineStr">
        <is>
          <t>Bank Mayapada Internasional Tbk - EUR - Utang bank, nilai dalam mata uang asing</t>
        </is>
      </c>
      <c r="B214" s="164" t="n"/>
      <c r="C214" s="102" t="n">
        <v/>
      </c>
      <c r="D214" s="102" t="n">
        <v/>
      </c>
      <c r="E214" s="102" t="n">
        <v/>
      </c>
      <c r="F214" s="102" t="n">
        <v/>
      </c>
      <c r="G214" s="102" t="n"/>
      <c r="H214" s="102" t="n"/>
      <c r="I214" s="102" t="n"/>
      <c r="J214" s="102" t="n"/>
      <c r="K214" s="102" t="n"/>
      <c r="L214" s="102" t="n"/>
      <c r="M214" s="102" t="n"/>
      <c r="N214" s="102" t="n"/>
      <c r="O214" s="102" t="n"/>
      <c r="P214" s="102" t="n"/>
      <c r="Q214" s="102" t="n"/>
      <c r="R214" s="102" t="n"/>
      <c r="S214" s="102" t="n"/>
      <c r="T214" s="102" t="n"/>
      <c r="U214" s="102" t="n"/>
      <c r="V214" s="102" t="n"/>
      <c r="W214" s="102" t="n"/>
      <c r="X214" s="102" t="n"/>
      <c r="Y214" s="102" t="n"/>
    </row>
    <row r="215" hidden="1" ht="35" customHeight="1" s="204" thickBot="1">
      <c r="A215" s="175" t="inlineStr">
        <is>
          <t>Bank Mayapada Internasional Tbk - EUR - Jumlah utang bank, kotor</t>
        </is>
      </c>
      <c r="B215" s="164" t="n"/>
      <c r="C215" s="102" t="n">
        <v/>
      </c>
      <c r="D215" s="102" t="n">
        <v/>
      </c>
      <c r="E215" s="102" t="n">
        <v/>
      </c>
      <c r="F215" s="102" t="n">
        <v/>
      </c>
      <c r="G215" s="102" t="n"/>
      <c r="H215" s="102" t="n"/>
      <c r="I215" s="102" t="n"/>
      <c r="J215" s="102" t="n"/>
      <c r="K215" s="102" t="n"/>
      <c r="L215" s="102" t="n"/>
      <c r="M215" s="102" t="n"/>
      <c r="N215" s="102" t="n"/>
      <c r="O215" s="102" t="n"/>
      <c r="P215" s="102" t="n"/>
      <c r="Q215" s="102" t="n"/>
      <c r="R215" s="102" t="n"/>
      <c r="S215" s="102" t="n"/>
      <c r="T215" s="102" t="n"/>
      <c r="U215" s="102" t="n"/>
      <c r="V215" s="102" t="n"/>
      <c r="W215" s="102" t="n"/>
      <c r="X215" s="102" t="n"/>
      <c r="Y215" s="102" t="n"/>
    </row>
    <row r="216" hidden="1" ht="52" customHeight="1" s="204" thickBot="1">
      <c r="A216" s="175" t="inlineStr">
        <is>
          <t>Bank Mayapada Internasional Tbk - HKD - Utang bank, nilai dalam mata uang asing</t>
        </is>
      </c>
      <c r="B216" s="164" t="n"/>
      <c r="C216" s="102" t="n">
        <v/>
      </c>
      <c r="D216" s="102" t="n">
        <v/>
      </c>
      <c r="E216" s="102" t="n">
        <v/>
      </c>
      <c r="F216" s="102" t="n">
        <v/>
      </c>
      <c r="G216" s="102" t="n"/>
      <c r="H216" s="102" t="n"/>
      <c r="I216" s="102" t="n"/>
      <c r="J216" s="102" t="n"/>
      <c r="K216" s="102" t="n"/>
      <c r="L216" s="102" t="n"/>
      <c r="M216" s="102" t="n"/>
      <c r="N216" s="102" t="n"/>
      <c r="O216" s="102" t="n"/>
      <c r="P216" s="102" t="n"/>
      <c r="Q216" s="102" t="n"/>
      <c r="R216" s="102" t="n"/>
      <c r="S216" s="102" t="n"/>
      <c r="T216" s="102" t="n"/>
      <c r="U216" s="102" t="n"/>
      <c r="V216" s="102" t="n"/>
      <c r="W216" s="102" t="n"/>
      <c r="X216" s="102" t="n"/>
      <c r="Y216" s="102" t="n"/>
    </row>
    <row r="217" hidden="1" ht="35" customHeight="1" s="204" thickBot="1">
      <c r="A217" s="175" t="inlineStr">
        <is>
          <t>Bank Mayapada Internasional Tbk - HKD - Jumlah utang bank, kotor</t>
        </is>
      </c>
      <c r="B217" s="164" t="n"/>
      <c r="C217" s="102" t="n">
        <v/>
      </c>
      <c r="D217" s="102" t="n">
        <v/>
      </c>
      <c r="E217" s="102" t="n">
        <v/>
      </c>
      <c r="F217" s="102" t="n">
        <v/>
      </c>
      <c r="G217" s="102" t="n"/>
      <c r="H217" s="102" t="n"/>
      <c r="I217" s="102" t="n"/>
      <c r="J217" s="102" t="n"/>
      <c r="K217" s="102" t="n"/>
      <c r="L217" s="102" t="n"/>
      <c r="M217" s="102" t="n"/>
      <c r="N217" s="102" t="n"/>
      <c r="O217" s="102" t="n"/>
      <c r="P217" s="102" t="n"/>
      <c r="Q217" s="102" t="n"/>
      <c r="R217" s="102" t="n"/>
      <c r="S217" s="102" t="n"/>
      <c r="T217" s="102" t="n"/>
      <c r="U217" s="102" t="n"/>
      <c r="V217" s="102" t="n"/>
      <c r="W217" s="102" t="n"/>
      <c r="X217" s="102" t="n"/>
      <c r="Y217" s="102" t="n"/>
    </row>
    <row r="218" hidden="1" ht="52" customHeight="1" s="204" thickBot="1">
      <c r="A218" s="175" t="inlineStr">
        <is>
          <t>Bank Mayapada Internasional Tbk - GBP - Utang bank, nilai dalam mata uang asing</t>
        </is>
      </c>
      <c r="B218" s="164" t="n"/>
      <c r="C218" s="102" t="n">
        <v/>
      </c>
      <c r="D218" s="102" t="n">
        <v/>
      </c>
      <c r="E218" s="102" t="n">
        <v/>
      </c>
      <c r="F218" s="102" t="n">
        <v/>
      </c>
      <c r="G218" s="102" t="n"/>
      <c r="H218" s="102" t="n"/>
      <c r="I218" s="102" t="n"/>
      <c r="J218" s="102" t="n"/>
      <c r="K218" s="102" t="n"/>
      <c r="L218" s="102" t="n"/>
      <c r="M218" s="102" t="n"/>
      <c r="N218" s="102" t="n"/>
      <c r="O218" s="102" t="n"/>
      <c r="P218" s="102" t="n"/>
      <c r="Q218" s="102" t="n"/>
      <c r="R218" s="102" t="n"/>
      <c r="S218" s="102" t="n"/>
      <c r="T218" s="102" t="n"/>
      <c r="U218" s="102" t="n"/>
      <c r="V218" s="102" t="n"/>
      <c r="W218" s="102" t="n"/>
      <c r="X218" s="102" t="n"/>
      <c r="Y218" s="102" t="n"/>
    </row>
    <row r="219" hidden="1" ht="35" customHeight="1" s="204" thickBot="1">
      <c r="A219" s="175" t="inlineStr">
        <is>
          <t>Bank Mayapada Internasional Tbk - GBP - Jumlah utang bank, kotor</t>
        </is>
      </c>
      <c r="B219" s="164" t="n"/>
      <c r="C219" s="102" t="n">
        <v/>
      </c>
      <c r="D219" s="102" t="n">
        <v/>
      </c>
      <c r="E219" s="102" t="n">
        <v/>
      </c>
      <c r="F219" s="102" t="n">
        <v/>
      </c>
      <c r="G219" s="102" t="n"/>
      <c r="H219" s="102" t="n"/>
      <c r="I219" s="102" t="n"/>
      <c r="J219" s="102" t="n"/>
      <c r="K219" s="102" t="n"/>
      <c r="L219" s="102" t="n"/>
      <c r="M219" s="102" t="n"/>
      <c r="N219" s="102" t="n"/>
      <c r="O219" s="102" t="n"/>
      <c r="P219" s="102" t="n"/>
      <c r="Q219" s="102" t="n"/>
      <c r="R219" s="102" t="n"/>
      <c r="S219" s="102" t="n"/>
      <c r="T219" s="102" t="n"/>
      <c r="U219" s="102" t="n"/>
      <c r="V219" s="102" t="n"/>
      <c r="W219" s="102" t="n"/>
      <c r="X219" s="102" t="n"/>
      <c r="Y219" s="102" t="n"/>
    </row>
    <row r="220" hidden="1" ht="52" customHeight="1" s="204" thickBot="1">
      <c r="A220" s="175" t="inlineStr">
        <is>
          <t>Bank Mayapada Internasional Tbk - JPY - Utang bank, nilai dalam mata uang asing</t>
        </is>
      </c>
      <c r="B220" s="164" t="n"/>
      <c r="C220" s="102" t="n">
        <v/>
      </c>
      <c r="D220" s="102" t="n">
        <v/>
      </c>
      <c r="E220" s="102" t="n">
        <v/>
      </c>
      <c r="F220" s="102" t="n">
        <v/>
      </c>
      <c r="G220" s="102" t="n"/>
      <c r="H220" s="102" t="n"/>
      <c r="I220" s="102" t="n"/>
      <c r="J220" s="102" t="n"/>
      <c r="K220" s="102" t="n"/>
      <c r="L220" s="102" t="n"/>
      <c r="M220" s="102" t="n"/>
      <c r="N220" s="102" t="n"/>
      <c r="O220" s="102" t="n"/>
      <c r="P220" s="102" t="n"/>
      <c r="Q220" s="102" t="n"/>
      <c r="R220" s="102" t="n"/>
      <c r="S220" s="102" t="n"/>
      <c r="T220" s="102" t="n"/>
      <c r="U220" s="102" t="n"/>
      <c r="V220" s="102" t="n"/>
      <c r="W220" s="102" t="n"/>
      <c r="X220" s="102" t="n"/>
      <c r="Y220" s="102" t="n"/>
    </row>
    <row r="221" hidden="1" ht="35" customHeight="1" s="204" thickBot="1">
      <c r="A221" s="175" t="inlineStr">
        <is>
          <t>Bank Mayapada Internasional Tbk - JPY - Jumlah utang bank, kotor</t>
        </is>
      </c>
      <c r="B221" s="164" t="n"/>
      <c r="C221" s="102" t="n">
        <v/>
      </c>
      <c r="D221" s="102" t="n">
        <v/>
      </c>
      <c r="E221" s="102" t="n">
        <v/>
      </c>
      <c r="F221" s="102" t="n">
        <v/>
      </c>
      <c r="G221" s="102" t="n"/>
      <c r="H221" s="102" t="n"/>
      <c r="I221" s="102" t="n"/>
      <c r="J221" s="102" t="n"/>
      <c r="K221" s="102" t="n"/>
      <c r="L221" s="102" t="n"/>
      <c r="M221" s="102" t="n"/>
      <c r="N221" s="102" t="n"/>
      <c r="O221" s="102" t="n"/>
      <c r="P221" s="102" t="n"/>
      <c r="Q221" s="102" t="n"/>
      <c r="R221" s="102" t="n"/>
      <c r="S221" s="102" t="n"/>
      <c r="T221" s="102" t="n"/>
      <c r="U221" s="102" t="n"/>
      <c r="V221" s="102" t="n"/>
      <c r="W221" s="102" t="n"/>
      <c r="X221" s="102" t="n"/>
      <c r="Y221" s="102" t="n"/>
    </row>
    <row r="222" hidden="1" ht="52" customHeight="1" s="204" thickBot="1">
      <c r="A222" s="175" t="inlineStr">
        <is>
          <t>Bank Mayapada Internasional Tbk - SGD - Utang bank, nilai dalam mata uang asing</t>
        </is>
      </c>
      <c r="B222" s="164" t="n"/>
      <c r="C222" s="102" t="n">
        <v/>
      </c>
      <c r="D222" s="102" t="n">
        <v/>
      </c>
      <c r="E222" s="102" t="n">
        <v/>
      </c>
      <c r="F222" s="102" t="n">
        <v/>
      </c>
      <c r="G222" s="102" t="n"/>
      <c r="H222" s="102" t="n"/>
      <c r="I222" s="102" t="n"/>
      <c r="J222" s="102" t="n"/>
      <c r="K222" s="102" t="n"/>
      <c r="L222" s="102" t="n"/>
      <c r="M222" s="102" t="n"/>
      <c r="N222" s="102" t="n"/>
      <c r="O222" s="102" t="n"/>
      <c r="P222" s="102" t="n"/>
      <c r="Q222" s="102" t="n"/>
      <c r="R222" s="102" t="n"/>
      <c r="S222" s="102" t="n"/>
      <c r="T222" s="102" t="n"/>
      <c r="U222" s="102" t="n"/>
      <c r="V222" s="102" t="n"/>
      <c r="W222" s="102" t="n"/>
      <c r="X222" s="102" t="n"/>
      <c r="Y222" s="102" t="n"/>
    </row>
    <row r="223" hidden="1" ht="35" customHeight="1" s="204" thickBot="1">
      <c r="A223" s="175" t="inlineStr">
        <is>
          <t>Bank Mayapada Internasional Tbk - SGD - Jumlah utang bank, kotor</t>
        </is>
      </c>
      <c r="B223" s="164" t="n"/>
      <c r="C223" s="102" t="n">
        <v/>
      </c>
      <c r="D223" s="102" t="n">
        <v/>
      </c>
      <c r="E223" s="102" t="n">
        <v/>
      </c>
      <c r="F223" s="102" t="n">
        <v/>
      </c>
      <c r="G223" s="102" t="n"/>
      <c r="H223" s="102" t="n"/>
      <c r="I223" s="102" t="n"/>
      <c r="J223" s="102" t="n"/>
      <c r="K223" s="102" t="n"/>
      <c r="L223" s="102" t="n"/>
      <c r="M223" s="102" t="n"/>
      <c r="N223" s="102" t="n"/>
      <c r="O223" s="102" t="n"/>
      <c r="P223" s="102" t="n"/>
      <c r="Q223" s="102" t="n"/>
      <c r="R223" s="102" t="n"/>
      <c r="S223" s="102" t="n"/>
      <c r="T223" s="102" t="n"/>
      <c r="U223" s="102" t="n"/>
      <c r="V223" s="102" t="n"/>
      <c r="W223" s="102" t="n"/>
      <c r="X223" s="102" t="n"/>
      <c r="Y223" s="102" t="n"/>
    </row>
    <row r="224" hidden="1" ht="52" customHeight="1" s="204" thickBot="1">
      <c r="A224" s="175" t="inlineStr">
        <is>
          <t>Bank Mayapada Internasional Tbk - THB - Utang bank, nilai dalam mata uang asing</t>
        </is>
      </c>
      <c r="B224" s="164" t="n"/>
      <c r="C224" s="102" t="n">
        <v/>
      </c>
      <c r="D224" s="102" t="n">
        <v/>
      </c>
      <c r="E224" s="102" t="n">
        <v/>
      </c>
      <c r="F224" s="102" t="n">
        <v/>
      </c>
      <c r="G224" s="102" t="n"/>
      <c r="H224" s="102" t="n"/>
      <c r="I224" s="102" t="n"/>
      <c r="J224" s="102" t="n"/>
      <c r="K224" s="102" t="n"/>
      <c r="L224" s="102" t="n"/>
      <c r="M224" s="102" t="n"/>
      <c r="N224" s="102" t="n"/>
      <c r="O224" s="102" t="n"/>
      <c r="P224" s="102" t="n"/>
      <c r="Q224" s="102" t="n"/>
      <c r="R224" s="102" t="n"/>
      <c r="S224" s="102" t="n"/>
      <c r="T224" s="102" t="n"/>
      <c r="U224" s="102" t="n"/>
      <c r="V224" s="102" t="n"/>
      <c r="W224" s="102" t="n"/>
      <c r="X224" s="102" t="n"/>
      <c r="Y224" s="102" t="n"/>
    </row>
    <row r="225" hidden="1" ht="35" customHeight="1" s="204" thickBot="1">
      <c r="A225" s="175" t="inlineStr">
        <is>
          <t>Bank Mayapada Internasional Tbk - THB - Jumlah utang bank, kotor</t>
        </is>
      </c>
      <c r="B225" s="164" t="n"/>
      <c r="C225" s="102" t="n">
        <v/>
      </c>
      <c r="D225" s="102" t="n">
        <v/>
      </c>
      <c r="E225" s="102" t="n">
        <v/>
      </c>
      <c r="F225" s="102" t="n">
        <v/>
      </c>
      <c r="G225" s="102" t="n"/>
      <c r="H225" s="102" t="n"/>
      <c r="I225" s="102" t="n"/>
      <c r="J225" s="102" t="n"/>
      <c r="K225" s="102" t="n"/>
      <c r="L225" s="102" t="n"/>
      <c r="M225" s="102" t="n"/>
      <c r="N225" s="102" t="n"/>
      <c r="O225" s="102" t="n"/>
      <c r="P225" s="102" t="n"/>
      <c r="Q225" s="102" t="n"/>
      <c r="R225" s="102" t="n"/>
      <c r="S225" s="102" t="n"/>
      <c r="T225" s="102" t="n"/>
      <c r="U225" s="102" t="n"/>
      <c r="V225" s="102" t="n"/>
      <c r="W225" s="102" t="n"/>
      <c r="X225" s="102" t="n"/>
      <c r="Y225" s="102" t="n"/>
    </row>
    <row r="226" hidden="1" ht="52" customHeight="1" s="204" thickBot="1">
      <c r="A226" s="175" t="inlineStr">
        <is>
          <t>Bank Mayapada Internasional Tbk - USD - Utang bank, nilai dalam mata uang asing</t>
        </is>
      </c>
      <c r="B226" s="164" t="n"/>
      <c r="C226" s="102" t="n">
        <v/>
      </c>
      <c r="D226" s="102" t="n">
        <v/>
      </c>
      <c r="E226" s="102" t="n">
        <v/>
      </c>
      <c r="F226" s="102" t="n">
        <v/>
      </c>
      <c r="G226" s="102" t="n"/>
      <c r="H226" s="102" t="n"/>
      <c r="I226" s="102" t="n"/>
      <c r="J226" s="102" t="n"/>
      <c r="K226" s="102" t="n"/>
      <c r="L226" s="102" t="n"/>
      <c r="M226" s="102" t="n"/>
      <c r="N226" s="102" t="n"/>
      <c r="O226" s="102" t="n"/>
      <c r="P226" s="102" t="n"/>
      <c r="Q226" s="102" t="n"/>
      <c r="R226" s="102" t="n"/>
      <c r="S226" s="102" t="n"/>
      <c r="T226" s="102" t="n"/>
      <c r="U226" s="102" t="n"/>
      <c r="V226" s="102" t="n"/>
      <c r="W226" s="102" t="n"/>
      <c r="X226" s="102" t="n"/>
      <c r="Y226" s="102" t="n"/>
    </row>
    <row r="227" hidden="1" ht="35" customHeight="1" s="204" thickBot="1">
      <c r="A227" s="175" t="inlineStr">
        <is>
          <t>Bank Mayapada Internasional Tbk - USD - Jumlah utang bank, kotor</t>
        </is>
      </c>
      <c r="B227" s="164" t="n"/>
      <c r="C227" s="102" t="n">
        <v/>
      </c>
      <c r="D227" s="102" t="n">
        <v/>
      </c>
      <c r="E227" s="102" t="n">
        <v/>
      </c>
      <c r="F227" s="102" t="n">
        <v/>
      </c>
      <c r="G227" s="102" t="n"/>
      <c r="H227" s="102" t="n"/>
      <c r="I227" s="102" t="n"/>
      <c r="J227" s="102" t="n"/>
      <c r="K227" s="102" t="n"/>
      <c r="L227" s="102" t="n"/>
      <c r="M227" s="102" t="n"/>
      <c r="N227" s="102" t="n"/>
      <c r="O227" s="102" t="n"/>
      <c r="P227" s="102" t="n"/>
      <c r="Q227" s="102" t="n"/>
      <c r="R227" s="102" t="n"/>
      <c r="S227" s="102" t="n"/>
      <c r="T227" s="102" t="n"/>
      <c r="U227" s="102" t="n"/>
      <c r="V227" s="102" t="n"/>
      <c r="W227" s="102" t="n"/>
      <c r="X227" s="102" t="n"/>
      <c r="Y227" s="102" t="n"/>
    </row>
    <row r="228" hidden="1" ht="52" customHeight="1" s="204" thickBot="1">
      <c r="A228" s="175" t="inlineStr">
        <is>
          <t>Bank Mayapada Internasional Tbk - Mata uang lainnya - Utang bank, nilai dalam mata uang asing</t>
        </is>
      </c>
      <c r="B228" s="164" t="n"/>
      <c r="C228" s="102" t="n">
        <v/>
      </c>
      <c r="D228" s="102" t="n">
        <v/>
      </c>
      <c r="E228" s="102" t="n">
        <v/>
      </c>
      <c r="F228" s="102" t="n">
        <v/>
      </c>
      <c r="G228" s="102" t="n"/>
      <c r="H228" s="102" t="n"/>
      <c r="I228" s="102" t="n"/>
      <c r="J228" s="102" t="n"/>
      <c r="K228" s="102" t="n"/>
      <c r="L228" s="102" t="n"/>
      <c r="M228" s="102" t="n"/>
      <c r="N228" s="102" t="n"/>
      <c r="O228" s="102" t="n"/>
      <c r="P228" s="102" t="n"/>
      <c r="Q228" s="102" t="n"/>
      <c r="R228" s="102" t="n"/>
      <c r="S228" s="102" t="n"/>
      <c r="T228" s="102" t="n"/>
      <c r="U228" s="102" t="n"/>
      <c r="V228" s="102" t="n"/>
      <c r="W228" s="102" t="n"/>
      <c r="X228" s="102" t="n"/>
      <c r="Y228" s="102" t="n"/>
    </row>
    <row r="229" hidden="1" ht="52" customHeight="1" s="204" thickBot="1">
      <c r="A229" s="175" t="inlineStr">
        <is>
          <t>Bank Mayapada Internasional Tbk - Mata uang lainnya - Jumlah utang bank, kotor</t>
        </is>
      </c>
      <c r="B229" s="164" t="n"/>
      <c r="C229" s="102" t="n">
        <v/>
      </c>
      <c r="D229" s="102" t="n">
        <v/>
      </c>
      <c r="E229" s="102" t="n">
        <v/>
      </c>
      <c r="F229" s="102" t="n">
        <v/>
      </c>
      <c r="G229" s="102" t="n"/>
      <c r="H229" s="102" t="n"/>
      <c r="I229" s="102" t="n"/>
      <c r="J229" s="102" t="n"/>
      <c r="K229" s="102" t="n"/>
      <c r="L229" s="102" t="n"/>
      <c r="M229" s="102" t="n"/>
      <c r="N229" s="102" t="n"/>
      <c r="O229" s="102" t="n"/>
      <c r="P229" s="102" t="n"/>
      <c r="Q229" s="102" t="n"/>
      <c r="R229" s="102" t="n"/>
      <c r="S229" s="102" t="n"/>
      <c r="T229" s="102" t="n"/>
      <c r="U229" s="102" t="n"/>
      <c r="V229" s="102" t="n"/>
      <c r="W229" s="102" t="n"/>
      <c r="X229" s="102" t="n"/>
      <c r="Y229" s="102" t="n"/>
    </row>
    <row r="230" ht="35" customFormat="1" customHeight="1" s="163" thickBot="1">
      <c r="A230" s="166" t="inlineStr">
        <is>
          <t>Bank Mayapada Internasional Tbk - Total - Jumlah utang bank, kotor</t>
        </is>
      </c>
      <c r="B230" s="164" t="n"/>
      <c r="C230" s="104" t="n">
        <v/>
      </c>
      <c r="D230" s="104" t="n">
        <v/>
      </c>
      <c r="E230" s="104" t="n">
        <v/>
      </c>
      <c r="F230" s="104" t="n">
        <v/>
      </c>
      <c r="G230" s="104" t="n"/>
      <c r="H230" s="104" t="n"/>
      <c r="I230" s="104" t="n"/>
      <c r="J230" s="104" t="n"/>
      <c r="K230" s="104" t="n"/>
      <c r="L230" s="104" t="n"/>
      <c r="M230" s="104" t="n"/>
      <c r="N230" s="104" t="n"/>
      <c r="O230" s="104" t="n"/>
      <c r="P230" s="104" t="n"/>
      <c r="Q230" s="104" t="n"/>
      <c r="R230" s="104" t="n"/>
      <c r="S230" s="104" t="n"/>
      <c r="T230" s="104" t="n"/>
      <c r="U230" s="104" t="n"/>
      <c r="V230" s="104" t="n"/>
      <c r="W230" s="104" t="n"/>
      <c r="X230" s="104" t="n"/>
      <c r="Y230" s="104" t="n"/>
    </row>
    <row r="231" hidden="1" ht="52" customHeight="1" s="204" thickBot="1">
      <c r="A231" s="175" t="inlineStr">
        <is>
          <t>Bank Danamon Indonesia Tbk - IDR - Utang bank, nilai dalam mata uang asing</t>
        </is>
      </c>
      <c r="B231" s="164" t="n"/>
      <c r="C231" s="102" t="n">
        <v/>
      </c>
      <c r="D231" s="102" t="n">
        <v/>
      </c>
      <c r="E231" s="102" t="n">
        <v/>
      </c>
      <c r="F231" s="102" t="n">
        <v/>
      </c>
      <c r="G231" s="102" t="n"/>
      <c r="H231" s="102" t="n"/>
      <c r="I231" s="102" t="n"/>
      <c r="J231" s="102" t="n"/>
      <c r="K231" s="102" t="n"/>
      <c r="L231" s="102" t="n"/>
      <c r="M231" s="102" t="n"/>
      <c r="N231" s="102" t="n"/>
      <c r="O231" s="102" t="n"/>
      <c r="P231" s="102" t="n"/>
      <c r="Q231" s="102" t="n"/>
      <c r="R231" s="102" t="n"/>
      <c r="S231" s="102" t="n"/>
      <c r="T231" s="102" t="n"/>
      <c r="U231" s="102" t="n"/>
      <c r="V231" s="102" t="n"/>
      <c r="W231" s="102" t="n"/>
      <c r="X231" s="102" t="n"/>
      <c r="Y231" s="102" t="n"/>
    </row>
    <row r="232" hidden="1" ht="35" customHeight="1" s="204" thickBot="1">
      <c r="A232" s="175" t="inlineStr">
        <is>
          <t>Bank Danamon Indonesia Tbk - IDR - Jumlah utang bank, kotor</t>
        </is>
      </c>
      <c r="B232" s="164" t="n"/>
      <c r="C232" s="102" t="n">
        <v/>
      </c>
      <c r="D232" s="102" t="n">
        <v/>
      </c>
      <c r="E232" s="102" t="n">
        <v/>
      </c>
      <c r="F232" s="102" t="n">
        <v/>
      </c>
      <c r="G232" s="102" t="n"/>
      <c r="H232" s="102" t="n"/>
      <c r="I232" s="102" t="n"/>
      <c r="J232" s="102" t="n"/>
      <c r="K232" s="102" t="n"/>
      <c r="L232" s="102" t="n"/>
      <c r="M232" s="102" t="n"/>
      <c r="N232" s="102" t="n"/>
      <c r="O232" s="102" t="n"/>
      <c r="P232" s="102" t="n"/>
      <c r="Q232" s="102" t="n"/>
      <c r="R232" s="102" t="n"/>
      <c r="S232" s="102" t="n"/>
      <c r="T232" s="102" t="n"/>
      <c r="U232" s="102" t="n"/>
      <c r="V232" s="102" t="n"/>
      <c r="W232" s="102" t="n"/>
      <c r="X232" s="102" t="n"/>
      <c r="Y232" s="102" t="n"/>
    </row>
    <row r="233" hidden="1" ht="52" customHeight="1" s="204" thickBot="1">
      <c r="A233" s="175" t="inlineStr">
        <is>
          <t>Bank Danamon Indonesia Tbk - AUD - Utang bank, nilai dalam mata uang asing</t>
        </is>
      </c>
      <c r="B233" s="164" t="n"/>
      <c r="C233" s="102" t="n">
        <v/>
      </c>
      <c r="D233" s="102" t="n">
        <v/>
      </c>
      <c r="E233" s="102" t="n">
        <v/>
      </c>
      <c r="F233" s="102" t="n">
        <v/>
      </c>
      <c r="G233" s="102" t="n"/>
      <c r="H233" s="102" t="n"/>
      <c r="I233" s="102" t="n"/>
      <c r="J233" s="102" t="n"/>
      <c r="K233" s="102" t="n"/>
      <c r="L233" s="102" t="n"/>
      <c r="M233" s="102" t="n"/>
      <c r="N233" s="102" t="n"/>
      <c r="O233" s="102" t="n"/>
      <c r="P233" s="102" t="n"/>
      <c r="Q233" s="102" t="n"/>
      <c r="R233" s="102" t="n"/>
      <c r="S233" s="102" t="n"/>
      <c r="T233" s="102" t="n"/>
      <c r="U233" s="102" t="n"/>
      <c r="V233" s="102" t="n"/>
      <c r="W233" s="102" t="n"/>
      <c r="X233" s="102" t="n"/>
      <c r="Y233" s="102" t="n"/>
    </row>
    <row r="234" hidden="1" ht="35" customHeight="1" s="204" thickBot="1">
      <c r="A234" s="175" t="inlineStr">
        <is>
          <t>Bank Danamon Indonesia Tbk - AUD - Jumlah utang bank, kotor</t>
        </is>
      </c>
      <c r="B234" s="164" t="n"/>
      <c r="C234" s="102" t="n">
        <v/>
      </c>
      <c r="D234" s="102" t="n">
        <v/>
      </c>
      <c r="E234" s="102" t="n">
        <v/>
      </c>
      <c r="F234" s="102" t="n">
        <v/>
      </c>
      <c r="G234" s="102" t="n"/>
      <c r="H234" s="102" t="n"/>
      <c r="I234" s="102" t="n"/>
      <c r="J234" s="102" t="n"/>
      <c r="K234" s="102" t="n"/>
      <c r="L234" s="102" t="n"/>
      <c r="M234" s="102" t="n"/>
      <c r="N234" s="102" t="n"/>
      <c r="O234" s="102" t="n"/>
      <c r="P234" s="102" t="n"/>
      <c r="Q234" s="102" t="n"/>
      <c r="R234" s="102" t="n"/>
      <c r="S234" s="102" t="n"/>
      <c r="T234" s="102" t="n"/>
      <c r="U234" s="102" t="n"/>
      <c r="V234" s="102" t="n"/>
      <c r="W234" s="102" t="n"/>
      <c r="X234" s="102" t="n"/>
      <c r="Y234" s="102" t="n"/>
    </row>
    <row r="235" hidden="1" ht="52" customHeight="1" s="204" thickBot="1">
      <c r="A235" s="175" t="inlineStr">
        <is>
          <t>Bank Danamon Indonesia Tbk - CAD - Utang bank, nilai dalam mata uang asing</t>
        </is>
      </c>
      <c r="B235" s="164" t="n"/>
      <c r="C235" s="102" t="n">
        <v/>
      </c>
      <c r="D235" s="102" t="n">
        <v/>
      </c>
      <c r="E235" s="102" t="n">
        <v/>
      </c>
      <c r="F235" s="102" t="n">
        <v/>
      </c>
      <c r="G235" s="102" t="n"/>
      <c r="H235" s="102" t="n"/>
      <c r="I235" s="102" t="n"/>
      <c r="J235" s="102" t="n"/>
      <c r="K235" s="102" t="n"/>
      <c r="L235" s="102" t="n"/>
      <c r="M235" s="102" t="n"/>
      <c r="N235" s="102" t="n"/>
      <c r="O235" s="102" t="n"/>
      <c r="P235" s="102" t="n"/>
      <c r="Q235" s="102" t="n"/>
      <c r="R235" s="102" t="n"/>
      <c r="S235" s="102" t="n"/>
      <c r="T235" s="102" t="n"/>
      <c r="U235" s="102" t="n"/>
      <c r="V235" s="102" t="n"/>
      <c r="W235" s="102" t="n"/>
      <c r="X235" s="102" t="n"/>
      <c r="Y235" s="102" t="n"/>
    </row>
    <row r="236" hidden="1" ht="35" customHeight="1" s="204" thickBot="1">
      <c r="A236" s="175" t="inlineStr">
        <is>
          <t>Bank Danamon Indonesia Tbk - CAD - Jumlah utang bank, kotor</t>
        </is>
      </c>
      <c r="B236" s="164" t="n"/>
      <c r="C236" s="102" t="n">
        <v/>
      </c>
      <c r="D236" s="102" t="n">
        <v/>
      </c>
      <c r="E236" s="102" t="n">
        <v/>
      </c>
      <c r="F236" s="102" t="n">
        <v/>
      </c>
      <c r="G236" s="102" t="n"/>
      <c r="H236" s="102" t="n"/>
      <c r="I236" s="102" t="n"/>
      <c r="J236" s="102" t="n"/>
      <c r="K236" s="102" t="n"/>
      <c r="L236" s="102" t="n"/>
      <c r="M236" s="102" t="n"/>
      <c r="N236" s="102" t="n"/>
      <c r="O236" s="102" t="n"/>
      <c r="P236" s="102" t="n"/>
      <c r="Q236" s="102" t="n"/>
      <c r="R236" s="102" t="n"/>
      <c r="S236" s="102" t="n"/>
      <c r="T236" s="102" t="n"/>
      <c r="U236" s="102" t="n"/>
      <c r="V236" s="102" t="n"/>
      <c r="W236" s="102" t="n"/>
      <c r="X236" s="102" t="n"/>
      <c r="Y236" s="102" t="n"/>
    </row>
    <row r="237" hidden="1" ht="52" customHeight="1" s="204" thickBot="1">
      <c r="A237" s="175" t="inlineStr">
        <is>
          <t>Bank Danamon Indonesia Tbk - CNY - Utang bank, nilai dalam mata uang asing</t>
        </is>
      </c>
      <c r="B237" s="164" t="n"/>
      <c r="C237" s="102" t="n">
        <v/>
      </c>
      <c r="D237" s="102" t="n">
        <v/>
      </c>
      <c r="E237" s="102" t="n">
        <v/>
      </c>
      <c r="F237" s="102" t="n">
        <v/>
      </c>
      <c r="G237" s="102" t="n"/>
      <c r="H237" s="102" t="n"/>
      <c r="I237" s="102" t="n"/>
      <c r="J237" s="102" t="n"/>
      <c r="K237" s="102" t="n"/>
      <c r="L237" s="102" t="n"/>
      <c r="M237" s="102" t="n"/>
      <c r="N237" s="102" t="n"/>
      <c r="O237" s="102" t="n"/>
      <c r="P237" s="102" t="n"/>
      <c r="Q237" s="102" t="n"/>
      <c r="R237" s="102" t="n"/>
      <c r="S237" s="102" t="n"/>
      <c r="T237" s="102" t="n"/>
      <c r="U237" s="102" t="n"/>
      <c r="V237" s="102" t="n"/>
      <c r="W237" s="102" t="n"/>
      <c r="X237" s="102" t="n"/>
      <c r="Y237" s="102" t="n"/>
    </row>
    <row r="238" hidden="1" ht="35" customHeight="1" s="204" thickBot="1">
      <c r="A238" s="175" t="inlineStr">
        <is>
          <t>Bank Danamon Indonesia Tbk - CNY - Jumlah utang bank, kotor</t>
        </is>
      </c>
      <c r="B238" s="164" t="n"/>
      <c r="C238" s="102" t="n">
        <v/>
      </c>
      <c r="D238" s="102" t="n">
        <v/>
      </c>
      <c r="E238" s="102" t="n">
        <v/>
      </c>
      <c r="F238" s="102" t="n">
        <v/>
      </c>
      <c r="G238" s="102" t="n"/>
      <c r="H238" s="102" t="n"/>
      <c r="I238" s="102" t="n"/>
      <c r="J238" s="102" t="n"/>
      <c r="K238" s="102" t="n"/>
      <c r="L238" s="102" t="n"/>
      <c r="M238" s="102" t="n"/>
      <c r="N238" s="102" t="n"/>
      <c r="O238" s="102" t="n"/>
      <c r="P238" s="102" t="n"/>
      <c r="Q238" s="102" t="n"/>
      <c r="R238" s="102" t="n"/>
      <c r="S238" s="102" t="n"/>
      <c r="T238" s="102" t="n"/>
      <c r="U238" s="102" t="n"/>
      <c r="V238" s="102" t="n"/>
      <c r="W238" s="102" t="n"/>
      <c r="X238" s="102" t="n"/>
      <c r="Y238" s="102" t="n"/>
    </row>
    <row r="239" hidden="1" ht="52" customHeight="1" s="204" thickBot="1">
      <c r="A239" s="175" t="inlineStr">
        <is>
          <t>Bank Danamon Indonesia Tbk - EUR - Utang bank, nilai dalam mata uang asing</t>
        </is>
      </c>
      <c r="B239" s="164" t="n"/>
      <c r="C239" s="102" t="n">
        <v/>
      </c>
      <c r="D239" s="102" t="n">
        <v/>
      </c>
      <c r="E239" s="102" t="n">
        <v/>
      </c>
      <c r="F239" s="102" t="n">
        <v/>
      </c>
      <c r="G239" s="102" t="n"/>
      <c r="H239" s="102" t="n"/>
      <c r="I239" s="102" t="n"/>
      <c r="J239" s="102" t="n"/>
      <c r="K239" s="102" t="n"/>
      <c r="L239" s="102" t="n"/>
      <c r="M239" s="102" t="n"/>
      <c r="N239" s="102" t="n"/>
      <c r="O239" s="102" t="n"/>
      <c r="P239" s="102" t="n"/>
      <c r="Q239" s="102" t="n"/>
      <c r="R239" s="102" t="n"/>
      <c r="S239" s="102" t="n"/>
      <c r="T239" s="102" t="n"/>
      <c r="U239" s="102" t="n"/>
      <c r="V239" s="102" t="n"/>
      <c r="W239" s="102" t="n"/>
      <c r="X239" s="102" t="n"/>
      <c r="Y239" s="102" t="n"/>
    </row>
    <row r="240" hidden="1" ht="35" customHeight="1" s="204" thickBot="1">
      <c r="A240" s="175" t="inlineStr">
        <is>
          <t>Bank Danamon Indonesia Tbk - EUR - Jumlah utang bank, kotor</t>
        </is>
      </c>
      <c r="B240" s="164" t="n"/>
      <c r="C240" s="102" t="n">
        <v/>
      </c>
      <c r="D240" s="102" t="n">
        <v/>
      </c>
      <c r="E240" s="102" t="n">
        <v/>
      </c>
      <c r="F240" s="102" t="n">
        <v/>
      </c>
      <c r="G240" s="102" t="n"/>
      <c r="H240" s="102" t="n"/>
      <c r="I240" s="102" t="n"/>
      <c r="J240" s="102" t="n"/>
      <c r="K240" s="102" t="n"/>
      <c r="L240" s="102" t="n"/>
      <c r="M240" s="102" t="n"/>
      <c r="N240" s="102" t="n"/>
      <c r="O240" s="102" t="n"/>
      <c r="P240" s="102" t="n"/>
      <c r="Q240" s="102" t="n"/>
      <c r="R240" s="102" t="n"/>
      <c r="S240" s="102" t="n"/>
      <c r="T240" s="102" t="n"/>
      <c r="U240" s="102" t="n"/>
      <c r="V240" s="102" t="n"/>
      <c r="W240" s="102" t="n"/>
      <c r="X240" s="102" t="n"/>
      <c r="Y240" s="102" t="n"/>
    </row>
    <row r="241" hidden="1" ht="52" customHeight="1" s="204" thickBot="1">
      <c r="A241" s="175" t="inlineStr">
        <is>
          <t>Bank Danamon Indonesia Tbk - HKD - Utang bank, nilai dalam mata uang asing</t>
        </is>
      </c>
      <c r="B241" s="164" t="n"/>
      <c r="C241" s="102" t="n">
        <v/>
      </c>
      <c r="D241" s="102" t="n">
        <v/>
      </c>
      <c r="E241" s="102" t="n">
        <v/>
      </c>
      <c r="F241" s="102" t="n">
        <v/>
      </c>
      <c r="G241" s="102" t="n"/>
      <c r="H241" s="102" t="n"/>
      <c r="I241" s="102" t="n"/>
      <c r="J241" s="102" t="n"/>
      <c r="K241" s="102" t="n"/>
      <c r="L241" s="102" t="n"/>
      <c r="M241" s="102" t="n"/>
      <c r="N241" s="102" t="n"/>
      <c r="O241" s="102" t="n"/>
      <c r="P241" s="102" t="n"/>
      <c r="Q241" s="102" t="n"/>
      <c r="R241" s="102" t="n"/>
      <c r="S241" s="102" t="n"/>
      <c r="T241" s="102" t="n"/>
      <c r="U241" s="102" t="n"/>
      <c r="V241" s="102" t="n"/>
      <c r="W241" s="102" t="n"/>
      <c r="X241" s="102" t="n"/>
      <c r="Y241" s="102" t="n"/>
    </row>
    <row r="242" hidden="1" ht="35" customHeight="1" s="204" thickBot="1">
      <c r="A242" s="175" t="inlineStr">
        <is>
          <t>Bank Danamon Indonesia Tbk - HKD - Jumlah utang bank, kotor</t>
        </is>
      </c>
      <c r="B242" s="164" t="n"/>
      <c r="C242" s="102" t="n">
        <v/>
      </c>
      <c r="D242" s="102" t="n">
        <v/>
      </c>
      <c r="E242" s="102" t="n">
        <v/>
      </c>
      <c r="F242" s="102" t="n">
        <v/>
      </c>
      <c r="G242" s="102" t="n"/>
      <c r="H242" s="102" t="n"/>
      <c r="I242" s="102" t="n"/>
      <c r="J242" s="102" t="n"/>
      <c r="K242" s="102" t="n"/>
      <c r="L242" s="102" t="n"/>
      <c r="M242" s="102" t="n"/>
      <c r="N242" s="102" t="n"/>
      <c r="O242" s="102" t="n"/>
      <c r="P242" s="102" t="n"/>
      <c r="Q242" s="102" t="n"/>
      <c r="R242" s="102" t="n"/>
      <c r="S242" s="102" t="n"/>
      <c r="T242" s="102" t="n"/>
      <c r="U242" s="102" t="n"/>
      <c r="V242" s="102" t="n"/>
      <c r="W242" s="102" t="n"/>
      <c r="X242" s="102" t="n"/>
      <c r="Y242" s="102" t="n"/>
    </row>
    <row r="243" hidden="1" ht="52" customHeight="1" s="204" thickBot="1">
      <c r="A243" s="175" t="inlineStr">
        <is>
          <t>Bank Danamon Indonesia Tbk - GBP - Utang bank, nilai dalam mata uang asing</t>
        </is>
      </c>
      <c r="B243" s="164" t="n"/>
      <c r="C243" s="102" t="n">
        <v/>
      </c>
      <c r="D243" s="102" t="n">
        <v/>
      </c>
      <c r="E243" s="102" t="n">
        <v/>
      </c>
      <c r="F243" s="102" t="n">
        <v/>
      </c>
      <c r="G243" s="102" t="n"/>
      <c r="H243" s="102" t="n"/>
      <c r="I243" s="102" t="n"/>
      <c r="J243" s="102" t="n"/>
      <c r="K243" s="102" t="n"/>
      <c r="L243" s="102" t="n"/>
      <c r="M243" s="102" t="n"/>
      <c r="N243" s="102" t="n"/>
      <c r="O243" s="102" t="n"/>
      <c r="P243" s="102" t="n"/>
      <c r="Q243" s="102" t="n"/>
      <c r="R243" s="102" t="n"/>
      <c r="S243" s="102" t="n"/>
      <c r="T243" s="102" t="n"/>
      <c r="U243" s="102" t="n"/>
      <c r="V243" s="102" t="n"/>
      <c r="W243" s="102" t="n"/>
      <c r="X243" s="102" t="n"/>
      <c r="Y243" s="102" t="n"/>
    </row>
    <row r="244" hidden="1" ht="35" customHeight="1" s="204" thickBot="1">
      <c r="A244" s="175" t="inlineStr">
        <is>
          <t>Bank Danamon Indonesia Tbk - GBP - Jumlah utang bank, kotor</t>
        </is>
      </c>
      <c r="B244" s="164" t="n"/>
      <c r="C244" s="102" t="n">
        <v/>
      </c>
      <c r="D244" s="102" t="n">
        <v/>
      </c>
      <c r="E244" s="102" t="n">
        <v/>
      </c>
      <c r="F244" s="102" t="n">
        <v/>
      </c>
      <c r="G244" s="102" t="n"/>
      <c r="H244" s="102" t="n"/>
      <c r="I244" s="102" t="n"/>
      <c r="J244" s="102" t="n"/>
      <c r="K244" s="102" t="n"/>
      <c r="L244" s="102" t="n"/>
      <c r="M244" s="102" t="n"/>
      <c r="N244" s="102" t="n"/>
      <c r="O244" s="102" t="n"/>
      <c r="P244" s="102" t="n"/>
      <c r="Q244" s="102" t="n"/>
      <c r="R244" s="102" t="n"/>
      <c r="S244" s="102" t="n"/>
      <c r="T244" s="102" t="n"/>
      <c r="U244" s="102" t="n"/>
      <c r="V244" s="102" t="n"/>
      <c r="W244" s="102" t="n"/>
      <c r="X244" s="102" t="n"/>
      <c r="Y244" s="102" t="n"/>
    </row>
    <row r="245" hidden="1" ht="52" customHeight="1" s="204" thickBot="1">
      <c r="A245" s="175" t="inlineStr">
        <is>
          <t>Bank Danamon Indonesia Tbk - JPY - Utang bank, nilai dalam mata uang asing</t>
        </is>
      </c>
      <c r="B245" s="164" t="n"/>
      <c r="C245" s="102" t="n">
        <v/>
      </c>
      <c r="D245" s="102" t="n">
        <v/>
      </c>
      <c r="E245" s="102" t="n">
        <v/>
      </c>
      <c r="F245" s="102" t="n">
        <v/>
      </c>
      <c r="G245" s="102" t="n"/>
      <c r="H245" s="102" t="n"/>
      <c r="I245" s="102" t="n"/>
      <c r="J245" s="102" t="n"/>
      <c r="K245" s="102" t="n"/>
      <c r="L245" s="102" t="n"/>
      <c r="M245" s="102" t="n"/>
      <c r="N245" s="102" t="n"/>
      <c r="O245" s="102" t="n"/>
      <c r="P245" s="102" t="n"/>
      <c r="Q245" s="102" t="n"/>
      <c r="R245" s="102" t="n"/>
      <c r="S245" s="102" t="n"/>
      <c r="T245" s="102" t="n"/>
      <c r="U245" s="102" t="n"/>
      <c r="V245" s="102" t="n"/>
      <c r="W245" s="102" t="n"/>
      <c r="X245" s="102" t="n"/>
      <c r="Y245" s="102" t="n"/>
    </row>
    <row r="246" hidden="1" ht="35" customHeight="1" s="204" thickBot="1">
      <c r="A246" s="175" t="inlineStr">
        <is>
          <t>Bank Danamon Indonesia Tbk - JPY - Jumlah utang bank, kotor</t>
        </is>
      </c>
      <c r="B246" s="164" t="n"/>
      <c r="C246" s="102" t="n">
        <v/>
      </c>
      <c r="D246" s="102" t="n">
        <v/>
      </c>
      <c r="E246" s="102" t="n">
        <v/>
      </c>
      <c r="F246" s="102" t="n">
        <v/>
      </c>
      <c r="G246" s="102" t="n"/>
      <c r="H246" s="102" t="n"/>
      <c r="I246" s="102" t="n"/>
      <c r="J246" s="102" t="n"/>
      <c r="K246" s="102" t="n"/>
      <c r="L246" s="102" t="n"/>
      <c r="M246" s="102" t="n"/>
      <c r="N246" s="102" t="n"/>
      <c r="O246" s="102" t="n"/>
      <c r="P246" s="102" t="n"/>
      <c r="Q246" s="102" t="n"/>
      <c r="R246" s="102" t="n"/>
      <c r="S246" s="102" t="n"/>
      <c r="T246" s="102" t="n"/>
      <c r="U246" s="102" t="n"/>
      <c r="V246" s="102" t="n"/>
      <c r="W246" s="102" t="n"/>
      <c r="X246" s="102" t="n"/>
      <c r="Y246" s="102" t="n"/>
    </row>
    <row r="247" hidden="1" ht="52" customHeight="1" s="204" thickBot="1">
      <c r="A247" s="175" t="inlineStr">
        <is>
          <t>Bank Danamon Indonesia Tbk - SGD - Utang bank, nilai dalam mata uang asing</t>
        </is>
      </c>
      <c r="B247" s="164" t="n"/>
      <c r="C247" s="102" t="n">
        <v/>
      </c>
      <c r="D247" s="102" t="n">
        <v/>
      </c>
      <c r="E247" s="102" t="n">
        <v/>
      </c>
      <c r="F247" s="102" t="n">
        <v/>
      </c>
      <c r="G247" s="102" t="n"/>
      <c r="H247" s="102" t="n"/>
      <c r="I247" s="102" t="n"/>
      <c r="J247" s="102" t="n"/>
      <c r="K247" s="102" t="n"/>
      <c r="L247" s="102" t="n"/>
      <c r="M247" s="102" t="n"/>
      <c r="N247" s="102" t="n"/>
      <c r="O247" s="102" t="n"/>
      <c r="P247" s="102" t="n"/>
      <c r="Q247" s="102" t="n"/>
      <c r="R247" s="102" t="n"/>
      <c r="S247" s="102" t="n"/>
      <c r="T247" s="102" t="n"/>
      <c r="U247" s="102" t="n"/>
      <c r="V247" s="102" t="n"/>
      <c r="W247" s="102" t="n"/>
      <c r="X247" s="102" t="n"/>
      <c r="Y247" s="102" t="n"/>
    </row>
    <row r="248" hidden="1" ht="35" customHeight="1" s="204" thickBot="1">
      <c r="A248" s="175" t="inlineStr">
        <is>
          <t>Bank Danamon Indonesia Tbk - SGD - Jumlah utang bank, kotor</t>
        </is>
      </c>
      <c r="B248" s="164" t="n"/>
      <c r="C248" s="102" t="n">
        <v/>
      </c>
      <c r="D248" s="102" t="n">
        <v/>
      </c>
      <c r="E248" s="102" t="n">
        <v/>
      </c>
      <c r="F248" s="102" t="n">
        <v/>
      </c>
      <c r="G248" s="102" t="n"/>
      <c r="H248" s="102" t="n"/>
      <c r="I248" s="102" t="n"/>
      <c r="J248" s="102" t="n"/>
      <c r="K248" s="102" t="n"/>
      <c r="L248" s="102" t="n"/>
      <c r="M248" s="102" t="n"/>
      <c r="N248" s="102" t="n"/>
      <c r="O248" s="102" t="n"/>
      <c r="P248" s="102" t="n"/>
      <c r="Q248" s="102" t="n"/>
      <c r="R248" s="102" t="n"/>
      <c r="S248" s="102" t="n"/>
      <c r="T248" s="102" t="n"/>
      <c r="U248" s="102" t="n"/>
      <c r="V248" s="102" t="n"/>
      <c r="W248" s="102" t="n"/>
      <c r="X248" s="102" t="n"/>
      <c r="Y248" s="102" t="n"/>
    </row>
    <row r="249" hidden="1" ht="52" customHeight="1" s="204" thickBot="1">
      <c r="A249" s="175" t="inlineStr">
        <is>
          <t>Bank Danamon Indonesia Tbk - THB - Utang bank, nilai dalam mata uang asing</t>
        </is>
      </c>
      <c r="B249" s="164" t="n"/>
      <c r="C249" s="102" t="n">
        <v/>
      </c>
      <c r="D249" s="102" t="n">
        <v/>
      </c>
      <c r="E249" s="102" t="n">
        <v/>
      </c>
      <c r="F249" s="102" t="n">
        <v/>
      </c>
      <c r="G249" s="102" t="n"/>
      <c r="H249" s="102" t="n"/>
      <c r="I249" s="102" t="n"/>
      <c r="J249" s="102" t="n"/>
      <c r="K249" s="102" t="n"/>
      <c r="L249" s="102" t="n"/>
      <c r="M249" s="102" t="n"/>
      <c r="N249" s="102" t="n"/>
      <c r="O249" s="102" t="n"/>
      <c r="P249" s="102" t="n"/>
      <c r="Q249" s="102" t="n"/>
      <c r="R249" s="102" t="n"/>
      <c r="S249" s="102" t="n"/>
      <c r="T249" s="102" t="n"/>
      <c r="U249" s="102" t="n"/>
      <c r="V249" s="102" t="n"/>
      <c r="W249" s="102" t="n"/>
      <c r="X249" s="102" t="n"/>
      <c r="Y249" s="102" t="n"/>
    </row>
    <row r="250" hidden="1" ht="35" customHeight="1" s="204" thickBot="1">
      <c r="A250" s="175" t="inlineStr">
        <is>
          <t>Bank Danamon Indonesia Tbk - THB - Jumlah utang bank, kotor</t>
        </is>
      </c>
      <c r="B250" s="164" t="n"/>
      <c r="C250" s="102" t="n">
        <v/>
      </c>
      <c r="D250" s="102" t="n">
        <v/>
      </c>
      <c r="E250" s="102" t="n">
        <v/>
      </c>
      <c r="F250" s="102" t="n">
        <v/>
      </c>
      <c r="G250" s="102" t="n"/>
      <c r="H250" s="102" t="n"/>
      <c r="I250" s="102" t="n"/>
      <c r="J250" s="102" t="n"/>
      <c r="K250" s="102" t="n"/>
      <c r="L250" s="102" t="n"/>
      <c r="M250" s="102" t="n"/>
      <c r="N250" s="102" t="n"/>
      <c r="O250" s="102" t="n"/>
      <c r="P250" s="102" t="n"/>
      <c r="Q250" s="102" t="n"/>
      <c r="R250" s="102" t="n"/>
      <c r="S250" s="102" t="n"/>
      <c r="T250" s="102" t="n"/>
      <c r="U250" s="102" t="n"/>
      <c r="V250" s="102" t="n"/>
      <c r="W250" s="102" t="n"/>
      <c r="X250" s="102" t="n"/>
      <c r="Y250" s="102" t="n"/>
    </row>
    <row r="251" hidden="1" ht="52" customHeight="1" s="204" thickBot="1">
      <c r="A251" s="175" t="inlineStr">
        <is>
          <t>Bank Danamon Indonesia Tbk - USD - Utang bank, nilai dalam mata uang asing</t>
        </is>
      </c>
      <c r="B251" s="164" t="n"/>
      <c r="C251" s="102" t="n">
        <v/>
      </c>
      <c r="D251" s="102" t="n">
        <v/>
      </c>
      <c r="E251" s="102" t="n">
        <v/>
      </c>
      <c r="F251" s="102" t="n">
        <v/>
      </c>
      <c r="G251" s="102" t="n"/>
      <c r="H251" s="102" t="n"/>
      <c r="I251" s="102" t="n"/>
      <c r="J251" s="102" t="n"/>
      <c r="K251" s="102" t="n"/>
      <c r="L251" s="102" t="n"/>
      <c r="M251" s="102" t="n"/>
      <c r="N251" s="102" t="n"/>
      <c r="O251" s="102" t="n"/>
      <c r="P251" s="102" t="n"/>
      <c r="Q251" s="102" t="n"/>
      <c r="R251" s="102" t="n"/>
      <c r="S251" s="102" t="n"/>
      <c r="T251" s="102" t="n"/>
      <c r="U251" s="102" t="n"/>
      <c r="V251" s="102" t="n"/>
      <c r="W251" s="102" t="n"/>
      <c r="X251" s="102" t="n"/>
      <c r="Y251" s="102" t="n"/>
    </row>
    <row r="252" hidden="1" ht="35" customHeight="1" s="204" thickBot="1">
      <c r="A252" s="175" t="inlineStr">
        <is>
          <t>Bank Danamon Indonesia Tbk - USD - Jumlah utang bank, kotor</t>
        </is>
      </c>
      <c r="B252" s="164" t="n"/>
      <c r="C252" s="102" t="n">
        <v/>
      </c>
      <c r="D252" s="102" t="n">
        <v/>
      </c>
      <c r="E252" s="102" t="n">
        <v/>
      </c>
      <c r="F252" s="102" t="n">
        <v/>
      </c>
      <c r="G252" s="102" t="n"/>
      <c r="H252" s="102" t="n"/>
      <c r="I252" s="102" t="n"/>
      <c r="J252" s="102" t="n"/>
      <c r="K252" s="102" t="n"/>
      <c r="L252" s="102" t="n"/>
      <c r="M252" s="102" t="n"/>
      <c r="N252" s="102" t="n"/>
      <c r="O252" s="102" t="n"/>
      <c r="P252" s="102" t="n"/>
      <c r="Q252" s="102" t="n"/>
      <c r="R252" s="102" t="n"/>
      <c r="S252" s="102" t="n"/>
      <c r="T252" s="102" t="n"/>
      <c r="U252" s="102" t="n"/>
      <c r="V252" s="102" t="n"/>
      <c r="W252" s="102" t="n"/>
      <c r="X252" s="102" t="n"/>
      <c r="Y252" s="102" t="n"/>
    </row>
    <row r="253" hidden="1" ht="52" customHeight="1" s="204" thickBot="1">
      <c r="A253" s="175" t="inlineStr">
        <is>
          <t>Bank Danamon Indonesia Tbk - Mata uang lainnya - Utang bank, nilai dalam mata uang asing</t>
        </is>
      </c>
      <c r="B253" s="164" t="n"/>
      <c r="C253" s="102" t="n">
        <v/>
      </c>
      <c r="D253" s="102" t="n">
        <v/>
      </c>
      <c r="E253" s="102" t="n">
        <v/>
      </c>
      <c r="F253" s="102" t="n">
        <v/>
      </c>
      <c r="G253" s="102" t="n"/>
      <c r="H253" s="102" t="n"/>
      <c r="I253" s="102" t="n"/>
      <c r="J253" s="102" t="n"/>
      <c r="K253" s="102" t="n"/>
      <c r="L253" s="102" t="n"/>
      <c r="M253" s="102" t="n"/>
      <c r="N253" s="102" t="n"/>
      <c r="O253" s="102" t="n"/>
      <c r="P253" s="102" t="n"/>
      <c r="Q253" s="102" t="n"/>
      <c r="R253" s="102" t="n"/>
      <c r="S253" s="102" t="n"/>
      <c r="T253" s="102" t="n"/>
      <c r="U253" s="102" t="n"/>
      <c r="V253" s="102" t="n"/>
      <c r="W253" s="102" t="n"/>
      <c r="X253" s="102" t="n"/>
      <c r="Y253" s="102" t="n"/>
    </row>
    <row r="254" hidden="1" ht="52" customHeight="1" s="204" thickBot="1">
      <c r="A254" s="175" t="inlineStr">
        <is>
          <t>Bank Danamon Indonesia Tbk - Mata uang lainnya - Jumlah utang bank, kotor</t>
        </is>
      </c>
      <c r="B254" s="164" t="n"/>
      <c r="C254" s="102" t="n">
        <v/>
      </c>
      <c r="D254" s="102" t="n">
        <v/>
      </c>
      <c r="E254" s="102" t="n">
        <v/>
      </c>
      <c r="F254" s="102" t="n">
        <v/>
      </c>
      <c r="G254" s="102" t="n"/>
      <c r="H254" s="102" t="n"/>
      <c r="I254" s="102" t="n"/>
      <c r="J254" s="102" t="n"/>
      <c r="K254" s="102" t="n"/>
      <c r="L254" s="102" t="n"/>
      <c r="M254" s="102" t="n"/>
      <c r="N254" s="102" t="n"/>
      <c r="O254" s="102" t="n"/>
      <c r="P254" s="102" t="n"/>
      <c r="Q254" s="102" t="n"/>
      <c r="R254" s="102" t="n"/>
      <c r="S254" s="102" t="n"/>
      <c r="T254" s="102" t="n"/>
      <c r="U254" s="102" t="n"/>
      <c r="V254" s="102" t="n"/>
      <c r="W254" s="102" t="n"/>
      <c r="X254" s="102" t="n"/>
      <c r="Y254" s="102" t="n"/>
    </row>
    <row r="255" ht="35" customFormat="1" customHeight="1" s="161" thickBot="1">
      <c r="A255" s="166" t="inlineStr">
        <is>
          <t>Bank Danamon Indonesia Tbk - Total - Jumlah utang bank, kotor</t>
        </is>
      </c>
      <c r="B255" s="162" t="n"/>
      <c r="C255" s="160" t="n">
        <v/>
      </c>
      <c r="D255" s="160" t="n">
        <v/>
      </c>
      <c r="E255" s="160" t="n">
        <v/>
      </c>
      <c r="F255" s="160" t="n">
        <v/>
      </c>
      <c r="G255" s="160" t="n"/>
      <c r="H255" s="160" t="n"/>
      <c r="I255" s="160" t="n"/>
      <c r="J255" s="160" t="n"/>
      <c r="K255" s="160" t="n"/>
      <c r="L255" s="160" t="n"/>
      <c r="M255" s="160" t="n"/>
      <c r="N255" s="160" t="n"/>
      <c r="O255" s="160" t="n"/>
      <c r="P255" s="160" t="n"/>
      <c r="Q255" s="160" t="n"/>
      <c r="R255" s="160" t="n"/>
      <c r="S255" s="160" t="n"/>
      <c r="T255" s="160" t="n"/>
      <c r="U255" s="160" t="n"/>
      <c r="V255" s="160" t="n"/>
      <c r="W255" s="160" t="n"/>
      <c r="X255" s="160" t="n"/>
      <c r="Y255" s="160" t="n"/>
    </row>
    <row r="256" hidden="1" ht="52" customHeight="1" s="204" thickBot="1">
      <c r="A256" s="175" t="inlineStr">
        <is>
          <t>Bank BTPN Syariah Tbk - IDR - Utang bank, nilai dalam mata uang asing</t>
        </is>
      </c>
      <c r="B256" s="164" t="n"/>
      <c r="C256" s="102" t="n">
        <v/>
      </c>
      <c r="D256" s="102" t="n">
        <v/>
      </c>
      <c r="E256" s="102" t="n">
        <v/>
      </c>
      <c r="F256" s="102" t="n">
        <v/>
      </c>
      <c r="G256" s="102" t="n"/>
      <c r="H256" s="102" t="n"/>
      <c r="I256" s="102" t="n"/>
      <c r="J256" s="102" t="n"/>
      <c r="K256" s="102" t="n"/>
      <c r="L256" s="102" t="n"/>
      <c r="M256" s="102" t="n"/>
      <c r="N256" s="102" t="n"/>
      <c r="O256" s="102" t="n"/>
      <c r="P256" s="102" t="n"/>
      <c r="Q256" s="102" t="n"/>
      <c r="R256" s="102" t="n"/>
      <c r="S256" s="102" t="n"/>
      <c r="T256" s="102" t="n"/>
      <c r="U256" s="102" t="n"/>
      <c r="V256" s="102" t="n"/>
      <c r="W256" s="102" t="n"/>
      <c r="X256" s="102" t="n"/>
      <c r="Y256" s="102" t="n"/>
    </row>
    <row r="257" hidden="1" ht="35" customHeight="1" s="204" thickBot="1">
      <c r="A257" s="175" t="inlineStr">
        <is>
          <t>Bank BTPN Syariah Tbk - IDR - Jumlah utang bank, kotor</t>
        </is>
      </c>
      <c r="B257" s="164" t="n"/>
      <c r="C257" s="102" t="n">
        <v/>
      </c>
      <c r="D257" s="102" t="n">
        <v/>
      </c>
      <c r="E257" s="102" t="n">
        <v/>
      </c>
      <c r="F257" s="102" t="n">
        <v/>
      </c>
      <c r="G257" s="102" t="n"/>
      <c r="H257" s="102" t="n"/>
      <c r="I257" s="102" t="n"/>
      <c r="J257" s="102" t="n"/>
      <c r="K257" s="102" t="n"/>
      <c r="L257" s="102" t="n"/>
      <c r="M257" s="102" t="n"/>
      <c r="N257" s="102" t="n"/>
      <c r="O257" s="102" t="n"/>
      <c r="P257" s="102" t="n"/>
      <c r="Q257" s="102" t="n"/>
      <c r="R257" s="102" t="n"/>
      <c r="S257" s="102" t="n"/>
      <c r="T257" s="102" t="n"/>
      <c r="U257" s="102" t="n"/>
      <c r="V257" s="102" t="n"/>
      <c r="W257" s="102" t="n"/>
      <c r="X257" s="102" t="n"/>
      <c r="Y257" s="102" t="n"/>
    </row>
    <row r="258" hidden="1" ht="52" customHeight="1" s="204" thickBot="1">
      <c r="A258" s="175" t="inlineStr">
        <is>
          <t>Bank BTPN Syariah Tbk - AUD - Utang bank, nilai dalam mata uang asing</t>
        </is>
      </c>
      <c r="B258" s="164" t="n"/>
      <c r="C258" s="102" t="n">
        <v/>
      </c>
      <c r="D258" s="102" t="n">
        <v/>
      </c>
      <c r="E258" s="102" t="n">
        <v/>
      </c>
      <c r="F258" s="102" t="n">
        <v/>
      </c>
      <c r="G258" s="102" t="n"/>
      <c r="H258" s="102" t="n"/>
      <c r="I258" s="102" t="n"/>
      <c r="J258" s="102" t="n"/>
      <c r="K258" s="102" t="n"/>
      <c r="L258" s="102" t="n"/>
      <c r="M258" s="102" t="n"/>
      <c r="N258" s="102" t="n"/>
      <c r="O258" s="102" t="n"/>
      <c r="P258" s="102" t="n"/>
      <c r="Q258" s="102" t="n"/>
      <c r="R258" s="102" t="n"/>
      <c r="S258" s="102" t="n"/>
      <c r="T258" s="102" t="n"/>
      <c r="U258" s="102" t="n"/>
      <c r="V258" s="102" t="n"/>
      <c r="W258" s="102" t="n"/>
      <c r="X258" s="102" t="n"/>
      <c r="Y258" s="102" t="n"/>
    </row>
    <row r="259" hidden="1" ht="35" customHeight="1" s="204" thickBot="1">
      <c r="A259" s="175" t="inlineStr">
        <is>
          <t>Bank BTPN Syariah Tbk - AUD - Jumlah utang bank, kotor</t>
        </is>
      </c>
      <c r="B259" s="164" t="n"/>
      <c r="C259" s="102" t="n">
        <v/>
      </c>
      <c r="D259" s="102" t="n">
        <v/>
      </c>
      <c r="E259" s="102" t="n">
        <v/>
      </c>
      <c r="F259" s="102" t="n">
        <v/>
      </c>
      <c r="G259" s="102" t="n"/>
      <c r="H259" s="102" t="n"/>
      <c r="I259" s="102" t="n"/>
      <c r="J259" s="102" t="n"/>
      <c r="K259" s="102" t="n"/>
      <c r="L259" s="102" t="n"/>
      <c r="M259" s="102" t="n"/>
      <c r="N259" s="102" t="n"/>
      <c r="O259" s="102" t="n"/>
      <c r="P259" s="102" t="n"/>
      <c r="Q259" s="102" t="n"/>
      <c r="R259" s="102" t="n"/>
      <c r="S259" s="102" t="n"/>
      <c r="T259" s="102" t="n"/>
      <c r="U259" s="102" t="n"/>
      <c r="V259" s="102" t="n"/>
      <c r="W259" s="102" t="n"/>
      <c r="X259" s="102" t="n"/>
      <c r="Y259" s="102" t="n"/>
    </row>
    <row r="260" hidden="1" ht="52" customHeight="1" s="204" thickBot="1">
      <c r="A260" s="175" t="inlineStr">
        <is>
          <t>Bank BTPN Syariah Tbk - CAD - Utang bank, nilai dalam mata uang asing</t>
        </is>
      </c>
      <c r="B260" s="164" t="n"/>
      <c r="C260" s="102" t="n">
        <v/>
      </c>
      <c r="D260" s="102" t="n">
        <v/>
      </c>
      <c r="E260" s="102" t="n">
        <v/>
      </c>
      <c r="F260" s="102" t="n">
        <v/>
      </c>
      <c r="G260" s="102" t="n"/>
      <c r="H260" s="102" t="n"/>
      <c r="I260" s="102" t="n"/>
      <c r="J260" s="102" t="n"/>
      <c r="K260" s="102" t="n"/>
      <c r="L260" s="102" t="n"/>
      <c r="M260" s="102" t="n"/>
      <c r="N260" s="102" t="n"/>
      <c r="O260" s="102" t="n"/>
      <c r="P260" s="102" t="n"/>
      <c r="Q260" s="102" t="n"/>
      <c r="R260" s="102" t="n"/>
      <c r="S260" s="102" t="n"/>
      <c r="T260" s="102" t="n"/>
      <c r="U260" s="102" t="n"/>
      <c r="V260" s="102" t="n"/>
      <c r="W260" s="102" t="n"/>
      <c r="X260" s="102" t="n"/>
      <c r="Y260" s="102" t="n"/>
    </row>
    <row r="261" hidden="1" ht="35" customHeight="1" s="204" thickBot="1">
      <c r="A261" s="175" t="inlineStr">
        <is>
          <t>Bank BTPN Syariah Tbk - CAD - Jumlah utang bank, kotor</t>
        </is>
      </c>
      <c r="B261" s="164" t="n"/>
      <c r="C261" s="102" t="n">
        <v/>
      </c>
      <c r="D261" s="102" t="n">
        <v/>
      </c>
      <c r="E261" s="102" t="n">
        <v/>
      </c>
      <c r="F261" s="102" t="n">
        <v/>
      </c>
      <c r="G261" s="102" t="n"/>
      <c r="H261" s="102" t="n"/>
      <c r="I261" s="102" t="n"/>
      <c r="J261" s="102" t="n"/>
      <c r="K261" s="102" t="n"/>
      <c r="L261" s="102" t="n"/>
      <c r="M261" s="102" t="n"/>
      <c r="N261" s="102" t="n"/>
      <c r="O261" s="102" t="n"/>
      <c r="P261" s="102" t="n"/>
      <c r="Q261" s="102" t="n"/>
      <c r="R261" s="102" t="n"/>
      <c r="S261" s="102" t="n"/>
      <c r="T261" s="102" t="n"/>
      <c r="U261" s="102" t="n"/>
      <c r="V261" s="102" t="n"/>
      <c r="W261" s="102" t="n"/>
      <c r="X261" s="102" t="n"/>
      <c r="Y261" s="102" t="n"/>
    </row>
    <row r="262" hidden="1" ht="52" customHeight="1" s="204" thickBot="1">
      <c r="A262" s="175" t="inlineStr">
        <is>
          <t>Bank BTPN Syariah Tbk - CNY - Utang bank, nilai dalam mata uang asing</t>
        </is>
      </c>
      <c r="B262" s="164" t="n"/>
      <c r="C262" s="102" t="n">
        <v/>
      </c>
      <c r="D262" s="102" t="n">
        <v/>
      </c>
      <c r="E262" s="102" t="n">
        <v/>
      </c>
      <c r="F262" s="102" t="n">
        <v/>
      </c>
      <c r="G262" s="102" t="n"/>
      <c r="H262" s="102" t="n"/>
      <c r="I262" s="102" t="n"/>
      <c r="J262" s="102" t="n"/>
      <c r="K262" s="102" t="n"/>
      <c r="L262" s="102" t="n"/>
      <c r="M262" s="102" t="n"/>
      <c r="N262" s="102" t="n"/>
      <c r="O262" s="102" t="n"/>
      <c r="P262" s="102" t="n"/>
      <c r="Q262" s="102" t="n"/>
      <c r="R262" s="102" t="n"/>
      <c r="S262" s="102" t="n"/>
      <c r="T262" s="102" t="n"/>
      <c r="U262" s="102" t="n"/>
      <c r="V262" s="102" t="n"/>
      <c r="W262" s="102" t="n"/>
      <c r="X262" s="102" t="n"/>
      <c r="Y262" s="102" t="n"/>
    </row>
    <row r="263" hidden="1" ht="35" customHeight="1" s="204" thickBot="1">
      <c r="A263" s="175" t="inlineStr">
        <is>
          <t>Bank BTPN Syariah Tbk - CNY - Jumlah utang bank, kotor</t>
        </is>
      </c>
      <c r="B263" s="164" t="n"/>
      <c r="C263" s="102" t="n">
        <v/>
      </c>
      <c r="D263" s="102" t="n">
        <v/>
      </c>
      <c r="E263" s="102" t="n">
        <v/>
      </c>
      <c r="F263" s="102" t="n">
        <v/>
      </c>
      <c r="G263" s="102" t="n"/>
      <c r="H263" s="102" t="n"/>
      <c r="I263" s="102" t="n"/>
      <c r="J263" s="102" t="n"/>
      <c r="K263" s="102" t="n"/>
      <c r="L263" s="102" t="n"/>
      <c r="M263" s="102" t="n"/>
      <c r="N263" s="102" t="n"/>
      <c r="O263" s="102" t="n"/>
      <c r="P263" s="102" t="n"/>
      <c r="Q263" s="102" t="n"/>
      <c r="R263" s="102" t="n"/>
      <c r="S263" s="102" t="n"/>
      <c r="T263" s="102" t="n"/>
      <c r="U263" s="102" t="n"/>
      <c r="V263" s="102" t="n"/>
      <c r="W263" s="102" t="n"/>
      <c r="X263" s="102" t="n"/>
      <c r="Y263" s="102" t="n"/>
    </row>
    <row r="264" hidden="1" ht="52" customHeight="1" s="204" thickBot="1">
      <c r="A264" s="175" t="inlineStr">
        <is>
          <t>Bank BTPN Syariah Tbk - EUR - Utang bank, nilai dalam mata uang asing</t>
        </is>
      </c>
      <c r="B264" s="164" t="n"/>
      <c r="C264" s="102" t="n">
        <v/>
      </c>
      <c r="D264" s="102" t="n">
        <v/>
      </c>
      <c r="E264" s="102" t="n">
        <v/>
      </c>
      <c r="F264" s="102" t="n">
        <v/>
      </c>
      <c r="G264" s="102" t="n"/>
      <c r="H264" s="102" t="n"/>
      <c r="I264" s="102" t="n"/>
      <c r="J264" s="102" t="n"/>
      <c r="K264" s="102" t="n"/>
      <c r="L264" s="102" t="n"/>
      <c r="M264" s="102" t="n"/>
      <c r="N264" s="102" t="n"/>
      <c r="O264" s="102" t="n"/>
      <c r="P264" s="102" t="n"/>
      <c r="Q264" s="102" t="n"/>
      <c r="R264" s="102" t="n"/>
      <c r="S264" s="102" t="n"/>
      <c r="T264" s="102" t="n"/>
      <c r="U264" s="102" t="n"/>
      <c r="V264" s="102" t="n"/>
      <c r="W264" s="102" t="n"/>
      <c r="X264" s="102" t="n"/>
      <c r="Y264" s="102" t="n"/>
    </row>
    <row r="265" hidden="1" ht="35" customHeight="1" s="204" thickBot="1">
      <c r="A265" s="175" t="inlineStr">
        <is>
          <t>Bank BTPN Syariah Tbk - EUR - Jumlah utang bank, kotor</t>
        </is>
      </c>
      <c r="B265" s="164" t="n"/>
      <c r="C265" s="102" t="n">
        <v/>
      </c>
      <c r="D265" s="102" t="n">
        <v/>
      </c>
      <c r="E265" s="102" t="n">
        <v/>
      </c>
      <c r="F265" s="102" t="n">
        <v/>
      </c>
      <c r="G265" s="102" t="n"/>
      <c r="H265" s="102" t="n"/>
      <c r="I265" s="102" t="n"/>
      <c r="J265" s="102" t="n"/>
      <c r="K265" s="102" t="n"/>
      <c r="L265" s="102" t="n"/>
      <c r="M265" s="102" t="n"/>
      <c r="N265" s="102" t="n"/>
      <c r="O265" s="102" t="n"/>
      <c r="P265" s="102" t="n"/>
      <c r="Q265" s="102" t="n"/>
      <c r="R265" s="102" t="n"/>
      <c r="S265" s="102" t="n"/>
      <c r="T265" s="102" t="n"/>
      <c r="U265" s="102" t="n"/>
      <c r="V265" s="102" t="n"/>
      <c r="W265" s="102" t="n"/>
      <c r="X265" s="102" t="n"/>
      <c r="Y265" s="102" t="n"/>
    </row>
    <row r="266" hidden="1" ht="52" customHeight="1" s="204" thickBot="1">
      <c r="A266" s="175" t="inlineStr">
        <is>
          <t>Bank BTPN Syariah Tbk - HKD - Utang bank, nilai dalam mata uang asing</t>
        </is>
      </c>
      <c r="B266" s="164" t="n"/>
      <c r="C266" s="102" t="n">
        <v/>
      </c>
      <c r="D266" s="102" t="n">
        <v/>
      </c>
      <c r="E266" s="102" t="n">
        <v/>
      </c>
      <c r="F266" s="102" t="n">
        <v/>
      </c>
      <c r="G266" s="102" t="n"/>
      <c r="H266" s="102" t="n"/>
      <c r="I266" s="102" t="n"/>
      <c r="J266" s="102" t="n"/>
      <c r="K266" s="102" t="n"/>
      <c r="L266" s="102" t="n"/>
      <c r="M266" s="102" t="n"/>
      <c r="N266" s="102" t="n"/>
      <c r="O266" s="102" t="n"/>
      <c r="P266" s="102" t="n"/>
      <c r="Q266" s="102" t="n"/>
      <c r="R266" s="102" t="n"/>
      <c r="S266" s="102" t="n"/>
      <c r="T266" s="102" t="n"/>
      <c r="U266" s="102" t="n"/>
      <c r="V266" s="102" t="n"/>
      <c r="W266" s="102" t="n"/>
      <c r="X266" s="102" t="n"/>
      <c r="Y266" s="102" t="n"/>
    </row>
    <row r="267" hidden="1" ht="35" customHeight="1" s="204" thickBot="1">
      <c r="A267" s="175" t="inlineStr">
        <is>
          <t>Bank BTPN Syariah Tbk - HKD - Jumlah utang bank, kotor</t>
        </is>
      </c>
      <c r="B267" s="164" t="n"/>
      <c r="C267" s="102" t="n">
        <v/>
      </c>
      <c r="D267" s="102" t="n">
        <v/>
      </c>
      <c r="E267" s="102" t="n">
        <v/>
      </c>
      <c r="F267" s="102" t="n">
        <v/>
      </c>
      <c r="G267" s="102" t="n"/>
      <c r="H267" s="102" t="n"/>
      <c r="I267" s="102" t="n"/>
      <c r="J267" s="102" t="n"/>
      <c r="K267" s="102" t="n"/>
      <c r="L267" s="102" t="n"/>
      <c r="M267" s="102" t="n"/>
      <c r="N267" s="102" t="n"/>
      <c r="O267" s="102" t="n"/>
      <c r="P267" s="102" t="n"/>
      <c r="Q267" s="102" t="n"/>
      <c r="R267" s="102" t="n"/>
      <c r="S267" s="102" t="n"/>
      <c r="T267" s="102" t="n"/>
      <c r="U267" s="102" t="n"/>
      <c r="V267" s="102" t="n"/>
      <c r="W267" s="102" t="n"/>
      <c r="X267" s="102" t="n"/>
      <c r="Y267" s="102" t="n"/>
    </row>
    <row r="268" hidden="1" ht="52" customHeight="1" s="204" thickBot="1">
      <c r="A268" s="175" t="inlineStr">
        <is>
          <t>Bank BTPN Syariah Tbk - GBP - Utang bank, nilai dalam mata uang asing</t>
        </is>
      </c>
      <c r="B268" s="164" t="n"/>
      <c r="C268" s="102" t="n">
        <v/>
      </c>
      <c r="D268" s="102" t="n">
        <v/>
      </c>
      <c r="E268" s="102" t="n">
        <v/>
      </c>
      <c r="F268" s="102" t="n">
        <v/>
      </c>
      <c r="G268" s="102" t="n"/>
      <c r="H268" s="102" t="n"/>
      <c r="I268" s="102" t="n"/>
      <c r="J268" s="102" t="n"/>
      <c r="K268" s="102" t="n"/>
      <c r="L268" s="102" t="n"/>
      <c r="M268" s="102" t="n"/>
      <c r="N268" s="102" t="n"/>
      <c r="O268" s="102" t="n"/>
      <c r="P268" s="102" t="n"/>
      <c r="Q268" s="102" t="n"/>
      <c r="R268" s="102" t="n"/>
      <c r="S268" s="102" t="n"/>
      <c r="T268" s="102" t="n"/>
      <c r="U268" s="102" t="n"/>
      <c r="V268" s="102" t="n"/>
      <c r="W268" s="102" t="n"/>
      <c r="X268" s="102" t="n"/>
      <c r="Y268" s="102" t="n"/>
    </row>
    <row r="269" hidden="1" ht="35" customHeight="1" s="204" thickBot="1">
      <c r="A269" s="175" t="inlineStr">
        <is>
          <t>Bank BTPN Syariah Tbk - GBP - Jumlah utang bank, kotor</t>
        </is>
      </c>
      <c r="B269" s="164" t="n"/>
      <c r="C269" s="102" t="n">
        <v/>
      </c>
      <c r="D269" s="102" t="n">
        <v/>
      </c>
      <c r="E269" s="102" t="n">
        <v/>
      </c>
      <c r="F269" s="102" t="n">
        <v/>
      </c>
      <c r="G269" s="102" t="n"/>
      <c r="H269" s="102" t="n"/>
      <c r="I269" s="102" t="n"/>
      <c r="J269" s="102" t="n"/>
      <c r="K269" s="102" t="n"/>
      <c r="L269" s="102" t="n"/>
      <c r="M269" s="102" t="n"/>
      <c r="N269" s="102" t="n"/>
      <c r="O269" s="102" t="n"/>
      <c r="P269" s="102" t="n"/>
      <c r="Q269" s="102" t="n"/>
      <c r="R269" s="102" t="n"/>
      <c r="S269" s="102" t="n"/>
      <c r="T269" s="102" t="n"/>
      <c r="U269" s="102" t="n"/>
      <c r="V269" s="102" t="n"/>
      <c r="W269" s="102" t="n"/>
      <c r="X269" s="102" t="n"/>
      <c r="Y269" s="102" t="n"/>
    </row>
    <row r="270" hidden="1" ht="52" customHeight="1" s="204" thickBot="1">
      <c r="A270" s="175" t="inlineStr">
        <is>
          <t>Bank BTPN Syariah Tbk - JPY - Utang bank, nilai dalam mata uang asing</t>
        </is>
      </c>
      <c r="B270" s="164" t="n"/>
      <c r="C270" s="102" t="n">
        <v/>
      </c>
      <c r="D270" s="102" t="n">
        <v/>
      </c>
      <c r="E270" s="102" t="n">
        <v/>
      </c>
      <c r="F270" s="102" t="n">
        <v/>
      </c>
      <c r="G270" s="102" t="n"/>
      <c r="H270" s="102" t="n"/>
      <c r="I270" s="102" t="n"/>
      <c r="J270" s="102" t="n"/>
      <c r="K270" s="102" t="n"/>
      <c r="L270" s="102" t="n"/>
      <c r="M270" s="102" t="n"/>
      <c r="N270" s="102" t="n"/>
      <c r="O270" s="102" t="n"/>
      <c r="P270" s="102" t="n"/>
      <c r="Q270" s="102" t="n"/>
      <c r="R270" s="102" t="n"/>
      <c r="S270" s="102" t="n"/>
      <c r="T270" s="102" t="n"/>
      <c r="U270" s="102" t="n"/>
      <c r="V270" s="102" t="n"/>
      <c r="W270" s="102" t="n"/>
      <c r="X270" s="102" t="n"/>
      <c r="Y270" s="102" t="n"/>
    </row>
    <row r="271" hidden="1" ht="35" customHeight="1" s="204" thickBot="1">
      <c r="A271" s="175" t="inlineStr">
        <is>
          <t>Bank BTPN Syariah Tbk - JPY - Jumlah utang bank, kotor</t>
        </is>
      </c>
      <c r="B271" s="164" t="n"/>
      <c r="C271" s="102" t="n">
        <v/>
      </c>
      <c r="D271" s="102" t="n">
        <v/>
      </c>
      <c r="E271" s="102" t="n">
        <v/>
      </c>
      <c r="F271" s="102" t="n">
        <v/>
      </c>
      <c r="G271" s="102" t="n"/>
      <c r="H271" s="102" t="n"/>
      <c r="I271" s="102" t="n"/>
      <c r="J271" s="102" t="n"/>
      <c r="K271" s="102" t="n"/>
      <c r="L271" s="102" t="n"/>
      <c r="M271" s="102" t="n"/>
      <c r="N271" s="102" t="n"/>
      <c r="O271" s="102" t="n"/>
      <c r="P271" s="102" t="n"/>
      <c r="Q271" s="102" t="n"/>
      <c r="R271" s="102" t="n"/>
      <c r="S271" s="102" t="n"/>
      <c r="T271" s="102" t="n"/>
      <c r="U271" s="102" t="n"/>
      <c r="V271" s="102" t="n"/>
      <c r="W271" s="102" t="n"/>
      <c r="X271" s="102" t="n"/>
      <c r="Y271" s="102" t="n"/>
    </row>
    <row r="272" hidden="1" ht="52" customHeight="1" s="204" thickBot="1">
      <c r="A272" s="175" t="inlineStr">
        <is>
          <t>Bank BTPN Syariah Tbk - SGD - Utang bank, nilai dalam mata uang asing</t>
        </is>
      </c>
      <c r="B272" s="164" t="n"/>
      <c r="C272" s="102" t="n">
        <v/>
      </c>
      <c r="D272" s="102" t="n">
        <v/>
      </c>
      <c r="E272" s="102" t="n">
        <v/>
      </c>
      <c r="F272" s="102" t="n">
        <v/>
      </c>
      <c r="G272" s="102" t="n"/>
      <c r="H272" s="102" t="n"/>
      <c r="I272" s="102" t="n"/>
      <c r="J272" s="102" t="n"/>
      <c r="K272" s="102" t="n"/>
      <c r="L272" s="102" t="n"/>
      <c r="M272" s="102" t="n"/>
      <c r="N272" s="102" t="n"/>
      <c r="O272" s="102" t="n"/>
      <c r="P272" s="102" t="n"/>
      <c r="Q272" s="102" t="n"/>
      <c r="R272" s="102" t="n"/>
      <c r="S272" s="102" t="n"/>
      <c r="T272" s="102" t="n"/>
      <c r="U272" s="102" t="n"/>
      <c r="V272" s="102" t="n"/>
      <c r="W272" s="102" t="n"/>
      <c r="X272" s="102" t="n"/>
      <c r="Y272" s="102" t="n"/>
    </row>
    <row r="273" hidden="1" ht="35" customHeight="1" s="204" thickBot="1">
      <c r="A273" s="175" t="inlineStr">
        <is>
          <t>Bank BTPN Syariah Tbk - SGD - Jumlah utang bank, kotor</t>
        </is>
      </c>
      <c r="B273" s="164" t="n"/>
      <c r="C273" s="102" t="n">
        <v/>
      </c>
      <c r="D273" s="102" t="n">
        <v/>
      </c>
      <c r="E273" s="102" t="n">
        <v/>
      </c>
      <c r="F273" s="102" t="n">
        <v/>
      </c>
      <c r="G273" s="102" t="n"/>
      <c r="H273" s="102" t="n"/>
      <c r="I273" s="102" t="n"/>
      <c r="J273" s="102" t="n"/>
      <c r="K273" s="102" t="n"/>
      <c r="L273" s="102" t="n"/>
      <c r="M273" s="102" t="n"/>
      <c r="N273" s="102" t="n"/>
      <c r="O273" s="102" t="n"/>
      <c r="P273" s="102" t="n"/>
      <c r="Q273" s="102" t="n"/>
      <c r="R273" s="102" t="n"/>
      <c r="S273" s="102" t="n"/>
      <c r="T273" s="102" t="n"/>
      <c r="U273" s="102" t="n"/>
      <c r="V273" s="102" t="n"/>
      <c r="W273" s="102" t="n"/>
      <c r="X273" s="102" t="n"/>
      <c r="Y273" s="102" t="n"/>
    </row>
    <row r="274" hidden="1" ht="52" customHeight="1" s="204" thickBot="1">
      <c r="A274" s="175" t="inlineStr">
        <is>
          <t>Bank BTPN Syariah Tbk - THB - Utang bank, nilai dalam mata uang asing</t>
        </is>
      </c>
      <c r="B274" s="164" t="n"/>
      <c r="C274" s="102" t="n">
        <v/>
      </c>
      <c r="D274" s="102" t="n">
        <v/>
      </c>
      <c r="E274" s="102" t="n">
        <v/>
      </c>
      <c r="F274" s="102" t="n">
        <v/>
      </c>
      <c r="G274" s="102" t="n"/>
      <c r="H274" s="102" t="n"/>
      <c r="I274" s="102" t="n"/>
      <c r="J274" s="102" t="n"/>
      <c r="K274" s="102" t="n"/>
      <c r="L274" s="102" t="n"/>
      <c r="M274" s="102" t="n"/>
      <c r="N274" s="102" t="n"/>
      <c r="O274" s="102" t="n"/>
      <c r="P274" s="102" t="n"/>
      <c r="Q274" s="102" t="n"/>
      <c r="R274" s="102" t="n"/>
      <c r="S274" s="102" t="n"/>
      <c r="T274" s="102" t="n"/>
      <c r="U274" s="102" t="n"/>
      <c r="V274" s="102" t="n"/>
      <c r="W274" s="102" t="n"/>
      <c r="X274" s="102" t="n"/>
      <c r="Y274" s="102" t="n"/>
    </row>
    <row r="275" hidden="1" ht="35" customHeight="1" s="204" thickBot="1">
      <c r="A275" s="175" t="inlineStr">
        <is>
          <t>Bank BTPN Syariah Tbk - THB - Jumlah utang bank, kotor</t>
        </is>
      </c>
      <c r="B275" s="164" t="n"/>
      <c r="C275" s="102" t="n">
        <v/>
      </c>
      <c r="D275" s="102" t="n">
        <v/>
      </c>
      <c r="E275" s="102" t="n">
        <v/>
      </c>
      <c r="F275" s="102" t="n">
        <v/>
      </c>
      <c r="G275" s="102" t="n"/>
      <c r="H275" s="102" t="n"/>
      <c r="I275" s="102" t="n"/>
      <c r="J275" s="102" t="n"/>
      <c r="K275" s="102" t="n"/>
      <c r="L275" s="102" t="n"/>
      <c r="M275" s="102" t="n"/>
      <c r="N275" s="102" t="n"/>
      <c r="O275" s="102" t="n"/>
      <c r="P275" s="102" t="n"/>
      <c r="Q275" s="102" t="n"/>
      <c r="R275" s="102" t="n"/>
      <c r="S275" s="102" t="n"/>
      <c r="T275" s="102" t="n"/>
      <c r="U275" s="102" t="n"/>
      <c r="V275" s="102" t="n"/>
      <c r="W275" s="102" t="n"/>
      <c r="X275" s="102" t="n"/>
      <c r="Y275" s="102" t="n"/>
    </row>
    <row r="276" hidden="1" ht="52" customHeight="1" s="204" thickBot="1">
      <c r="A276" s="175" t="inlineStr">
        <is>
          <t>Bank BTPN Syariah Tbk - USD - Utang bank, nilai dalam mata uang asing</t>
        </is>
      </c>
      <c r="B276" s="164" t="n"/>
      <c r="C276" s="102" t="n">
        <v/>
      </c>
      <c r="D276" s="102" t="n">
        <v/>
      </c>
      <c r="E276" s="102" t="n">
        <v/>
      </c>
      <c r="F276" s="102" t="n">
        <v/>
      </c>
      <c r="G276" s="102" t="n"/>
      <c r="H276" s="102" t="n"/>
      <c r="I276" s="102" t="n"/>
      <c r="J276" s="102" t="n"/>
      <c r="K276" s="102" t="n"/>
      <c r="L276" s="102" t="n"/>
      <c r="M276" s="102" t="n"/>
      <c r="N276" s="102" t="n"/>
      <c r="O276" s="102" t="n"/>
      <c r="P276" s="102" t="n"/>
      <c r="Q276" s="102" t="n"/>
      <c r="R276" s="102" t="n"/>
      <c r="S276" s="102" t="n"/>
      <c r="T276" s="102" t="n"/>
      <c r="U276" s="102" t="n"/>
      <c r="V276" s="102" t="n"/>
      <c r="W276" s="102" t="n"/>
      <c r="X276" s="102" t="n"/>
      <c r="Y276" s="102" t="n"/>
    </row>
    <row r="277" hidden="1" ht="35" customHeight="1" s="204" thickBot="1">
      <c r="A277" s="175" t="inlineStr">
        <is>
          <t>Bank BTPN Syariah Tbk - USD - Jumlah utang bank, kotor</t>
        </is>
      </c>
      <c r="B277" s="164" t="n"/>
      <c r="C277" s="102" t="n">
        <v/>
      </c>
      <c r="D277" s="102" t="n">
        <v/>
      </c>
      <c r="E277" s="102" t="n">
        <v/>
      </c>
      <c r="F277" s="102" t="n">
        <v/>
      </c>
      <c r="G277" s="102" t="n"/>
      <c r="H277" s="102" t="n"/>
      <c r="I277" s="102" t="n"/>
      <c r="J277" s="102" t="n"/>
      <c r="K277" s="102" t="n"/>
      <c r="L277" s="102" t="n"/>
      <c r="M277" s="102" t="n"/>
      <c r="N277" s="102" t="n"/>
      <c r="O277" s="102" t="n"/>
      <c r="P277" s="102" t="n"/>
      <c r="Q277" s="102" t="n"/>
      <c r="R277" s="102" t="n"/>
      <c r="S277" s="102" t="n"/>
      <c r="T277" s="102" t="n"/>
      <c r="U277" s="102" t="n"/>
      <c r="V277" s="102" t="n"/>
      <c r="W277" s="102" t="n"/>
      <c r="X277" s="102" t="n"/>
      <c r="Y277" s="102" t="n"/>
    </row>
    <row r="278" hidden="1" ht="52" customHeight="1" s="204" thickBot="1">
      <c r="A278" s="175" t="inlineStr">
        <is>
          <t>Bank BTPN Syariah Tbk - Mata uang lainnya - Utang bank, nilai dalam mata uang asing</t>
        </is>
      </c>
      <c r="B278" s="164" t="n"/>
      <c r="C278" s="102" t="n">
        <v/>
      </c>
      <c r="D278" s="102" t="n">
        <v/>
      </c>
      <c r="E278" s="102" t="n">
        <v/>
      </c>
      <c r="F278" s="102" t="n">
        <v/>
      </c>
      <c r="G278" s="102" t="n"/>
      <c r="H278" s="102" t="n"/>
      <c r="I278" s="102" t="n"/>
      <c r="J278" s="102" t="n"/>
      <c r="K278" s="102" t="n"/>
      <c r="L278" s="102" t="n"/>
      <c r="M278" s="102" t="n"/>
      <c r="N278" s="102" t="n"/>
      <c r="O278" s="102" t="n"/>
      <c r="P278" s="102" t="n"/>
      <c r="Q278" s="102" t="n"/>
      <c r="R278" s="102" t="n"/>
      <c r="S278" s="102" t="n"/>
      <c r="T278" s="102" t="n"/>
      <c r="U278" s="102" t="n"/>
      <c r="V278" s="102" t="n"/>
      <c r="W278" s="102" t="n"/>
      <c r="X278" s="102" t="n"/>
      <c r="Y278" s="102" t="n"/>
    </row>
    <row r="279" hidden="1" ht="35" customHeight="1" s="204" thickBot="1">
      <c r="A279" s="175" t="inlineStr">
        <is>
          <t>Bank BTPN Syariah Tbk - Mata uang lainnya - Jumlah utang bank, kotor</t>
        </is>
      </c>
      <c r="B279" s="164" t="n"/>
      <c r="C279" s="102" t="n">
        <v/>
      </c>
      <c r="D279" s="102" t="n">
        <v/>
      </c>
      <c r="E279" s="102" t="n">
        <v/>
      </c>
      <c r="F279" s="102" t="n">
        <v/>
      </c>
      <c r="G279" s="102" t="n"/>
      <c r="H279" s="102" t="n"/>
      <c r="I279" s="102" t="n"/>
      <c r="J279" s="102" t="n"/>
      <c r="K279" s="102" t="n"/>
      <c r="L279" s="102" t="n"/>
      <c r="M279" s="102" t="n"/>
      <c r="N279" s="102" t="n"/>
      <c r="O279" s="102" t="n"/>
      <c r="P279" s="102" t="n"/>
      <c r="Q279" s="102" t="n"/>
      <c r="R279" s="102" t="n"/>
      <c r="S279" s="102" t="n"/>
      <c r="T279" s="102" t="n"/>
      <c r="U279" s="102" t="n"/>
      <c r="V279" s="102" t="n"/>
      <c r="W279" s="102" t="n"/>
      <c r="X279" s="102" t="n"/>
      <c r="Y279" s="102" t="n"/>
    </row>
    <row r="280" ht="35" customFormat="1" customHeight="1" s="163" thickBot="1">
      <c r="A280" s="166" t="inlineStr">
        <is>
          <t>Bank BTPN Syariah Tbk - Total - Jumlah utang bank, kotor</t>
        </is>
      </c>
      <c r="B280" s="164" t="n"/>
      <c r="C280" s="104" t="n">
        <v/>
      </c>
      <c r="D280" s="104" t="n">
        <v/>
      </c>
      <c r="E280" s="104" t="n">
        <v/>
      </c>
      <c r="F280" s="104" t="n">
        <v/>
      </c>
      <c r="G280" s="104" t="n"/>
      <c r="H280" s="104" t="n"/>
      <c r="I280" s="104" t="n"/>
      <c r="J280" s="104" t="n"/>
      <c r="K280" s="104" t="n"/>
      <c r="L280" s="104" t="n"/>
      <c r="M280" s="104" t="n"/>
      <c r="N280" s="104" t="n"/>
      <c r="O280" s="104" t="n"/>
      <c r="P280" s="104" t="n"/>
      <c r="Q280" s="104" t="n"/>
      <c r="R280" s="104" t="n"/>
      <c r="S280" s="104" t="n"/>
      <c r="T280" s="104" t="n"/>
      <c r="U280" s="104" t="n"/>
      <c r="V280" s="104" t="n"/>
      <c r="W280" s="104" t="n"/>
      <c r="X280" s="104" t="n"/>
      <c r="Y280" s="104" t="n"/>
    </row>
    <row r="281" hidden="1" ht="52" customHeight="1" s="204" thickBot="1">
      <c r="A281" s="175" t="inlineStr">
        <is>
          <t>Bank Maybank Indonesia Tbk - IDR - Utang bank, nilai dalam mata uang asing</t>
        </is>
      </c>
      <c r="B281" s="164" t="n"/>
      <c r="C281" s="102" t="n">
        <v/>
      </c>
      <c r="D281" s="102" t="n">
        <v/>
      </c>
      <c r="E281" s="102" t="n">
        <v/>
      </c>
      <c r="F281" s="102" t="n">
        <v/>
      </c>
      <c r="G281" s="102" t="n"/>
      <c r="H281" s="102" t="n"/>
      <c r="I281" s="102" t="n"/>
      <c r="J281" s="102" t="n"/>
      <c r="K281" s="102" t="n"/>
      <c r="L281" s="102" t="n"/>
      <c r="M281" s="102" t="n"/>
      <c r="N281" s="102" t="n"/>
      <c r="O281" s="102" t="n"/>
      <c r="P281" s="102" t="n"/>
      <c r="Q281" s="102" t="n"/>
      <c r="R281" s="102" t="n"/>
      <c r="S281" s="102" t="n"/>
      <c r="T281" s="102" t="n"/>
      <c r="U281" s="102" t="n"/>
      <c r="V281" s="102" t="n"/>
      <c r="W281" s="102" t="n"/>
      <c r="X281" s="102" t="n"/>
      <c r="Y281" s="102" t="n"/>
    </row>
    <row r="282" hidden="1" ht="35" customHeight="1" s="204" thickBot="1">
      <c r="A282" s="175" t="inlineStr">
        <is>
          <t>Bank Maybank Indonesia Tbk - IDR - Jumlah utang bank, kotor</t>
        </is>
      </c>
      <c r="B282" s="164" t="n"/>
      <c r="C282" s="102" t="n">
        <v/>
      </c>
      <c r="D282" s="102" t="n">
        <v/>
      </c>
      <c r="E282" s="102" t="n">
        <v/>
      </c>
      <c r="F282" s="102" t="n">
        <v/>
      </c>
      <c r="G282" s="102" t="n"/>
      <c r="H282" s="102" t="n"/>
      <c r="I282" s="102" t="n"/>
      <c r="J282" s="102" t="n"/>
      <c r="K282" s="102" t="n"/>
      <c r="L282" s="102" t="n"/>
      <c r="M282" s="102" t="n"/>
      <c r="N282" s="102" t="n"/>
      <c r="O282" s="102" t="n"/>
      <c r="P282" s="102" t="n"/>
      <c r="Q282" s="102" t="n"/>
      <c r="R282" s="102" t="n"/>
      <c r="S282" s="102" t="n"/>
      <c r="T282" s="102" t="n"/>
      <c r="U282" s="102" t="n"/>
      <c r="V282" s="102" t="n"/>
      <c r="W282" s="102" t="n"/>
      <c r="X282" s="102" t="n"/>
      <c r="Y282" s="102" t="n"/>
    </row>
    <row r="283" hidden="1" ht="52" customHeight="1" s="204" thickBot="1">
      <c r="A283" s="175" t="inlineStr">
        <is>
          <t>Bank Maybank Indonesia Tbk - AUD - Utang bank, nilai dalam mata uang asing</t>
        </is>
      </c>
      <c r="B283" s="164" t="n"/>
      <c r="C283" s="102" t="n">
        <v/>
      </c>
      <c r="D283" s="102" t="n">
        <v/>
      </c>
      <c r="E283" s="102" t="n">
        <v/>
      </c>
      <c r="F283" s="102" t="n">
        <v/>
      </c>
      <c r="G283" s="102" t="n"/>
      <c r="H283" s="102" t="n"/>
      <c r="I283" s="102" t="n"/>
      <c r="J283" s="102" t="n"/>
      <c r="K283" s="102" t="n"/>
      <c r="L283" s="102" t="n"/>
      <c r="M283" s="102" t="n"/>
      <c r="N283" s="102" t="n"/>
      <c r="O283" s="102" t="n"/>
      <c r="P283" s="102" t="n"/>
      <c r="Q283" s="102" t="n"/>
      <c r="R283" s="102" t="n"/>
      <c r="S283" s="102" t="n"/>
      <c r="T283" s="102" t="n"/>
      <c r="U283" s="102" t="n"/>
      <c r="V283" s="102" t="n"/>
      <c r="W283" s="102" t="n"/>
      <c r="X283" s="102" t="n"/>
      <c r="Y283" s="102" t="n"/>
    </row>
    <row r="284" hidden="1" ht="35" customHeight="1" s="204" thickBot="1">
      <c r="A284" s="175" t="inlineStr">
        <is>
          <t>Bank Maybank Indonesia Tbk - AUD - Jumlah utang bank, kotor</t>
        </is>
      </c>
      <c r="B284" s="164" t="n"/>
      <c r="C284" s="102" t="n">
        <v/>
      </c>
      <c r="D284" s="102" t="n">
        <v/>
      </c>
      <c r="E284" s="102" t="n">
        <v/>
      </c>
      <c r="F284" s="102" t="n">
        <v/>
      </c>
      <c r="G284" s="102" t="n"/>
      <c r="H284" s="102" t="n"/>
      <c r="I284" s="102" t="n"/>
      <c r="J284" s="102" t="n"/>
      <c r="K284" s="102" t="n"/>
      <c r="L284" s="102" t="n"/>
      <c r="M284" s="102" t="n"/>
      <c r="N284" s="102" t="n"/>
      <c r="O284" s="102" t="n"/>
      <c r="P284" s="102" t="n"/>
      <c r="Q284" s="102" t="n"/>
      <c r="R284" s="102" t="n"/>
      <c r="S284" s="102" t="n"/>
      <c r="T284" s="102" t="n"/>
      <c r="U284" s="102" t="n"/>
      <c r="V284" s="102" t="n"/>
      <c r="W284" s="102" t="n"/>
      <c r="X284" s="102" t="n"/>
      <c r="Y284" s="102" t="n"/>
    </row>
    <row r="285" hidden="1" ht="52" customHeight="1" s="204" thickBot="1">
      <c r="A285" s="175" t="inlineStr">
        <is>
          <t>Bank Maybank Indonesia Tbk - CAD - Utang bank, nilai dalam mata uang asing</t>
        </is>
      </c>
      <c r="B285" s="164" t="n"/>
      <c r="C285" s="102" t="n">
        <v/>
      </c>
      <c r="D285" s="102" t="n">
        <v/>
      </c>
      <c r="E285" s="102" t="n">
        <v/>
      </c>
      <c r="F285" s="102" t="n">
        <v/>
      </c>
      <c r="G285" s="102" t="n"/>
      <c r="H285" s="102" t="n"/>
      <c r="I285" s="102" t="n"/>
      <c r="J285" s="102" t="n"/>
      <c r="K285" s="102" t="n"/>
      <c r="L285" s="102" t="n"/>
      <c r="M285" s="102" t="n"/>
      <c r="N285" s="102" t="n"/>
      <c r="O285" s="102" t="n"/>
      <c r="P285" s="102" t="n"/>
      <c r="Q285" s="102" t="n"/>
      <c r="R285" s="102" t="n"/>
      <c r="S285" s="102" t="n"/>
      <c r="T285" s="102" t="n"/>
      <c r="U285" s="102" t="n"/>
      <c r="V285" s="102" t="n"/>
      <c r="W285" s="102" t="n"/>
      <c r="X285" s="102" t="n"/>
      <c r="Y285" s="102" t="n"/>
    </row>
    <row r="286" hidden="1" ht="35" customHeight="1" s="204" thickBot="1">
      <c r="A286" s="175" t="inlineStr">
        <is>
          <t>Bank Maybank Indonesia Tbk - CAD - Jumlah utang bank, kotor</t>
        </is>
      </c>
      <c r="B286" s="164" t="n"/>
      <c r="C286" s="102" t="n">
        <v/>
      </c>
      <c r="D286" s="102" t="n">
        <v/>
      </c>
      <c r="E286" s="102" t="n">
        <v/>
      </c>
      <c r="F286" s="102" t="n">
        <v/>
      </c>
      <c r="G286" s="102" t="n"/>
      <c r="H286" s="102" t="n"/>
      <c r="I286" s="102" t="n"/>
      <c r="J286" s="102" t="n"/>
      <c r="K286" s="102" t="n"/>
      <c r="L286" s="102" t="n"/>
      <c r="M286" s="102" t="n"/>
      <c r="N286" s="102" t="n"/>
      <c r="O286" s="102" t="n"/>
      <c r="P286" s="102" t="n"/>
      <c r="Q286" s="102" t="n"/>
      <c r="R286" s="102" t="n"/>
      <c r="S286" s="102" t="n"/>
      <c r="T286" s="102" t="n"/>
      <c r="U286" s="102" t="n"/>
      <c r="V286" s="102" t="n"/>
      <c r="W286" s="102" t="n"/>
      <c r="X286" s="102" t="n"/>
      <c r="Y286" s="102" t="n"/>
    </row>
    <row r="287" hidden="1" ht="52" customHeight="1" s="204" thickBot="1">
      <c r="A287" s="175" t="inlineStr">
        <is>
          <t>Bank Maybank Indonesia Tbk - CNY - Utang bank, nilai dalam mata uang asing</t>
        </is>
      </c>
      <c r="B287" s="164" t="n"/>
      <c r="C287" s="102" t="n">
        <v/>
      </c>
      <c r="D287" s="102" t="n">
        <v/>
      </c>
      <c r="E287" s="102" t="n">
        <v/>
      </c>
      <c r="F287" s="102" t="n">
        <v/>
      </c>
      <c r="G287" s="102" t="n"/>
      <c r="H287" s="102" t="n"/>
      <c r="I287" s="102" t="n"/>
      <c r="J287" s="102" t="n"/>
      <c r="K287" s="102" t="n"/>
      <c r="L287" s="102" t="n"/>
      <c r="M287" s="102" t="n"/>
      <c r="N287" s="102" t="n"/>
      <c r="O287" s="102" t="n"/>
      <c r="P287" s="102" t="n"/>
      <c r="Q287" s="102" t="n"/>
      <c r="R287" s="102" t="n"/>
      <c r="S287" s="102" t="n"/>
      <c r="T287" s="102" t="n"/>
      <c r="U287" s="102" t="n"/>
      <c r="V287" s="102" t="n"/>
      <c r="W287" s="102" t="n"/>
      <c r="X287" s="102" t="n"/>
      <c r="Y287" s="102" t="n"/>
    </row>
    <row r="288" hidden="1" ht="35" customHeight="1" s="204" thickBot="1">
      <c r="A288" s="175" t="inlineStr">
        <is>
          <t>Bank Maybank Indonesia Tbk - CNY - Jumlah utang bank, kotor</t>
        </is>
      </c>
      <c r="B288" s="164" t="n"/>
      <c r="C288" s="102" t="n">
        <v/>
      </c>
      <c r="D288" s="102" t="n">
        <v/>
      </c>
      <c r="E288" s="102" t="n">
        <v/>
      </c>
      <c r="F288" s="102" t="n">
        <v/>
      </c>
      <c r="G288" s="102" t="n"/>
      <c r="H288" s="102" t="n"/>
      <c r="I288" s="102" t="n"/>
      <c r="J288" s="102" t="n"/>
      <c r="K288" s="102" t="n"/>
      <c r="L288" s="102" t="n"/>
      <c r="M288" s="102" t="n"/>
      <c r="N288" s="102" t="n"/>
      <c r="O288" s="102" t="n"/>
      <c r="P288" s="102" t="n"/>
      <c r="Q288" s="102" t="n"/>
      <c r="R288" s="102" t="n"/>
      <c r="S288" s="102" t="n"/>
      <c r="T288" s="102" t="n"/>
      <c r="U288" s="102" t="n"/>
      <c r="V288" s="102" t="n"/>
      <c r="W288" s="102" t="n"/>
      <c r="X288" s="102" t="n"/>
      <c r="Y288" s="102" t="n"/>
    </row>
    <row r="289" hidden="1" ht="52" customHeight="1" s="204" thickBot="1">
      <c r="A289" s="175" t="inlineStr">
        <is>
          <t>Bank Maybank Indonesia Tbk - EUR - Utang bank, nilai dalam mata uang asing</t>
        </is>
      </c>
      <c r="B289" s="164" t="n"/>
      <c r="C289" s="102" t="n">
        <v/>
      </c>
      <c r="D289" s="102" t="n">
        <v/>
      </c>
      <c r="E289" s="102" t="n">
        <v/>
      </c>
      <c r="F289" s="102" t="n">
        <v/>
      </c>
      <c r="G289" s="102" t="n"/>
      <c r="H289" s="102" t="n"/>
      <c r="I289" s="102" t="n"/>
      <c r="J289" s="102" t="n"/>
      <c r="K289" s="102" t="n"/>
      <c r="L289" s="102" t="n"/>
      <c r="M289" s="102" t="n"/>
      <c r="N289" s="102" t="n"/>
      <c r="O289" s="102" t="n"/>
      <c r="P289" s="102" t="n"/>
      <c r="Q289" s="102" t="n"/>
      <c r="R289" s="102" t="n"/>
      <c r="S289" s="102" t="n"/>
      <c r="T289" s="102" t="n"/>
      <c r="U289" s="102" t="n"/>
      <c r="V289" s="102" t="n"/>
      <c r="W289" s="102" t="n"/>
      <c r="X289" s="102" t="n"/>
      <c r="Y289" s="102" t="n"/>
    </row>
    <row r="290" hidden="1" ht="35" customHeight="1" s="204" thickBot="1">
      <c r="A290" s="175" t="inlineStr">
        <is>
          <t>Bank Maybank Indonesia Tbk - EUR - Jumlah utang bank, kotor</t>
        </is>
      </c>
      <c r="B290" s="164" t="n"/>
      <c r="C290" s="102" t="n">
        <v/>
      </c>
      <c r="D290" s="102" t="n">
        <v/>
      </c>
      <c r="E290" s="102" t="n">
        <v/>
      </c>
      <c r="F290" s="102" t="n">
        <v/>
      </c>
      <c r="G290" s="102" t="n"/>
      <c r="H290" s="102" t="n"/>
      <c r="I290" s="102" t="n"/>
      <c r="J290" s="102" t="n"/>
      <c r="K290" s="102" t="n"/>
      <c r="L290" s="102" t="n"/>
      <c r="M290" s="102" t="n"/>
      <c r="N290" s="102" t="n"/>
      <c r="O290" s="102" t="n"/>
      <c r="P290" s="102" t="n"/>
      <c r="Q290" s="102" t="n"/>
      <c r="R290" s="102" t="n"/>
      <c r="S290" s="102" t="n"/>
      <c r="T290" s="102" t="n"/>
      <c r="U290" s="102" t="n"/>
      <c r="V290" s="102" t="n"/>
      <c r="W290" s="102" t="n"/>
      <c r="X290" s="102" t="n"/>
      <c r="Y290" s="102" t="n"/>
    </row>
    <row r="291" hidden="1" ht="52" customHeight="1" s="204" thickBot="1">
      <c r="A291" s="175" t="inlineStr">
        <is>
          <t>Bank Maybank Indonesia Tbk - HKD - Utang bank, nilai dalam mata uang asing</t>
        </is>
      </c>
      <c r="B291" s="164" t="n"/>
      <c r="C291" s="102" t="n">
        <v/>
      </c>
      <c r="D291" s="102" t="n">
        <v/>
      </c>
      <c r="E291" s="102" t="n">
        <v/>
      </c>
      <c r="F291" s="102" t="n">
        <v/>
      </c>
      <c r="G291" s="102" t="n"/>
      <c r="H291" s="102" t="n"/>
      <c r="I291" s="102" t="n"/>
      <c r="J291" s="102" t="n"/>
      <c r="K291" s="102" t="n"/>
      <c r="L291" s="102" t="n"/>
      <c r="M291" s="102" t="n"/>
      <c r="N291" s="102" t="n"/>
      <c r="O291" s="102" t="n"/>
      <c r="P291" s="102" t="n"/>
      <c r="Q291" s="102" t="n"/>
      <c r="R291" s="102" t="n"/>
      <c r="S291" s="102" t="n"/>
      <c r="T291" s="102" t="n"/>
      <c r="U291" s="102" t="n"/>
      <c r="V291" s="102" t="n"/>
      <c r="W291" s="102" t="n"/>
      <c r="X291" s="102" t="n"/>
      <c r="Y291" s="102" t="n"/>
    </row>
    <row r="292" hidden="1" ht="35" customHeight="1" s="204" thickBot="1">
      <c r="A292" s="175" t="inlineStr">
        <is>
          <t>Bank Maybank Indonesia Tbk - HKD - Jumlah utang bank, kotor</t>
        </is>
      </c>
      <c r="B292" s="164" t="n"/>
      <c r="C292" s="102" t="n">
        <v/>
      </c>
      <c r="D292" s="102" t="n">
        <v/>
      </c>
      <c r="E292" s="102" t="n">
        <v/>
      </c>
      <c r="F292" s="102" t="n">
        <v/>
      </c>
      <c r="G292" s="102" t="n"/>
      <c r="H292" s="102" t="n"/>
      <c r="I292" s="102" t="n"/>
      <c r="J292" s="102" t="n"/>
      <c r="K292" s="102" t="n"/>
      <c r="L292" s="102" t="n"/>
      <c r="M292" s="102" t="n"/>
      <c r="N292" s="102" t="n"/>
      <c r="O292" s="102" t="n"/>
      <c r="P292" s="102" t="n"/>
      <c r="Q292" s="102" t="n"/>
      <c r="R292" s="102" t="n"/>
      <c r="S292" s="102" t="n"/>
      <c r="T292" s="102" t="n"/>
      <c r="U292" s="102" t="n"/>
      <c r="V292" s="102" t="n"/>
      <c r="W292" s="102" t="n"/>
      <c r="X292" s="102" t="n"/>
      <c r="Y292" s="102" t="n"/>
    </row>
    <row r="293" hidden="1" ht="52" customHeight="1" s="204" thickBot="1">
      <c r="A293" s="175" t="inlineStr">
        <is>
          <t>Bank Maybank Indonesia Tbk - GBP - Utang bank, nilai dalam mata uang asing</t>
        </is>
      </c>
      <c r="B293" s="164" t="n"/>
      <c r="C293" s="102" t="n">
        <v/>
      </c>
      <c r="D293" s="102" t="n">
        <v/>
      </c>
      <c r="E293" s="102" t="n">
        <v/>
      </c>
      <c r="F293" s="102" t="n">
        <v/>
      </c>
      <c r="G293" s="102" t="n"/>
      <c r="H293" s="102" t="n"/>
      <c r="I293" s="102" t="n"/>
      <c r="J293" s="102" t="n"/>
      <c r="K293" s="102" t="n"/>
      <c r="L293" s="102" t="n"/>
      <c r="M293" s="102" t="n"/>
      <c r="N293" s="102" t="n"/>
      <c r="O293" s="102" t="n"/>
      <c r="P293" s="102" t="n"/>
      <c r="Q293" s="102" t="n"/>
      <c r="R293" s="102" t="n"/>
      <c r="S293" s="102" t="n"/>
      <c r="T293" s="102" t="n"/>
      <c r="U293" s="102" t="n"/>
      <c r="V293" s="102" t="n"/>
      <c r="W293" s="102" t="n"/>
      <c r="X293" s="102" t="n"/>
      <c r="Y293" s="102" t="n"/>
    </row>
    <row r="294" hidden="1" ht="35" customHeight="1" s="204" thickBot="1">
      <c r="A294" s="175" t="inlineStr">
        <is>
          <t>Bank Maybank Indonesia Tbk - GBP - Jumlah utang bank, kotor</t>
        </is>
      </c>
      <c r="B294" s="164" t="n"/>
      <c r="C294" s="102" t="n">
        <v/>
      </c>
      <c r="D294" s="102" t="n">
        <v/>
      </c>
      <c r="E294" s="102" t="n">
        <v/>
      </c>
      <c r="F294" s="102" t="n">
        <v/>
      </c>
      <c r="G294" s="102" t="n"/>
      <c r="H294" s="102" t="n"/>
      <c r="I294" s="102" t="n"/>
      <c r="J294" s="102" t="n"/>
      <c r="K294" s="102" t="n"/>
      <c r="L294" s="102" t="n"/>
      <c r="M294" s="102" t="n"/>
      <c r="N294" s="102" t="n"/>
      <c r="O294" s="102" t="n"/>
      <c r="P294" s="102" t="n"/>
      <c r="Q294" s="102" t="n"/>
      <c r="R294" s="102" t="n"/>
      <c r="S294" s="102" t="n"/>
      <c r="T294" s="102" t="n"/>
      <c r="U294" s="102" t="n"/>
      <c r="V294" s="102" t="n"/>
      <c r="W294" s="102" t="n"/>
      <c r="X294" s="102" t="n"/>
      <c r="Y294" s="102" t="n"/>
    </row>
    <row r="295" hidden="1" ht="52" customHeight="1" s="204" thickBot="1">
      <c r="A295" s="175" t="inlineStr">
        <is>
          <t>Bank Maybank Indonesia Tbk - JPY - Utang bank, nilai dalam mata uang asing</t>
        </is>
      </c>
      <c r="B295" s="164" t="n"/>
      <c r="C295" s="102" t="n">
        <v/>
      </c>
      <c r="D295" s="102" t="n">
        <v/>
      </c>
      <c r="E295" s="102" t="n">
        <v/>
      </c>
      <c r="F295" s="102" t="n">
        <v/>
      </c>
      <c r="G295" s="102" t="n"/>
      <c r="H295" s="102" t="n"/>
      <c r="I295" s="102" t="n"/>
      <c r="J295" s="102" t="n"/>
      <c r="K295" s="102" t="n"/>
      <c r="L295" s="102" t="n"/>
      <c r="M295" s="102" t="n"/>
      <c r="N295" s="102" t="n"/>
      <c r="O295" s="102" t="n"/>
      <c r="P295" s="102" t="n"/>
      <c r="Q295" s="102" t="n"/>
      <c r="R295" s="102" t="n"/>
      <c r="S295" s="102" t="n"/>
      <c r="T295" s="102" t="n"/>
      <c r="U295" s="102" t="n"/>
      <c r="V295" s="102" t="n"/>
      <c r="W295" s="102" t="n"/>
      <c r="X295" s="102" t="n"/>
      <c r="Y295" s="102" t="n"/>
    </row>
    <row r="296" hidden="1" ht="35" customHeight="1" s="204" thickBot="1">
      <c r="A296" s="175" t="inlineStr">
        <is>
          <t>Bank Maybank Indonesia Tbk - JPY - Jumlah utang bank, kotor</t>
        </is>
      </c>
      <c r="B296" s="164" t="n"/>
      <c r="C296" s="102" t="n">
        <v/>
      </c>
      <c r="D296" s="102" t="n">
        <v/>
      </c>
      <c r="E296" s="102" t="n">
        <v/>
      </c>
      <c r="F296" s="102" t="n">
        <v/>
      </c>
      <c r="G296" s="102" t="n"/>
      <c r="H296" s="102" t="n"/>
      <c r="I296" s="102" t="n"/>
      <c r="J296" s="102" t="n"/>
      <c r="K296" s="102" t="n"/>
      <c r="L296" s="102" t="n"/>
      <c r="M296" s="102" t="n"/>
      <c r="N296" s="102" t="n"/>
      <c r="O296" s="102" t="n"/>
      <c r="P296" s="102" t="n"/>
      <c r="Q296" s="102" t="n"/>
      <c r="R296" s="102" t="n"/>
      <c r="S296" s="102" t="n"/>
      <c r="T296" s="102" t="n"/>
      <c r="U296" s="102" t="n"/>
      <c r="V296" s="102" t="n"/>
      <c r="W296" s="102" t="n"/>
      <c r="X296" s="102" t="n"/>
      <c r="Y296" s="102" t="n"/>
    </row>
    <row r="297" hidden="1" ht="52" customHeight="1" s="204" thickBot="1">
      <c r="A297" s="175" t="inlineStr">
        <is>
          <t>Bank Maybank Indonesia Tbk - SGD - Utang bank, nilai dalam mata uang asing</t>
        </is>
      </c>
      <c r="B297" s="164" t="n"/>
      <c r="C297" s="102" t="n">
        <v/>
      </c>
      <c r="D297" s="102" t="n">
        <v/>
      </c>
      <c r="E297" s="102" t="n">
        <v/>
      </c>
      <c r="F297" s="102" t="n">
        <v/>
      </c>
      <c r="G297" s="102" t="n"/>
      <c r="H297" s="102" t="n"/>
      <c r="I297" s="102" t="n"/>
      <c r="J297" s="102" t="n"/>
      <c r="K297" s="102" t="n"/>
      <c r="L297" s="102" t="n"/>
      <c r="M297" s="102" t="n"/>
      <c r="N297" s="102" t="n"/>
      <c r="O297" s="102" t="n"/>
      <c r="P297" s="102" t="n"/>
      <c r="Q297" s="102" t="n"/>
      <c r="R297" s="102" t="n"/>
      <c r="S297" s="102" t="n"/>
      <c r="T297" s="102" t="n"/>
      <c r="U297" s="102" t="n"/>
      <c r="V297" s="102" t="n"/>
      <c r="W297" s="102" t="n"/>
      <c r="X297" s="102" t="n"/>
      <c r="Y297" s="102" t="n"/>
    </row>
    <row r="298" hidden="1" ht="35" customHeight="1" s="204" thickBot="1">
      <c r="A298" s="175" t="inlineStr">
        <is>
          <t>Bank Maybank Indonesia Tbk - SGD - Jumlah utang bank, kotor</t>
        </is>
      </c>
      <c r="B298" s="164" t="n"/>
      <c r="C298" s="102" t="n">
        <v/>
      </c>
      <c r="D298" s="102" t="n">
        <v/>
      </c>
      <c r="E298" s="102" t="n">
        <v/>
      </c>
      <c r="F298" s="102" t="n">
        <v/>
      </c>
      <c r="G298" s="102" t="n"/>
      <c r="H298" s="102" t="n"/>
      <c r="I298" s="102" t="n"/>
      <c r="J298" s="102" t="n"/>
      <c r="K298" s="102" t="n"/>
      <c r="L298" s="102" t="n"/>
      <c r="M298" s="102" t="n"/>
      <c r="N298" s="102" t="n"/>
      <c r="O298" s="102" t="n"/>
      <c r="P298" s="102" t="n"/>
      <c r="Q298" s="102" t="n"/>
      <c r="R298" s="102" t="n"/>
      <c r="S298" s="102" t="n"/>
      <c r="T298" s="102" t="n"/>
      <c r="U298" s="102" t="n"/>
      <c r="V298" s="102" t="n"/>
      <c r="W298" s="102" t="n"/>
      <c r="X298" s="102" t="n"/>
      <c r="Y298" s="102" t="n"/>
    </row>
    <row r="299" hidden="1" ht="52" customHeight="1" s="204" thickBot="1">
      <c r="A299" s="175" t="inlineStr">
        <is>
          <t>Bank Maybank Indonesia Tbk - THB - Utang bank, nilai dalam mata uang asing</t>
        </is>
      </c>
      <c r="B299" s="164" t="n"/>
      <c r="C299" s="102" t="n">
        <v/>
      </c>
      <c r="D299" s="102" t="n">
        <v/>
      </c>
      <c r="E299" s="102" t="n">
        <v/>
      </c>
      <c r="F299" s="102" t="n">
        <v/>
      </c>
      <c r="G299" s="102" t="n"/>
      <c r="H299" s="102" t="n"/>
      <c r="I299" s="102" t="n"/>
      <c r="J299" s="102" t="n"/>
      <c r="K299" s="102" t="n"/>
      <c r="L299" s="102" t="n"/>
      <c r="M299" s="102" t="n"/>
      <c r="N299" s="102" t="n"/>
      <c r="O299" s="102" t="n"/>
      <c r="P299" s="102" t="n"/>
      <c r="Q299" s="102" t="n"/>
      <c r="R299" s="102" t="n"/>
      <c r="S299" s="102" t="n"/>
      <c r="T299" s="102" t="n"/>
      <c r="U299" s="102" t="n"/>
      <c r="V299" s="102" t="n"/>
      <c r="W299" s="102" t="n"/>
      <c r="X299" s="102" t="n"/>
      <c r="Y299" s="102" t="n"/>
    </row>
    <row r="300" hidden="1" ht="35" customHeight="1" s="204" thickBot="1">
      <c r="A300" s="175" t="inlineStr">
        <is>
          <t>Bank Maybank Indonesia Tbk - THB - Jumlah utang bank, kotor</t>
        </is>
      </c>
      <c r="B300" s="164" t="n"/>
      <c r="C300" s="102" t="n">
        <v/>
      </c>
      <c r="D300" s="102" t="n">
        <v/>
      </c>
      <c r="E300" s="102" t="n">
        <v/>
      </c>
      <c r="F300" s="102" t="n">
        <v/>
      </c>
      <c r="G300" s="102" t="n"/>
      <c r="H300" s="102" t="n"/>
      <c r="I300" s="102" t="n"/>
      <c r="J300" s="102" t="n"/>
      <c r="K300" s="102" t="n"/>
      <c r="L300" s="102" t="n"/>
      <c r="M300" s="102" t="n"/>
      <c r="N300" s="102" t="n"/>
      <c r="O300" s="102" t="n"/>
      <c r="P300" s="102" t="n"/>
      <c r="Q300" s="102" t="n"/>
      <c r="R300" s="102" t="n"/>
      <c r="S300" s="102" t="n"/>
      <c r="T300" s="102" t="n"/>
      <c r="U300" s="102" t="n"/>
      <c r="V300" s="102" t="n"/>
      <c r="W300" s="102" t="n"/>
      <c r="X300" s="102" t="n"/>
      <c r="Y300" s="102" t="n"/>
    </row>
    <row r="301" hidden="1" ht="52" customHeight="1" s="204" thickBot="1">
      <c r="A301" s="175" t="inlineStr">
        <is>
          <t>Bank Maybank Indonesia Tbk - USD - Utang bank, nilai dalam mata uang asing</t>
        </is>
      </c>
      <c r="B301" s="164" t="n"/>
      <c r="C301" s="102" t="n">
        <v/>
      </c>
      <c r="D301" s="102" t="n">
        <v/>
      </c>
      <c r="E301" s="102" t="n">
        <v/>
      </c>
      <c r="F301" s="102" t="n">
        <v/>
      </c>
      <c r="G301" s="102" t="n"/>
      <c r="H301" s="102" t="n"/>
      <c r="I301" s="102" t="n"/>
      <c r="J301" s="102" t="n"/>
      <c r="K301" s="102" t="n"/>
      <c r="L301" s="102" t="n"/>
      <c r="M301" s="102" t="n"/>
      <c r="N301" s="102" t="n"/>
      <c r="O301" s="102" t="n"/>
      <c r="P301" s="102" t="n"/>
      <c r="Q301" s="102" t="n"/>
      <c r="R301" s="102" t="n"/>
      <c r="S301" s="102" t="n"/>
      <c r="T301" s="102" t="n"/>
      <c r="U301" s="102" t="n"/>
      <c r="V301" s="102" t="n"/>
      <c r="W301" s="102" t="n"/>
      <c r="X301" s="102" t="n"/>
      <c r="Y301" s="102" t="n"/>
    </row>
    <row r="302" hidden="1" ht="35" customHeight="1" s="204" thickBot="1">
      <c r="A302" s="175" t="inlineStr">
        <is>
          <t>Bank Maybank Indonesia Tbk - USD - Jumlah utang bank, kotor</t>
        </is>
      </c>
      <c r="B302" s="164" t="n"/>
      <c r="C302" s="102" t="n">
        <v/>
      </c>
      <c r="D302" s="102" t="n">
        <v/>
      </c>
      <c r="E302" s="102" t="n">
        <v/>
      </c>
      <c r="F302" s="102" t="n">
        <v/>
      </c>
      <c r="G302" s="102" t="n"/>
      <c r="H302" s="102" t="n"/>
      <c r="I302" s="102" t="n"/>
      <c r="J302" s="102" t="n"/>
      <c r="K302" s="102" t="n"/>
      <c r="L302" s="102" t="n"/>
      <c r="M302" s="102" t="n"/>
      <c r="N302" s="102" t="n"/>
      <c r="O302" s="102" t="n"/>
      <c r="P302" s="102" t="n"/>
      <c r="Q302" s="102" t="n"/>
      <c r="R302" s="102" t="n"/>
      <c r="S302" s="102" t="n"/>
      <c r="T302" s="102" t="n"/>
      <c r="U302" s="102" t="n"/>
      <c r="V302" s="102" t="n"/>
      <c r="W302" s="102" t="n"/>
      <c r="X302" s="102" t="n"/>
      <c r="Y302" s="102" t="n"/>
    </row>
    <row r="303" hidden="1" ht="52" customHeight="1" s="204" thickBot="1">
      <c r="A303" s="175" t="inlineStr">
        <is>
          <t>Bank Maybank Indonesia Tbk - Mata uang lainnya - Utang bank, nilai dalam mata uang asing</t>
        </is>
      </c>
      <c r="B303" s="164" t="n"/>
      <c r="C303" s="102" t="n">
        <v/>
      </c>
      <c r="D303" s="102" t="n">
        <v/>
      </c>
      <c r="E303" s="102" t="n">
        <v/>
      </c>
      <c r="F303" s="102" t="n">
        <v/>
      </c>
      <c r="G303" s="102" t="n"/>
      <c r="H303" s="102" t="n"/>
      <c r="I303" s="102" t="n"/>
      <c r="J303" s="102" t="n"/>
      <c r="K303" s="102" t="n"/>
      <c r="L303" s="102" t="n"/>
      <c r="M303" s="102" t="n"/>
      <c r="N303" s="102" t="n"/>
      <c r="O303" s="102" t="n"/>
      <c r="P303" s="102" t="n"/>
      <c r="Q303" s="102" t="n"/>
      <c r="R303" s="102" t="n"/>
      <c r="S303" s="102" t="n"/>
      <c r="T303" s="102" t="n"/>
      <c r="U303" s="102" t="n"/>
      <c r="V303" s="102" t="n"/>
      <c r="W303" s="102" t="n"/>
      <c r="X303" s="102" t="n"/>
      <c r="Y303" s="102" t="n"/>
    </row>
    <row r="304" hidden="1" ht="52" customHeight="1" s="204" thickBot="1">
      <c r="A304" s="175" t="inlineStr">
        <is>
          <t>Bank Maybank Indonesia Tbk - Mata uang lainnya - Jumlah utang bank, kotor</t>
        </is>
      </c>
      <c r="B304" s="164" t="n"/>
      <c r="C304" s="102" t="n">
        <v/>
      </c>
      <c r="D304" s="102" t="n">
        <v/>
      </c>
      <c r="E304" s="102" t="n">
        <v/>
      </c>
      <c r="F304" s="102" t="n">
        <v/>
      </c>
      <c r="G304" s="102" t="n"/>
      <c r="H304" s="102" t="n"/>
      <c r="I304" s="102" t="n"/>
      <c r="J304" s="102" t="n"/>
      <c r="K304" s="102" t="n"/>
      <c r="L304" s="102" t="n"/>
      <c r="M304" s="102" t="n"/>
      <c r="N304" s="102" t="n"/>
      <c r="O304" s="102" t="n"/>
      <c r="P304" s="102" t="n"/>
      <c r="Q304" s="102" t="n"/>
      <c r="R304" s="102" t="n"/>
      <c r="S304" s="102" t="n"/>
      <c r="T304" s="102" t="n"/>
      <c r="U304" s="102" t="n"/>
      <c r="V304" s="102" t="n"/>
      <c r="W304" s="102" t="n"/>
      <c r="X304" s="102" t="n"/>
      <c r="Y304" s="102" t="n"/>
    </row>
    <row r="305" ht="35" customFormat="1" customHeight="1" s="163" thickBot="1">
      <c r="A305" s="166" t="inlineStr">
        <is>
          <t>Bank Maybank Indonesia Tbk - Total - Jumlah utang bank, kotor</t>
        </is>
      </c>
      <c r="B305" s="164" t="n"/>
      <c r="C305" s="104" t="n">
        <v/>
      </c>
      <c r="D305" s="104" t="n">
        <v/>
      </c>
      <c r="E305" s="104" t="n">
        <v/>
      </c>
      <c r="F305" s="104" t="n">
        <v/>
      </c>
      <c r="G305" s="104" t="n"/>
      <c r="H305" s="104" t="n"/>
      <c r="I305" s="104" t="n"/>
      <c r="J305" s="104" t="n"/>
      <c r="K305" s="104" t="n"/>
      <c r="L305" s="104" t="n"/>
      <c r="M305" s="104" t="n"/>
      <c r="N305" s="104" t="n"/>
      <c r="O305" s="104" t="n"/>
      <c r="P305" s="104" t="n"/>
      <c r="Q305" s="104" t="n"/>
      <c r="R305" s="104" t="n"/>
      <c r="S305" s="104" t="n"/>
      <c r="T305" s="104" t="n"/>
      <c r="U305" s="104" t="n"/>
      <c r="V305" s="104" t="n"/>
      <c r="W305" s="104" t="n"/>
      <c r="X305" s="104" t="n"/>
      <c r="Y305" s="104" t="n"/>
    </row>
    <row r="306" hidden="1" ht="52" customHeight="1" s="204" thickBot="1">
      <c r="A306" s="175" t="inlineStr">
        <is>
          <t>Bank Pan Indonesia Tbk - IDR - Utang bank, nilai dalam mata uang asing</t>
        </is>
      </c>
      <c r="B306" s="164" t="n"/>
      <c r="C306" s="102" t="n">
        <v/>
      </c>
      <c r="D306" s="102" t="n">
        <v/>
      </c>
      <c r="E306" s="102" t="n">
        <v/>
      </c>
      <c r="F306" s="102" t="n">
        <v/>
      </c>
      <c r="G306" s="102" t="n"/>
      <c r="H306" s="102" t="n"/>
      <c r="I306" s="102" t="n"/>
      <c r="J306" s="102" t="n"/>
      <c r="K306" s="102" t="n"/>
      <c r="L306" s="102" t="n"/>
      <c r="M306" s="102" t="n"/>
      <c r="N306" s="102" t="n"/>
      <c r="O306" s="102" t="n"/>
      <c r="P306" s="102" t="n"/>
      <c r="Q306" s="102" t="n"/>
      <c r="R306" s="102" t="n"/>
      <c r="S306" s="102" t="n"/>
      <c r="T306" s="102" t="n"/>
      <c r="U306" s="102" t="n"/>
      <c r="V306" s="102" t="n"/>
      <c r="W306" s="102" t="n"/>
      <c r="X306" s="102" t="n"/>
      <c r="Y306" s="102" t="n"/>
    </row>
    <row r="307" hidden="1" ht="35" customHeight="1" s="204" thickBot="1">
      <c r="A307" s="175" t="inlineStr">
        <is>
          <t>Bank Pan Indonesia Tbk - IDR - Jumlah utang bank, kotor</t>
        </is>
      </c>
      <c r="B307" s="164" t="n"/>
      <c r="C307" s="102" t="n">
        <v/>
      </c>
      <c r="D307" s="102" t="n">
        <v/>
      </c>
      <c r="E307" s="102" t="n">
        <v/>
      </c>
      <c r="F307" s="102" t="n">
        <v/>
      </c>
      <c r="G307" s="102" t="n"/>
      <c r="H307" s="102" t="n"/>
      <c r="I307" s="102" t="n"/>
      <c r="J307" s="102" t="n"/>
      <c r="K307" s="102" t="n"/>
      <c r="L307" s="102" t="n"/>
      <c r="M307" s="102" t="n"/>
      <c r="N307" s="102" t="n"/>
      <c r="O307" s="102" t="n"/>
      <c r="P307" s="102" t="n"/>
      <c r="Q307" s="102" t="n"/>
      <c r="R307" s="102" t="n"/>
      <c r="S307" s="102" t="n"/>
      <c r="T307" s="102" t="n"/>
      <c r="U307" s="102" t="n"/>
      <c r="V307" s="102" t="n"/>
      <c r="W307" s="102" t="n"/>
      <c r="X307" s="102" t="n"/>
      <c r="Y307" s="102" t="n"/>
    </row>
    <row r="308" hidden="1" ht="52" customHeight="1" s="204" thickBot="1">
      <c r="A308" s="175" t="inlineStr">
        <is>
          <t>Bank Pan Indonesia Tbk - AUD - Utang bank, nilai dalam mata uang asing</t>
        </is>
      </c>
      <c r="B308" s="164" t="n"/>
      <c r="C308" s="102" t="n">
        <v/>
      </c>
      <c r="D308" s="102" t="n">
        <v/>
      </c>
      <c r="E308" s="102" t="n">
        <v/>
      </c>
      <c r="F308" s="102" t="n">
        <v/>
      </c>
      <c r="G308" s="102" t="n"/>
      <c r="H308" s="102" t="n"/>
      <c r="I308" s="102" t="n"/>
      <c r="J308" s="102" t="n"/>
      <c r="K308" s="102" t="n"/>
      <c r="L308" s="102" t="n"/>
      <c r="M308" s="102" t="n"/>
      <c r="N308" s="102" t="n"/>
      <c r="O308" s="102" t="n"/>
      <c r="P308" s="102" t="n"/>
      <c r="Q308" s="102" t="n"/>
      <c r="R308" s="102" t="n"/>
      <c r="S308" s="102" t="n"/>
      <c r="T308" s="102" t="n"/>
      <c r="U308" s="102" t="n"/>
      <c r="V308" s="102" t="n"/>
      <c r="W308" s="102" t="n"/>
      <c r="X308" s="102" t="n"/>
      <c r="Y308" s="102" t="n"/>
    </row>
    <row r="309" hidden="1" ht="35" customHeight="1" s="204" thickBot="1">
      <c r="A309" s="175" t="inlineStr">
        <is>
          <t>Bank Pan Indonesia Tbk - AUD - Jumlah utang bank, kotor</t>
        </is>
      </c>
      <c r="B309" s="164" t="n"/>
      <c r="C309" s="102" t="n">
        <v/>
      </c>
      <c r="D309" s="102" t="n">
        <v/>
      </c>
      <c r="E309" s="102" t="n">
        <v/>
      </c>
      <c r="F309" s="102" t="n">
        <v/>
      </c>
      <c r="G309" s="102" t="n"/>
      <c r="H309" s="102" t="n"/>
      <c r="I309" s="102" t="n"/>
      <c r="J309" s="102" t="n"/>
      <c r="K309" s="102" t="n"/>
      <c r="L309" s="102" t="n"/>
      <c r="M309" s="102" t="n"/>
      <c r="N309" s="102" t="n"/>
      <c r="O309" s="102" t="n"/>
      <c r="P309" s="102" t="n"/>
      <c r="Q309" s="102" t="n"/>
      <c r="R309" s="102" t="n"/>
      <c r="S309" s="102" t="n"/>
      <c r="T309" s="102" t="n"/>
      <c r="U309" s="102" t="n"/>
      <c r="V309" s="102" t="n"/>
      <c r="W309" s="102" t="n"/>
      <c r="X309" s="102" t="n"/>
      <c r="Y309" s="102" t="n"/>
    </row>
    <row r="310" hidden="1" ht="52" customHeight="1" s="204" thickBot="1">
      <c r="A310" s="175" t="inlineStr">
        <is>
          <t>Bank Pan Indonesia Tbk - CAD - Utang bank, nilai dalam mata uang asing</t>
        </is>
      </c>
      <c r="B310" s="164" t="n"/>
      <c r="C310" s="102" t="n">
        <v/>
      </c>
      <c r="D310" s="102" t="n">
        <v/>
      </c>
      <c r="E310" s="102" t="n">
        <v/>
      </c>
      <c r="F310" s="102" t="n">
        <v/>
      </c>
      <c r="G310" s="102" t="n"/>
      <c r="H310" s="102" t="n"/>
      <c r="I310" s="102" t="n"/>
      <c r="J310" s="102" t="n"/>
      <c r="K310" s="102" t="n"/>
      <c r="L310" s="102" t="n"/>
      <c r="M310" s="102" t="n"/>
      <c r="N310" s="102" t="n"/>
      <c r="O310" s="102" t="n"/>
      <c r="P310" s="102" t="n"/>
      <c r="Q310" s="102" t="n"/>
      <c r="R310" s="102" t="n"/>
      <c r="S310" s="102" t="n"/>
      <c r="T310" s="102" t="n"/>
      <c r="U310" s="102" t="n"/>
      <c r="V310" s="102" t="n"/>
      <c r="W310" s="102" t="n"/>
      <c r="X310" s="102" t="n"/>
      <c r="Y310" s="102" t="n"/>
    </row>
    <row r="311" hidden="1" ht="35" customHeight="1" s="204" thickBot="1">
      <c r="A311" s="175" t="inlineStr">
        <is>
          <t>Bank Pan Indonesia Tbk - CAD - Jumlah utang bank, kotor</t>
        </is>
      </c>
      <c r="B311" s="164" t="n"/>
      <c r="C311" s="102" t="n">
        <v/>
      </c>
      <c r="D311" s="102" t="n">
        <v/>
      </c>
      <c r="E311" s="102" t="n">
        <v/>
      </c>
      <c r="F311" s="102" t="n">
        <v/>
      </c>
      <c r="G311" s="102" t="n"/>
      <c r="H311" s="102" t="n"/>
      <c r="I311" s="102" t="n"/>
      <c r="J311" s="102" t="n"/>
      <c r="K311" s="102" t="n"/>
      <c r="L311" s="102" t="n"/>
      <c r="M311" s="102" t="n"/>
      <c r="N311" s="102" t="n"/>
      <c r="O311" s="102" t="n"/>
      <c r="P311" s="102" t="n"/>
      <c r="Q311" s="102" t="n"/>
      <c r="R311" s="102" t="n"/>
      <c r="S311" s="102" t="n"/>
      <c r="T311" s="102" t="n"/>
      <c r="U311" s="102" t="n"/>
      <c r="V311" s="102" t="n"/>
      <c r="W311" s="102" t="n"/>
      <c r="X311" s="102" t="n"/>
      <c r="Y311" s="102" t="n"/>
    </row>
    <row r="312" hidden="1" ht="52" customHeight="1" s="204" thickBot="1">
      <c r="A312" s="175" t="inlineStr">
        <is>
          <t>Bank Pan Indonesia Tbk - CNY - Utang bank, nilai dalam mata uang asing</t>
        </is>
      </c>
      <c r="B312" s="164" t="n"/>
      <c r="C312" s="102" t="n">
        <v/>
      </c>
      <c r="D312" s="102" t="n">
        <v/>
      </c>
      <c r="E312" s="102" t="n">
        <v/>
      </c>
      <c r="F312" s="102" t="n">
        <v/>
      </c>
      <c r="G312" s="102" t="n"/>
      <c r="H312" s="102" t="n"/>
      <c r="I312" s="102" t="n"/>
      <c r="J312" s="102" t="n"/>
      <c r="K312" s="102" t="n"/>
      <c r="L312" s="102" t="n"/>
      <c r="M312" s="102" t="n"/>
      <c r="N312" s="102" t="n"/>
      <c r="O312" s="102" t="n"/>
      <c r="P312" s="102" t="n"/>
      <c r="Q312" s="102" t="n"/>
      <c r="R312" s="102" t="n"/>
      <c r="S312" s="102" t="n"/>
      <c r="T312" s="102" t="n"/>
      <c r="U312" s="102" t="n"/>
      <c r="V312" s="102" t="n"/>
      <c r="W312" s="102" t="n"/>
      <c r="X312" s="102" t="n"/>
      <c r="Y312" s="102" t="n"/>
    </row>
    <row r="313" hidden="1" ht="35" customHeight="1" s="204" thickBot="1">
      <c r="A313" s="175" t="inlineStr">
        <is>
          <t>Bank Pan Indonesia Tbk - CNY - Jumlah utang bank, kotor</t>
        </is>
      </c>
      <c r="B313" s="164" t="n"/>
      <c r="C313" s="102" t="n">
        <v/>
      </c>
      <c r="D313" s="102" t="n">
        <v/>
      </c>
      <c r="E313" s="102" t="n">
        <v/>
      </c>
      <c r="F313" s="102" t="n">
        <v/>
      </c>
      <c r="G313" s="102" t="n"/>
      <c r="H313" s="102" t="n"/>
      <c r="I313" s="102" t="n"/>
      <c r="J313" s="102" t="n"/>
      <c r="K313" s="102" t="n"/>
      <c r="L313" s="102" t="n"/>
      <c r="M313" s="102" t="n"/>
      <c r="N313" s="102" t="n"/>
      <c r="O313" s="102" t="n"/>
      <c r="P313" s="102" t="n"/>
      <c r="Q313" s="102" t="n"/>
      <c r="R313" s="102" t="n"/>
      <c r="S313" s="102" t="n"/>
      <c r="T313" s="102" t="n"/>
      <c r="U313" s="102" t="n"/>
      <c r="V313" s="102" t="n"/>
      <c r="W313" s="102" t="n"/>
      <c r="X313" s="102" t="n"/>
      <c r="Y313" s="102" t="n"/>
    </row>
    <row r="314" hidden="1" ht="52" customHeight="1" s="204" thickBot="1">
      <c r="A314" s="175" t="inlineStr">
        <is>
          <t>Bank Pan Indonesia Tbk - EUR - Utang bank, nilai dalam mata uang asing</t>
        </is>
      </c>
      <c r="B314" s="164" t="n"/>
      <c r="C314" s="102" t="n">
        <v/>
      </c>
      <c r="D314" s="102" t="n">
        <v/>
      </c>
      <c r="E314" s="102" t="n">
        <v/>
      </c>
      <c r="F314" s="102" t="n">
        <v/>
      </c>
      <c r="G314" s="102" t="n"/>
      <c r="H314" s="102" t="n"/>
      <c r="I314" s="102" t="n"/>
      <c r="J314" s="102" t="n"/>
      <c r="K314" s="102" t="n"/>
      <c r="L314" s="102" t="n"/>
      <c r="M314" s="102" t="n"/>
      <c r="N314" s="102" t="n"/>
      <c r="O314" s="102" t="n"/>
      <c r="P314" s="102" t="n"/>
      <c r="Q314" s="102" t="n"/>
      <c r="R314" s="102" t="n"/>
      <c r="S314" s="102" t="n"/>
      <c r="T314" s="102" t="n"/>
      <c r="U314" s="102" t="n"/>
      <c r="V314" s="102" t="n"/>
      <c r="W314" s="102" t="n"/>
      <c r="X314" s="102" t="n"/>
      <c r="Y314" s="102" t="n"/>
    </row>
    <row r="315" hidden="1" ht="35" customHeight="1" s="204" thickBot="1">
      <c r="A315" s="175" t="inlineStr">
        <is>
          <t>Bank Pan Indonesia Tbk - EUR - Jumlah utang bank, kotor</t>
        </is>
      </c>
      <c r="B315" s="164" t="n"/>
      <c r="C315" s="102" t="n">
        <v/>
      </c>
      <c r="D315" s="102" t="n">
        <v/>
      </c>
      <c r="E315" s="102" t="n">
        <v/>
      </c>
      <c r="F315" s="102" t="n">
        <v/>
      </c>
      <c r="G315" s="102" t="n"/>
      <c r="H315" s="102" t="n"/>
      <c r="I315" s="102" t="n"/>
      <c r="J315" s="102" t="n"/>
      <c r="K315" s="102" t="n"/>
      <c r="L315" s="102" t="n"/>
      <c r="M315" s="102" t="n"/>
      <c r="N315" s="102" t="n"/>
      <c r="O315" s="102" t="n"/>
      <c r="P315" s="102" t="n"/>
      <c r="Q315" s="102" t="n"/>
      <c r="R315" s="102" t="n"/>
      <c r="S315" s="102" t="n"/>
      <c r="T315" s="102" t="n"/>
      <c r="U315" s="102" t="n"/>
      <c r="V315" s="102" t="n"/>
      <c r="W315" s="102" t="n"/>
      <c r="X315" s="102" t="n"/>
      <c r="Y315" s="102" t="n"/>
    </row>
    <row r="316" hidden="1" ht="52" customHeight="1" s="204" thickBot="1">
      <c r="A316" s="175" t="inlineStr">
        <is>
          <t>Bank Pan Indonesia Tbk - HKD - Utang bank, nilai dalam mata uang asing</t>
        </is>
      </c>
      <c r="B316" s="164" t="n"/>
      <c r="C316" s="102" t="n">
        <v/>
      </c>
      <c r="D316" s="102" t="n">
        <v/>
      </c>
      <c r="E316" s="102" t="n">
        <v/>
      </c>
      <c r="F316" s="102" t="n">
        <v/>
      </c>
      <c r="G316" s="102" t="n"/>
      <c r="H316" s="102" t="n"/>
      <c r="I316" s="102" t="n"/>
      <c r="J316" s="102" t="n"/>
      <c r="K316" s="102" t="n"/>
      <c r="L316" s="102" t="n"/>
      <c r="M316" s="102" t="n"/>
      <c r="N316" s="102" t="n"/>
      <c r="O316" s="102" t="n"/>
      <c r="P316" s="102" t="n"/>
      <c r="Q316" s="102" t="n"/>
      <c r="R316" s="102" t="n"/>
      <c r="S316" s="102" t="n"/>
      <c r="T316" s="102" t="n"/>
      <c r="U316" s="102" t="n"/>
      <c r="V316" s="102" t="n"/>
      <c r="W316" s="102" t="n"/>
      <c r="X316" s="102" t="n"/>
      <c r="Y316" s="102" t="n"/>
    </row>
    <row r="317" hidden="1" ht="35" customHeight="1" s="204" thickBot="1">
      <c r="A317" s="175" t="inlineStr">
        <is>
          <t>Bank Pan Indonesia Tbk - HKD - Jumlah utang bank, kotor</t>
        </is>
      </c>
      <c r="B317" s="164" t="n"/>
      <c r="C317" s="102" t="n">
        <v/>
      </c>
      <c r="D317" s="102" t="n">
        <v/>
      </c>
      <c r="E317" s="102" t="n">
        <v/>
      </c>
      <c r="F317" s="102" t="n">
        <v/>
      </c>
      <c r="G317" s="102" t="n"/>
      <c r="H317" s="102" t="n"/>
      <c r="I317" s="102" t="n"/>
      <c r="J317" s="102" t="n"/>
      <c r="K317" s="102" t="n"/>
      <c r="L317" s="102" t="n"/>
      <c r="M317" s="102" t="n"/>
      <c r="N317" s="102" t="n"/>
      <c r="O317" s="102" t="n"/>
      <c r="P317" s="102" t="n"/>
      <c r="Q317" s="102" t="n"/>
      <c r="R317" s="102" t="n"/>
      <c r="S317" s="102" t="n"/>
      <c r="T317" s="102" t="n"/>
      <c r="U317" s="102" t="n"/>
      <c r="V317" s="102" t="n"/>
      <c r="W317" s="102" t="n"/>
      <c r="X317" s="102" t="n"/>
      <c r="Y317" s="102" t="n"/>
    </row>
    <row r="318" hidden="1" ht="52" customHeight="1" s="204" thickBot="1">
      <c r="A318" s="175" t="inlineStr">
        <is>
          <t>Bank Pan Indonesia Tbk - GBP - Utang bank, nilai dalam mata uang asing</t>
        </is>
      </c>
      <c r="B318" s="164" t="n"/>
      <c r="C318" s="102" t="n">
        <v/>
      </c>
      <c r="D318" s="102" t="n">
        <v/>
      </c>
      <c r="E318" s="102" t="n">
        <v/>
      </c>
      <c r="F318" s="102" t="n">
        <v/>
      </c>
      <c r="G318" s="102" t="n"/>
      <c r="H318" s="102" t="n"/>
      <c r="I318" s="102" t="n"/>
      <c r="J318" s="102" t="n"/>
      <c r="K318" s="102" t="n"/>
      <c r="L318" s="102" t="n"/>
      <c r="M318" s="102" t="n"/>
      <c r="N318" s="102" t="n"/>
      <c r="O318" s="102" t="n"/>
      <c r="P318" s="102" t="n"/>
      <c r="Q318" s="102" t="n"/>
      <c r="R318" s="102" t="n"/>
      <c r="S318" s="102" t="n"/>
      <c r="T318" s="102" t="n"/>
      <c r="U318" s="102" t="n"/>
      <c r="V318" s="102" t="n"/>
      <c r="W318" s="102" t="n"/>
      <c r="X318" s="102" t="n"/>
      <c r="Y318" s="102" t="n"/>
    </row>
    <row r="319" hidden="1" ht="35" customHeight="1" s="204" thickBot="1">
      <c r="A319" s="175" t="inlineStr">
        <is>
          <t>Bank Pan Indonesia Tbk - GBP - Jumlah utang bank, kotor</t>
        </is>
      </c>
      <c r="B319" s="164" t="n"/>
      <c r="C319" s="102" t="n">
        <v/>
      </c>
      <c r="D319" s="102" t="n">
        <v/>
      </c>
      <c r="E319" s="102" t="n">
        <v/>
      </c>
      <c r="F319" s="102" t="n">
        <v/>
      </c>
      <c r="G319" s="102" t="n"/>
      <c r="H319" s="102" t="n"/>
      <c r="I319" s="102" t="n"/>
      <c r="J319" s="102" t="n"/>
      <c r="K319" s="102" t="n"/>
      <c r="L319" s="102" t="n"/>
      <c r="M319" s="102" t="n"/>
      <c r="N319" s="102" t="n"/>
      <c r="O319" s="102" t="n"/>
      <c r="P319" s="102" t="n"/>
      <c r="Q319" s="102" t="n"/>
      <c r="R319" s="102" t="n"/>
      <c r="S319" s="102" t="n"/>
      <c r="T319" s="102" t="n"/>
      <c r="U319" s="102" t="n"/>
      <c r="V319" s="102" t="n"/>
      <c r="W319" s="102" t="n"/>
      <c r="X319" s="102" t="n"/>
      <c r="Y319" s="102" t="n"/>
    </row>
    <row r="320" hidden="1" ht="52" customHeight="1" s="204" thickBot="1">
      <c r="A320" s="175" t="inlineStr">
        <is>
          <t>Bank Pan Indonesia Tbk - JPY - Utang bank, nilai dalam mata uang asing</t>
        </is>
      </c>
      <c r="B320" s="164" t="n"/>
      <c r="C320" s="102" t="n">
        <v/>
      </c>
      <c r="D320" s="102" t="n">
        <v/>
      </c>
      <c r="E320" s="102" t="n">
        <v/>
      </c>
      <c r="F320" s="102" t="n">
        <v/>
      </c>
      <c r="G320" s="102" t="n"/>
      <c r="H320" s="102" t="n"/>
      <c r="I320" s="102" t="n"/>
      <c r="J320" s="102" t="n"/>
      <c r="K320" s="102" t="n"/>
      <c r="L320" s="102" t="n"/>
      <c r="M320" s="102" t="n"/>
      <c r="N320" s="102" t="n"/>
      <c r="O320" s="102" t="n"/>
      <c r="P320" s="102" t="n"/>
      <c r="Q320" s="102" t="n"/>
      <c r="R320" s="102" t="n"/>
      <c r="S320" s="102" t="n"/>
      <c r="T320" s="102" t="n"/>
      <c r="U320" s="102" t="n"/>
      <c r="V320" s="102" t="n"/>
      <c r="W320" s="102" t="n"/>
      <c r="X320" s="102" t="n"/>
      <c r="Y320" s="102" t="n"/>
    </row>
    <row r="321" hidden="1" ht="35" customHeight="1" s="204" thickBot="1">
      <c r="A321" s="175" t="inlineStr">
        <is>
          <t>Bank Pan Indonesia Tbk - JPY - Jumlah utang bank, kotor</t>
        </is>
      </c>
      <c r="B321" s="164" t="n"/>
      <c r="C321" s="102" t="n">
        <v/>
      </c>
      <c r="D321" s="102" t="n">
        <v/>
      </c>
      <c r="E321" s="102" t="n">
        <v/>
      </c>
      <c r="F321" s="102" t="n">
        <v/>
      </c>
      <c r="G321" s="102" t="n"/>
      <c r="H321" s="102" t="n"/>
      <c r="I321" s="102" t="n"/>
      <c r="J321" s="102" t="n"/>
      <c r="K321" s="102" t="n"/>
      <c r="L321" s="102" t="n"/>
      <c r="M321" s="102" t="n"/>
      <c r="N321" s="102" t="n"/>
      <c r="O321" s="102" t="n"/>
      <c r="P321" s="102" t="n"/>
      <c r="Q321" s="102" t="n"/>
      <c r="R321" s="102" t="n"/>
      <c r="S321" s="102" t="n"/>
      <c r="T321" s="102" t="n"/>
      <c r="U321" s="102" t="n"/>
      <c r="V321" s="102" t="n"/>
      <c r="W321" s="102" t="n"/>
      <c r="X321" s="102" t="n"/>
      <c r="Y321" s="102" t="n"/>
    </row>
    <row r="322" hidden="1" ht="52" customHeight="1" s="204" thickBot="1">
      <c r="A322" s="175" t="inlineStr">
        <is>
          <t>Bank Pan Indonesia Tbk - SGD - Utang bank, nilai dalam mata uang asing</t>
        </is>
      </c>
      <c r="B322" s="164" t="n"/>
      <c r="C322" s="102" t="n">
        <v/>
      </c>
      <c r="D322" s="102" t="n">
        <v/>
      </c>
      <c r="E322" s="102" t="n">
        <v/>
      </c>
      <c r="F322" s="102" t="n">
        <v/>
      </c>
      <c r="G322" s="102" t="n"/>
      <c r="H322" s="102" t="n"/>
      <c r="I322" s="102" t="n"/>
      <c r="J322" s="102" t="n"/>
      <c r="K322" s="102" t="n"/>
      <c r="L322" s="102" t="n"/>
      <c r="M322" s="102" t="n"/>
      <c r="N322" s="102" t="n"/>
      <c r="O322" s="102" t="n"/>
      <c r="P322" s="102" t="n"/>
      <c r="Q322" s="102" t="n"/>
      <c r="R322" s="102" t="n"/>
      <c r="S322" s="102" t="n"/>
      <c r="T322" s="102" t="n"/>
      <c r="U322" s="102" t="n"/>
      <c r="V322" s="102" t="n"/>
      <c r="W322" s="102" t="n"/>
      <c r="X322" s="102" t="n"/>
      <c r="Y322" s="102" t="n"/>
    </row>
    <row r="323" hidden="1" ht="35" customHeight="1" s="204" thickBot="1">
      <c r="A323" s="175" t="inlineStr">
        <is>
          <t>Bank Pan Indonesia Tbk - SGD - Jumlah utang bank, kotor</t>
        </is>
      </c>
      <c r="B323" s="164" t="n"/>
      <c r="C323" s="102" t="n">
        <v/>
      </c>
      <c r="D323" s="102" t="n">
        <v/>
      </c>
      <c r="E323" s="102" t="n">
        <v/>
      </c>
      <c r="F323" s="102" t="n">
        <v/>
      </c>
      <c r="G323" s="102" t="n"/>
      <c r="H323" s="102" t="n"/>
      <c r="I323" s="102" t="n"/>
      <c r="J323" s="102" t="n"/>
      <c r="K323" s="102" t="n"/>
      <c r="L323" s="102" t="n"/>
      <c r="M323" s="102" t="n"/>
      <c r="N323" s="102" t="n"/>
      <c r="O323" s="102" t="n"/>
      <c r="P323" s="102" t="n"/>
      <c r="Q323" s="102" t="n"/>
      <c r="R323" s="102" t="n"/>
      <c r="S323" s="102" t="n"/>
      <c r="T323" s="102" t="n"/>
      <c r="U323" s="102" t="n"/>
      <c r="V323" s="102" t="n"/>
      <c r="W323" s="102" t="n"/>
      <c r="X323" s="102" t="n"/>
      <c r="Y323" s="102" t="n"/>
    </row>
    <row r="324" hidden="1" ht="52" customHeight="1" s="204" thickBot="1">
      <c r="A324" s="175" t="inlineStr">
        <is>
          <t>Bank Pan Indonesia Tbk - THB - Utang bank, nilai dalam mata uang asing</t>
        </is>
      </c>
      <c r="B324" s="164" t="n"/>
      <c r="C324" s="102" t="n">
        <v/>
      </c>
      <c r="D324" s="102" t="n">
        <v/>
      </c>
      <c r="E324" s="102" t="n">
        <v/>
      </c>
      <c r="F324" s="102" t="n">
        <v/>
      </c>
      <c r="G324" s="102" t="n"/>
      <c r="H324" s="102" t="n"/>
      <c r="I324" s="102" t="n"/>
      <c r="J324" s="102" t="n"/>
      <c r="K324" s="102" t="n"/>
      <c r="L324" s="102" t="n"/>
      <c r="M324" s="102" t="n"/>
      <c r="N324" s="102" t="n"/>
      <c r="O324" s="102" t="n"/>
      <c r="P324" s="102" t="n"/>
      <c r="Q324" s="102" t="n"/>
      <c r="R324" s="102" t="n"/>
      <c r="S324" s="102" t="n"/>
      <c r="T324" s="102" t="n"/>
      <c r="U324" s="102" t="n"/>
      <c r="V324" s="102" t="n"/>
      <c r="W324" s="102" t="n"/>
      <c r="X324" s="102" t="n"/>
      <c r="Y324" s="102" t="n"/>
    </row>
    <row r="325" hidden="1" ht="35" customHeight="1" s="204" thickBot="1">
      <c r="A325" s="175" t="inlineStr">
        <is>
          <t>Bank Pan Indonesia Tbk - THB - Jumlah utang bank, kotor</t>
        </is>
      </c>
      <c r="B325" s="164" t="n"/>
      <c r="C325" s="102" t="n">
        <v/>
      </c>
      <c r="D325" s="102" t="n">
        <v/>
      </c>
      <c r="E325" s="102" t="n">
        <v/>
      </c>
      <c r="F325" s="102" t="n">
        <v/>
      </c>
      <c r="G325" s="102" t="n"/>
      <c r="H325" s="102" t="n"/>
      <c r="I325" s="102" t="n"/>
      <c r="J325" s="102" t="n"/>
      <c r="K325" s="102" t="n"/>
      <c r="L325" s="102" t="n"/>
      <c r="M325" s="102" t="n"/>
      <c r="N325" s="102" t="n"/>
      <c r="O325" s="102" t="n"/>
      <c r="P325" s="102" t="n"/>
      <c r="Q325" s="102" t="n"/>
      <c r="R325" s="102" t="n"/>
      <c r="S325" s="102" t="n"/>
      <c r="T325" s="102" t="n"/>
      <c r="U325" s="102" t="n"/>
      <c r="V325" s="102" t="n"/>
      <c r="W325" s="102" t="n"/>
      <c r="X325" s="102" t="n"/>
      <c r="Y325" s="102" t="n"/>
    </row>
    <row r="326" hidden="1" ht="52" customHeight="1" s="204" thickBot="1">
      <c r="A326" s="175" t="inlineStr">
        <is>
          <t>Bank Pan Indonesia Tbk - USD - Utang bank, nilai dalam mata uang asing</t>
        </is>
      </c>
      <c r="B326" s="164" t="n"/>
      <c r="C326" s="102" t="n">
        <v/>
      </c>
      <c r="D326" s="102" t="n">
        <v/>
      </c>
      <c r="E326" s="102" t="n">
        <v/>
      </c>
      <c r="F326" s="102" t="n">
        <v/>
      </c>
      <c r="G326" s="102" t="n"/>
      <c r="H326" s="102" t="n"/>
      <c r="I326" s="102" t="n"/>
      <c r="J326" s="102" t="n"/>
      <c r="K326" s="102" t="n"/>
      <c r="L326" s="102" t="n"/>
      <c r="M326" s="102" t="n"/>
      <c r="N326" s="102" t="n"/>
      <c r="O326" s="102" t="n"/>
      <c r="P326" s="102" t="n"/>
      <c r="Q326" s="102" t="n"/>
      <c r="R326" s="102" t="n"/>
      <c r="S326" s="102" t="n"/>
      <c r="T326" s="102" t="n"/>
      <c r="U326" s="102" t="n"/>
      <c r="V326" s="102" t="n"/>
      <c r="W326" s="102" t="n"/>
      <c r="X326" s="102" t="n"/>
      <c r="Y326" s="102" t="n"/>
    </row>
    <row r="327" hidden="1" ht="35" customHeight="1" s="204" thickBot="1">
      <c r="A327" s="175" t="inlineStr">
        <is>
          <t>Bank Pan Indonesia Tbk - USD - Jumlah utang bank, kotor</t>
        </is>
      </c>
      <c r="B327" s="164" t="n"/>
      <c r="C327" s="102" t="n">
        <v/>
      </c>
      <c r="D327" s="102" t="n">
        <v/>
      </c>
      <c r="E327" s="102" t="n">
        <v/>
      </c>
      <c r="F327" s="102" t="n">
        <v/>
      </c>
      <c r="G327" s="102" t="n"/>
      <c r="H327" s="102" t="n"/>
      <c r="I327" s="102" t="n"/>
      <c r="J327" s="102" t="n"/>
      <c r="K327" s="102" t="n"/>
      <c r="L327" s="102" t="n"/>
      <c r="M327" s="102" t="n"/>
      <c r="N327" s="102" t="n"/>
      <c r="O327" s="102" t="n"/>
      <c r="P327" s="102" t="n"/>
      <c r="Q327" s="102" t="n"/>
      <c r="R327" s="102" t="n"/>
      <c r="S327" s="102" t="n"/>
      <c r="T327" s="102" t="n"/>
      <c r="U327" s="102" t="n"/>
      <c r="V327" s="102" t="n"/>
      <c r="W327" s="102" t="n"/>
      <c r="X327" s="102" t="n"/>
      <c r="Y327" s="102" t="n"/>
    </row>
    <row r="328" hidden="1" ht="52" customHeight="1" s="204" thickBot="1">
      <c r="A328" s="175" t="inlineStr">
        <is>
          <t>Bank Pan Indonesia Tbk - Mata uang lainnya - Utang bank, nilai dalam mata uang asing</t>
        </is>
      </c>
      <c r="B328" s="164" t="n"/>
      <c r="C328" s="102" t="n">
        <v/>
      </c>
      <c r="D328" s="102" t="n">
        <v/>
      </c>
      <c r="E328" s="102" t="n">
        <v/>
      </c>
      <c r="F328" s="102" t="n">
        <v/>
      </c>
      <c r="G328" s="102" t="n"/>
      <c r="H328" s="102" t="n"/>
      <c r="I328" s="102" t="n"/>
      <c r="J328" s="102" t="n"/>
      <c r="K328" s="102" t="n"/>
      <c r="L328" s="102" t="n"/>
      <c r="M328" s="102" t="n"/>
      <c r="N328" s="102" t="n"/>
      <c r="O328" s="102" t="n"/>
      <c r="P328" s="102" t="n"/>
      <c r="Q328" s="102" t="n"/>
      <c r="R328" s="102" t="n"/>
      <c r="S328" s="102" t="n"/>
      <c r="T328" s="102" t="n"/>
      <c r="U328" s="102" t="n"/>
      <c r="V328" s="102" t="n"/>
      <c r="W328" s="102" t="n"/>
      <c r="X328" s="102" t="n"/>
      <c r="Y328" s="102" t="n"/>
    </row>
    <row r="329" hidden="1" ht="35" customHeight="1" s="204" thickBot="1">
      <c r="A329" s="175" t="inlineStr">
        <is>
          <t>Bank Pan Indonesia Tbk - Mata uang lainnya - Jumlah utang bank, kotor</t>
        </is>
      </c>
      <c r="B329" s="164" t="n"/>
      <c r="C329" s="102" t="n">
        <v/>
      </c>
      <c r="D329" s="102" t="n">
        <v/>
      </c>
      <c r="E329" s="102" t="n">
        <v/>
      </c>
      <c r="F329" s="102" t="n">
        <v/>
      </c>
      <c r="G329" s="102" t="n"/>
      <c r="H329" s="102" t="n"/>
      <c r="I329" s="102" t="n"/>
      <c r="J329" s="102" t="n"/>
      <c r="K329" s="102" t="n"/>
      <c r="L329" s="102" t="n"/>
      <c r="M329" s="102" t="n"/>
      <c r="N329" s="102" t="n"/>
      <c r="O329" s="102" t="n"/>
      <c r="P329" s="102" t="n"/>
      <c r="Q329" s="102" t="n"/>
      <c r="R329" s="102" t="n"/>
      <c r="S329" s="102" t="n"/>
      <c r="T329" s="102" t="n"/>
      <c r="U329" s="102" t="n"/>
      <c r="V329" s="102" t="n"/>
      <c r="W329" s="102" t="n"/>
      <c r="X329" s="102" t="n"/>
      <c r="Y329" s="102" t="n"/>
    </row>
    <row r="330" ht="35" customFormat="1" customHeight="1" s="161" thickBot="1">
      <c r="A330" s="166" t="inlineStr">
        <is>
          <t>Bank Pan Indonesia Tbk - Total - Jumlah utang bank, kotor</t>
        </is>
      </c>
      <c r="B330" s="162" t="n"/>
      <c r="C330" s="160" t="n">
        <v/>
      </c>
      <c r="D330" s="160" t="n">
        <v/>
      </c>
      <c r="E330" s="160" t="n">
        <v/>
      </c>
      <c r="F330" s="160" t="n">
        <v/>
      </c>
      <c r="G330" s="160" t="n"/>
      <c r="H330" s="160" t="n"/>
      <c r="I330" s="160" t="n"/>
      <c r="J330" s="160" t="n"/>
      <c r="K330" s="160" t="n"/>
      <c r="L330" s="160" t="n"/>
      <c r="M330" s="160" t="n"/>
      <c r="N330" s="160" t="n"/>
      <c r="O330" s="160" t="n"/>
      <c r="P330" s="160" t="n"/>
      <c r="Q330" s="160" t="n"/>
      <c r="R330" s="160" t="n"/>
      <c r="S330" s="160" t="n"/>
      <c r="T330" s="160" t="n"/>
      <c r="U330" s="160" t="n"/>
      <c r="V330" s="160" t="n"/>
      <c r="W330" s="160" t="n"/>
      <c r="X330" s="160" t="n"/>
      <c r="Y330" s="160" t="n"/>
    </row>
    <row r="331" hidden="1" ht="35" customHeight="1" s="204" thickBot="1">
      <c r="A331" s="175" t="inlineStr">
        <is>
          <t>Bank Cimb Niaga Tbk - IDR - Utang bank, nilai dalam mata uang asing</t>
        </is>
      </c>
      <c r="B331" s="164" t="n"/>
      <c r="C331" s="102" t="n">
        <v/>
      </c>
      <c r="D331" s="102" t="n">
        <v/>
      </c>
      <c r="E331" s="102" t="n">
        <v/>
      </c>
      <c r="F331" s="102" t="n">
        <v/>
      </c>
      <c r="G331" s="102" t="n"/>
      <c r="H331" s="102" t="n"/>
      <c r="I331" s="102" t="n"/>
      <c r="J331" s="102" t="n"/>
      <c r="K331" s="102" t="n"/>
      <c r="L331" s="102" t="n"/>
      <c r="M331" s="102" t="n"/>
      <c r="N331" s="102" t="n"/>
      <c r="O331" s="102" t="n"/>
      <c r="P331" s="102" t="n"/>
      <c r="Q331" s="102" t="n"/>
      <c r="R331" s="102" t="n"/>
      <c r="S331" s="102" t="n"/>
      <c r="T331" s="102" t="n"/>
      <c r="U331" s="102" t="n"/>
      <c r="V331" s="102" t="n"/>
      <c r="W331" s="102" t="n"/>
      <c r="X331" s="102" t="n"/>
      <c r="Y331" s="102" t="n"/>
    </row>
    <row r="332" hidden="1" ht="35" customHeight="1" s="204" thickBot="1">
      <c r="A332" s="175" t="inlineStr">
        <is>
          <t>Bank Cimb Niaga Tbk - IDR - Jumlah utang bank, kotor</t>
        </is>
      </c>
      <c r="B332" s="164" t="n"/>
      <c r="C332" s="102" t="n">
        <v/>
      </c>
      <c r="D332" s="102" t="n">
        <v/>
      </c>
      <c r="E332" s="102" t="n">
        <v/>
      </c>
      <c r="F332" s="102" t="n">
        <v/>
      </c>
      <c r="G332" s="102" t="n"/>
      <c r="H332" s="102" t="n"/>
      <c r="I332" s="102" t="n"/>
      <c r="J332" s="102" t="n"/>
      <c r="K332" s="102" t="n"/>
      <c r="L332" s="102" t="n"/>
      <c r="M332" s="102" t="n"/>
      <c r="N332" s="102" t="n"/>
      <c r="O332" s="102" t="n"/>
      <c r="P332" s="102" t="n"/>
      <c r="Q332" s="102" t="n"/>
      <c r="R332" s="102" t="n"/>
      <c r="S332" s="102" t="n"/>
      <c r="T332" s="102" t="n"/>
      <c r="U332" s="102" t="n"/>
      <c r="V332" s="102" t="n"/>
      <c r="W332" s="102" t="n"/>
      <c r="X332" s="102" t="n"/>
      <c r="Y332" s="102" t="n"/>
    </row>
    <row r="333" hidden="1" ht="35" customHeight="1" s="204" thickBot="1">
      <c r="A333" s="175" t="inlineStr">
        <is>
          <t>Bank Cimb Niaga Tbk - AUD - Utang bank, nilai dalam mata uang asing</t>
        </is>
      </c>
      <c r="B333" s="164" t="n"/>
      <c r="C333" s="102" t="n">
        <v/>
      </c>
      <c r="D333" s="102" t="n">
        <v/>
      </c>
      <c r="E333" s="102" t="n">
        <v/>
      </c>
      <c r="F333" s="102" t="n">
        <v/>
      </c>
      <c r="G333" s="102" t="n"/>
      <c r="H333" s="102" t="n"/>
      <c r="I333" s="102" t="n"/>
      <c r="J333" s="102" t="n"/>
      <c r="K333" s="102" t="n"/>
      <c r="L333" s="102" t="n"/>
      <c r="M333" s="102" t="n"/>
      <c r="N333" s="102" t="n"/>
      <c r="O333" s="102" t="n"/>
      <c r="P333" s="102" t="n"/>
      <c r="Q333" s="102" t="n"/>
      <c r="R333" s="102" t="n"/>
      <c r="S333" s="102" t="n"/>
      <c r="T333" s="102" t="n"/>
      <c r="U333" s="102" t="n"/>
      <c r="V333" s="102" t="n"/>
      <c r="W333" s="102" t="n"/>
      <c r="X333" s="102" t="n"/>
      <c r="Y333" s="102" t="n"/>
    </row>
    <row r="334" hidden="1" ht="35" customHeight="1" s="204" thickBot="1">
      <c r="A334" s="175" t="inlineStr">
        <is>
          <t>Bank Cimb Niaga Tbk - AUD - Jumlah utang bank, kotor</t>
        </is>
      </c>
      <c r="B334" s="164" t="n"/>
      <c r="C334" s="102" t="n">
        <v/>
      </c>
      <c r="D334" s="102" t="n">
        <v/>
      </c>
      <c r="E334" s="102" t="n">
        <v/>
      </c>
      <c r="F334" s="102" t="n">
        <v/>
      </c>
      <c r="G334" s="102" t="n"/>
      <c r="H334" s="102" t="n"/>
      <c r="I334" s="102" t="n"/>
      <c r="J334" s="102" t="n"/>
      <c r="K334" s="102" t="n"/>
      <c r="L334" s="102" t="n"/>
      <c r="M334" s="102" t="n"/>
      <c r="N334" s="102" t="n"/>
      <c r="O334" s="102" t="n"/>
      <c r="P334" s="102" t="n"/>
      <c r="Q334" s="102" t="n"/>
      <c r="R334" s="102" t="n"/>
      <c r="S334" s="102" t="n"/>
      <c r="T334" s="102" t="n"/>
      <c r="U334" s="102" t="n"/>
      <c r="V334" s="102" t="n"/>
      <c r="W334" s="102" t="n"/>
      <c r="X334" s="102" t="n"/>
      <c r="Y334" s="102" t="n"/>
    </row>
    <row r="335" hidden="1" ht="35" customHeight="1" s="204" thickBot="1">
      <c r="A335" s="175" t="inlineStr">
        <is>
          <t>Bank Cimb Niaga Tbk - CAD - Utang bank, nilai dalam mata uang asing</t>
        </is>
      </c>
      <c r="B335" s="164" t="n"/>
      <c r="C335" s="102" t="n">
        <v/>
      </c>
      <c r="D335" s="102" t="n">
        <v/>
      </c>
      <c r="E335" s="102" t="n">
        <v/>
      </c>
      <c r="F335" s="102" t="n">
        <v/>
      </c>
      <c r="G335" s="102" t="n"/>
      <c r="H335" s="102" t="n"/>
      <c r="I335" s="102" t="n"/>
      <c r="J335" s="102" t="n"/>
      <c r="K335" s="102" t="n"/>
      <c r="L335" s="102" t="n"/>
      <c r="M335" s="102" t="n"/>
      <c r="N335" s="102" t="n"/>
      <c r="O335" s="102" t="n"/>
      <c r="P335" s="102" t="n"/>
      <c r="Q335" s="102" t="n"/>
      <c r="R335" s="102" t="n"/>
      <c r="S335" s="102" t="n"/>
      <c r="T335" s="102" t="n"/>
      <c r="U335" s="102" t="n"/>
      <c r="V335" s="102" t="n"/>
      <c r="W335" s="102" t="n"/>
      <c r="X335" s="102" t="n"/>
      <c r="Y335" s="102" t="n"/>
    </row>
    <row r="336" hidden="1" ht="35" customHeight="1" s="204" thickBot="1">
      <c r="A336" s="175" t="inlineStr">
        <is>
          <t>Bank Cimb Niaga Tbk - CAD - Jumlah utang bank, kotor</t>
        </is>
      </c>
      <c r="B336" s="164" t="n"/>
      <c r="C336" s="102" t="n">
        <v/>
      </c>
      <c r="D336" s="102" t="n">
        <v/>
      </c>
      <c r="E336" s="102" t="n">
        <v/>
      </c>
      <c r="F336" s="102" t="n">
        <v/>
      </c>
      <c r="G336" s="102" t="n"/>
      <c r="H336" s="102" t="n"/>
      <c r="I336" s="102" t="n"/>
      <c r="J336" s="102" t="n"/>
      <c r="K336" s="102" t="n"/>
      <c r="L336" s="102" t="n"/>
      <c r="M336" s="102" t="n"/>
      <c r="N336" s="102" t="n"/>
      <c r="O336" s="102" t="n"/>
      <c r="P336" s="102" t="n"/>
      <c r="Q336" s="102" t="n"/>
      <c r="R336" s="102" t="n"/>
      <c r="S336" s="102" t="n"/>
      <c r="T336" s="102" t="n"/>
      <c r="U336" s="102" t="n"/>
      <c r="V336" s="102" t="n"/>
      <c r="W336" s="102" t="n"/>
      <c r="X336" s="102" t="n"/>
      <c r="Y336" s="102" t="n"/>
    </row>
    <row r="337" hidden="1" ht="35" customHeight="1" s="204" thickBot="1">
      <c r="A337" s="175" t="inlineStr">
        <is>
          <t>Bank Cimb Niaga Tbk - CNY - Utang bank, nilai dalam mata uang asing</t>
        </is>
      </c>
      <c r="B337" s="164" t="n"/>
      <c r="C337" s="102" t="n">
        <v/>
      </c>
      <c r="D337" s="102" t="n">
        <v/>
      </c>
      <c r="E337" s="102" t="n">
        <v/>
      </c>
      <c r="F337" s="102" t="n">
        <v/>
      </c>
      <c r="G337" s="102" t="n"/>
      <c r="H337" s="102" t="n"/>
      <c r="I337" s="102" t="n"/>
      <c r="J337" s="102" t="n"/>
      <c r="K337" s="102" t="n"/>
      <c r="L337" s="102" t="n"/>
      <c r="M337" s="102" t="n"/>
      <c r="N337" s="102" t="n"/>
      <c r="O337" s="102" t="n"/>
      <c r="P337" s="102" t="n"/>
      <c r="Q337" s="102" t="n"/>
      <c r="R337" s="102" t="n"/>
      <c r="S337" s="102" t="n"/>
      <c r="T337" s="102" t="n"/>
      <c r="U337" s="102" t="n"/>
      <c r="V337" s="102" t="n"/>
      <c r="W337" s="102" t="n"/>
      <c r="X337" s="102" t="n"/>
      <c r="Y337" s="102" t="n"/>
    </row>
    <row r="338" hidden="1" ht="35" customHeight="1" s="204" thickBot="1">
      <c r="A338" s="175" t="inlineStr">
        <is>
          <t>Bank Cimb Niaga Tbk - CNY - Jumlah utang bank, kotor</t>
        </is>
      </c>
      <c r="B338" s="164" t="n"/>
      <c r="C338" s="102" t="n">
        <v/>
      </c>
      <c r="D338" s="102" t="n">
        <v/>
      </c>
      <c r="E338" s="102" t="n">
        <v/>
      </c>
      <c r="F338" s="102" t="n">
        <v/>
      </c>
      <c r="G338" s="102" t="n"/>
      <c r="H338" s="102" t="n"/>
      <c r="I338" s="102" t="n"/>
      <c r="J338" s="102" t="n"/>
      <c r="K338" s="102" t="n"/>
      <c r="L338" s="102" t="n"/>
      <c r="M338" s="102" t="n"/>
      <c r="N338" s="102" t="n"/>
      <c r="O338" s="102" t="n"/>
      <c r="P338" s="102" t="n"/>
      <c r="Q338" s="102" t="n"/>
      <c r="R338" s="102" t="n"/>
      <c r="S338" s="102" t="n"/>
      <c r="T338" s="102" t="n"/>
      <c r="U338" s="102" t="n"/>
      <c r="V338" s="102" t="n"/>
      <c r="W338" s="102" t="n"/>
      <c r="X338" s="102" t="n"/>
      <c r="Y338" s="102" t="n"/>
    </row>
    <row r="339" hidden="1" ht="35" customHeight="1" s="204" thickBot="1">
      <c r="A339" s="175" t="inlineStr">
        <is>
          <t>Bank Cimb Niaga Tbk - EUR - Utang bank, nilai dalam mata uang asing</t>
        </is>
      </c>
      <c r="B339" s="164" t="n"/>
      <c r="C339" s="102" t="n">
        <v/>
      </c>
      <c r="D339" s="102" t="n">
        <v/>
      </c>
      <c r="E339" s="102" t="n">
        <v/>
      </c>
      <c r="F339" s="102" t="n">
        <v/>
      </c>
      <c r="G339" s="102" t="n"/>
      <c r="H339" s="102" t="n"/>
      <c r="I339" s="102" t="n"/>
      <c r="J339" s="102" t="n"/>
      <c r="K339" s="102" t="n"/>
      <c r="L339" s="102" t="n"/>
      <c r="M339" s="102" t="n"/>
      <c r="N339" s="102" t="n"/>
      <c r="O339" s="102" t="n"/>
      <c r="P339" s="102" t="n"/>
      <c r="Q339" s="102" t="n"/>
      <c r="R339" s="102" t="n"/>
      <c r="S339" s="102" t="n"/>
      <c r="T339" s="102" t="n"/>
      <c r="U339" s="102" t="n"/>
      <c r="V339" s="102" t="n"/>
      <c r="W339" s="102" t="n"/>
      <c r="X339" s="102" t="n"/>
      <c r="Y339" s="102" t="n"/>
    </row>
    <row r="340" hidden="1" ht="35" customHeight="1" s="204" thickBot="1">
      <c r="A340" s="175" t="inlineStr">
        <is>
          <t>Bank Cimb Niaga Tbk - EUR - Jumlah utang bank, kotor</t>
        </is>
      </c>
      <c r="B340" s="164" t="n"/>
      <c r="C340" s="102" t="n">
        <v/>
      </c>
      <c r="D340" s="102" t="n">
        <v/>
      </c>
      <c r="E340" s="102" t="n">
        <v/>
      </c>
      <c r="F340" s="102" t="n">
        <v/>
      </c>
      <c r="G340" s="102" t="n"/>
      <c r="H340" s="102" t="n"/>
      <c r="I340" s="102" t="n"/>
      <c r="J340" s="102" t="n"/>
      <c r="K340" s="102" t="n"/>
      <c r="L340" s="102" t="n"/>
      <c r="M340" s="102" t="n"/>
      <c r="N340" s="102" t="n"/>
      <c r="O340" s="102" t="n"/>
      <c r="P340" s="102" t="n"/>
      <c r="Q340" s="102" t="n"/>
      <c r="R340" s="102" t="n"/>
      <c r="S340" s="102" t="n"/>
      <c r="T340" s="102" t="n"/>
      <c r="U340" s="102" t="n"/>
      <c r="V340" s="102" t="n"/>
      <c r="W340" s="102" t="n"/>
      <c r="X340" s="102" t="n"/>
      <c r="Y340" s="102" t="n"/>
    </row>
    <row r="341" hidden="1" ht="35" customHeight="1" s="204" thickBot="1">
      <c r="A341" s="175" t="inlineStr">
        <is>
          <t>Bank Cimb Niaga Tbk - HKD - Utang bank, nilai dalam mata uang asing</t>
        </is>
      </c>
      <c r="B341" s="164" t="n"/>
      <c r="C341" s="102" t="n">
        <v/>
      </c>
      <c r="D341" s="102" t="n">
        <v/>
      </c>
      <c r="E341" s="102" t="n">
        <v/>
      </c>
      <c r="F341" s="102" t="n">
        <v/>
      </c>
      <c r="G341" s="102" t="n"/>
      <c r="H341" s="102" t="n"/>
      <c r="I341" s="102" t="n"/>
      <c r="J341" s="102" t="n"/>
      <c r="K341" s="102" t="n"/>
      <c r="L341" s="102" t="n"/>
      <c r="M341" s="102" t="n"/>
      <c r="N341" s="102" t="n"/>
      <c r="O341" s="102" t="n"/>
      <c r="P341" s="102" t="n"/>
      <c r="Q341" s="102" t="n"/>
      <c r="R341" s="102" t="n"/>
      <c r="S341" s="102" t="n"/>
      <c r="T341" s="102" t="n"/>
      <c r="U341" s="102" t="n"/>
      <c r="V341" s="102" t="n"/>
      <c r="W341" s="102" t="n"/>
      <c r="X341" s="102" t="n"/>
      <c r="Y341" s="102" t="n"/>
    </row>
    <row r="342" hidden="1" ht="35" customHeight="1" s="204" thickBot="1">
      <c r="A342" s="175" t="inlineStr">
        <is>
          <t>Bank Cimb Niaga Tbk - HKD - Jumlah utang bank, kotor</t>
        </is>
      </c>
      <c r="B342" s="164" t="n"/>
      <c r="C342" s="102" t="n">
        <v/>
      </c>
      <c r="D342" s="102" t="n">
        <v/>
      </c>
      <c r="E342" s="102" t="n">
        <v/>
      </c>
      <c r="F342" s="102" t="n">
        <v/>
      </c>
      <c r="G342" s="102" t="n"/>
      <c r="H342" s="102" t="n"/>
      <c r="I342" s="102" t="n"/>
      <c r="J342" s="102" t="n"/>
      <c r="K342" s="102" t="n"/>
      <c r="L342" s="102" t="n"/>
      <c r="M342" s="102" t="n"/>
      <c r="N342" s="102" t="n"/>
      <c r="O342" s="102" t="n"/>
      <c r="P342" s="102" t="n"/>
      <c r="Q342" s="102" t="n"/>
      <c r="R342" s="102" t="n"/>
      <c r="S342" s="102" t="n"/>
      <c r="T342" s="102" t="n"/>
      <c r="U342" s="102" t="n"/>
      <c r="V342" s="102" t="n"/>
      <c r="W342" s="102" t="n"/>
      <c r="X342" s="102" t="n"/>
      <c r="Y342" s="102" t="n"/>
    </row>
    <row r="343" hidden="1" ht="35" customHeight="1" s="204" thickBot="1">
      <c r="A343" s="175" t="inlineStr">
        <is>
          <t>Bank Cimb Niaga Tbk - GBP - Utang bank, nilai dalam mata uang asing</t>
        </is>
      </c>
      <c r="B343" s="164" t="n"/>
      <c r="C343" s="102" t="n">
        <v/>
      </c>
      <c r="D343" s="102" t="n">
        <v/>
      </c>
      <c r="E343" s="102" t="n">
        <v/>
      </c>
      <c r="F343" s="102" t="n">
        <v/>
      </c>
      <c r="G343" s="102" t="n"/>
      <c r="H343" s="102" t="n"/>
      <c r="I343" s="102" t="n"/>
      <c r="J343" s="102" t="n"/>
      <c r="K343" s="102" t="n"/>
      <c r="L343" s="102" t="n"/>
      <c r="M343" s="102" t="n"/>
      <c r="N343" s="102" t="n"/>
      <c r="O343" s="102" t="n"/>
      <c r="P343" s="102" t="n"/>
      <c r="Q343" s="102" t="n"/>
      <c r="R343" s="102" t="n"/>
      <c r="S343" s="102" t="n"/>
      <c r="T343" s="102" t="n"/>
      <c r="U343" s="102" t="n"/>
      <c r="V343" s="102" t="n"/>
      <c r="W343" s="102" t="n"/>
      <c r="X343" s="102" t="n"/>
      <c r="Y343" s="102" t="n"/>
    </row>
    <row r="344" hidden="1" ht="35" customHeight="1" s="204" thickBot="1">
      <c r="A344" s="175" t="inlineStr">
        <is>
          <t>Bank Cimb Niaga Tbk - GBP - Jumlah utang bank, kotor</t>
        </is>
      </c>
      <c r="B344" s="164" t="n"/>
      <c r="C344" s="102" t="n">
        <v/>
      </c>
      <c r="D344" s="102" t="n">
        <v/>
      </c>
      <c r="E344" s="102" t="n">
        <v/>
      </c>
      <c r="F344" s="102" t="n">
        <v/>
      </c>
      <c r="G344" s="102" t="n"/>
      <c r="H344" s="102" t="n"/>
      <c r="I344" s="102" t="n"/>
      <c r="J344" s="102" t="n"/>
      <c r="K344" s="102" t="n"/>
      <c r="L344" s="102" t="n"/>
      <c r="M344" s="102" t="n"/>
      <c r="N344" s="102" t="n"/>
      <c r="O344" s="102" t="n"/>
      <c r="P344" s="102" t="n"/>
      <c r="Q344" s="102" t="n"/>
      <c r="R344" s="102" t="n"/>
      <c r="S344" s="102" t="n"/>
      <c r="T344" s="102" t="n"/>
      <c r="U344" s="102" t="n"/>
      <c r="V344" s="102" t="n"/>
      <c r="W344" s="102" t="n"/>
      <c r="X344" s="102" t="n"/>
      <c r="Y344" s="102" t="n"/>
    </row>
    <row r="345" hidden="1" ht="35" customHeight="1" s="204" thickBot="1">
      <c r="A345" s="175" t="inlineStr">
        <is>
          <t>Bank Cimb Niaga Tbk - JPY - Utang bank, nilai dalam mata uang asing</t>
        </is>
      </c>
      <c r="B345" s="164" t="n"/>
      <c r="C345" s="102" t="n">
        <v/>
      </c>
      <c r="D345" s="102" t="n">
        <v/>
      </c>
      <c r="E345" s="102" t="n">
        <v/>
      </c>
      <c r="F345" s="102" t="n">
        <v/>
      </c>
      <c r="G345" s="102" t="n"/>
      <c r="H345" s="102" t="n"/>
      <c r="I345" s="102" t="n"/>
      <c r="J345" s="102" t="n"/>
      <c r="K345" s="102" t="n"/>
      <c r="L345" s="102" t="n"/>
      <c r="M345" s="102" t="n"/>
      <c r="N345" s="102" t="n"/>
      <c r="O345" s="102" t="n"/>
      <c r="P345" s="102" t="n"/>
      <c r="Q345" s="102" t="n"/>
      <c r="R345" s="102" t="n"/>
      <c r="S345" s="102" t="n"/>
      <c r="T345" s="102" t="n"/>
      <c r="U345" s="102" t="n"/>
      <c r="V345" s="102" t="n"/>
      <c r="W345" s="102" t="n"/>
      <c r="X345" s="102" t="n"/>
      <c r="Y345" s="102" t="n"/>
    </row>
    <row r="346" hidden="1" ht="35" customHeight="1" s="204" thickBot="1">
      <c r="A346" s="175" t="inlineStr">
        <is>
          <t>Bank Cimb Niaga Tbk - JPY - Jumlah utang bank, kotor</t>
        </is>
      </c>
      <c r="B346" s="164" t="n"/>
      <c r="C346" s="102" t="n">
        <v/>
      </c>
      <c r="D346" s="102" t="n">
        <v/>
      </c>
      <c r="E346" s="102" t="n">
        <v/>
      </c>
      <c r="F346" s="102" t="n">
        <v/>
      </c>
      <c r="G346" s="102" t="n"/>
      <c r="H346" s="102" t="n"/>
      <c r="I346" s="102" t="n"/>
      <c r="J346" s="102" t="n"/>
      <c r="K346" s="102" t="n"/>
      <c r="L346" s="102" t="n"/>
      <c r="M346" s="102" t="n"/>
      <c r="N346" s="102" t="n"/>
      <c r="O346" s="102" t="n"/>
      <c r="P346" s="102" t="n"/>
      <c r="Q346" s="102" t="n"/>
      <c r="R346" s="102" t="n"/>
      <c r="S346" s="102" t="n"/>
      <c r="T346" s="102" t="n"/>
      <c r="U346" s="102" t="n"/>
      <c r="V346" s="102" t="n"/>
      <c r="W346" s="102" t="n"/>
      <c r="X346" s="102" t="n"/>
      <c r="Y346" s="102" t="n"/>
    </row>
    <row r="347" hidden="1" ht="35" customHeight="1" s="204" thickBot="1">
      <c r="A347" s="175" t="inlineStr">
        <is>
          <t>Bank Cimb Niaga Tbk - SGD - Utang bank, nilai dalam mata uang asing</t>
        </is>
      </c>
      <c r="B347" s="164" t="n"/>
      <c r="C347" s="102" t="n">
        <v/>
      </c>
      <c r="D347" s="102" t="n">
        <v/>
      </c>
      <c r="E347" s="102" t="n">
        <v/>
      </c>
      <c r="F347" s="102" t="n">
        <v/>
      </c>
      <c r="G347" s="102" t="n"/>
      <c r="H347" s="102" t="n"/>
      <c r="I347" s="102" t="n"/>
      <c r="J347" s="102" t="n"/>
      <c r="K347" s="102" t="n"/>
      <c r="L347" s="102" t="n"/>
      <c r="M347" s="102" t="n"/>
      <c r="N347" s="102" t="n"/>
      <c r="O347" s="102" t="n"/>
      <c r="P347" s="102" t="n"/>
      <c r="Q347" s="102" t="n"/>
      <c r="R347" s="102" t="n"/>
      <c r="S347" s="102" t="n"/>
      <c r="T347" s="102" t="n"/>
      <c r="U347" s="102" t="n"/>
      <c r="V347" s="102" t="n"/>
      <c r="W347" s="102" t="n"/>
      <c r="X347" s="102" t="n"/>
      <c r="Y347" s="102" t="n"/>
    </row>
    <row r="348" hidden="1" ht="35" customHeight="1" s="204" thickBot="1">
      <c r="A348" s="175" t="inlineStr">
        <is>
          <t>Bank Cimb Niaga Tbk - SGD - Jumlah utang bank, kotor</t>
        </is>
      </c>
      <c r="B348" s="164" t="n"/>
      <c r="C348" s="102" t="n">
        <v/>
      </c>
      <c r="D348" s="102" t="n">
        <v/>
      </c>
      <c r="E348" s="102" t="n">
        <v/>
      </c>
      <c r="F348" s="102" t="n">
        <v/>
      </c>
      <c r="G348" s="102" t="n"/>
      <c r="H348" s="102" t="n"/>
      <c r="I348" s="102" t="n"/>
      <c r="J348" s="102" t="n"/>
      <c r="K348" s="102" t="n"/>
      <c r="L348" s="102" t="n"/>
      <c r="M348" s="102" t="n"/>
      <c r="N348" s="102" t="n"/>
      <c r="O348" s="102" t="n"/>
      <c r="P348" s="102" t="n"/>
      <c r="Q348" s="102" t="n"/>
      <c r="R348" s="102" t="n"/>
      <c r="S348" s="102" t="n"/>
      <c r="T348" s="102" t="n"/>
      <c r="U348" s="102" t="n"/>
      <c r="V348" s="102" t="n"/>
      <c r="W348" s="102" t="n"/>
      <c r="X348" s="102" t="n"/>
      <c r="Y348" s="102" t="n"/>
    </row>
    <row r="349" hidden="1" ht="35" customHeight="1" s="204" thickBot="1">
      <c r="A349" s="175" t="inlineStr">
        <is>
          <t>Bank Cimb Niaga Tbk - THB - Utang bank, nilai dalam mata uang asing</t>
        </is>
      </c>
      <c r="B349" s="164" t="n"/>
      <c r="C349" s="102" t="n">
        <v/>
      </c>
      <c r="D349" s="102" t="n">
        <v/>
      </c>
      <c r="E349" s="102" t="n">
        <v/>
      </c>
      <c r="F349" s="102" t="n">
        <v/>
      </c>
      <c r="G349" s="102" t="n"/>
      <c r="H349" s="102" t="n"/>
      <c r="I349" s="102" t="n"/>
      <c r="J349" s="102" t="n"/>
      <c r="K349" s="102" t="n"/>
      <c r="L349" s="102" t="n"/>
      <c r="M349" s="102" t="n"/>
      <c r="N349" s="102" t="n"/>
      <c r="O349" s="102" t="n"/>
      <c r="P349" s="102" t="n"/>
      <c r="Q349" s="102" t="n"/>
      <c r="R349" s="102" t="n"/>
      <c r="S349" s="102" t="n"/>
      <c r="T349" s="102" t="n"/>
      <c r="U349" s="102" t="n"/>
      <c r="V349" s="102" t="n"/>
      <c r="W349" s="102" t="n"/>
      <c r="X349" s="102" t="n"/>
      <c r="Y349" s="102" t="n"/>
    </row>
    <row r="350" hidden="1" ht="35" customHeight="1" s="204" thickBot="1">
      <c r="A350" s="175" t="inlineStr">
        <is>
          <t>Bank Cimb Niaga Tbk - THB - Jumlah utang bank, kotor</t>
        </is>
      </c>
      <c r="B350" s="164" t="n"/>
      <c r="C350" s="102" t="n">
        <v/>
      </c>
      <c r="D350" s="102" t="n">
        <v/>
      </c>
      <c r="E350" s="102" t="n">
        <v/>
      </c>
      <c r="F350" s="102" t="n">
        <v/>
      </c>
      <c r="G350" s="102" t="n"/>
      <c r="H350" s="102" t="n"/>
      <c r="I350" s="102" t="n"/>
      <c r="J350" s="102" t="n"/>
      <c r="K350" s="102" t="n"/>
      <c r="L350" s="102" t="n"/>
      <c r="M350" s="102" t="n"/>
      <c r="N350" s="102" t="n"/>
      <c r="O350" s="102" t="n"/>
      <c r="P350" s="102" t="n"/>
      <c r="Q350" s="102" t="n"/>
      <c r="R350" s="102" t="n"/>
      <c r="S350" s="102" t="n"/>
      <c r="T350" s="102" t="n"/>
      <c r="U350" s="102" t="n"/>
      <c r="V350" s="102" t="n"/>
      <c r="W350" s="102" t="n"/>
      <c r="X350" s="102" t="n"/>
      <c r="Y350" s="102" t="n"/>
    </row>
    <row r="351" hidden="1" ht="35" customHeight="1" s="204" thickBot="1">
      <c r="A351" s="175" t="inlineStr">
        <is>
          <t>Bank Cimb Niaga Tbk - USD - Utang bank, nilai dalam mata uang asing</t>
        </is>
      </c>
      <c r="B351" s="164" t="n"/>
      <c r="C351" s="102" t="n">
        <v/>
      </c>
      <c r="D351" s="102" t="n">
        <v/>
      </c>
      <c r="E351" s="102" t="n">
        <v/>
      </c>
      <c r="F351" s="102" t="n">
        <v/>
      </c>
      <c r="G351" s="102" t="n"/>
      <c r="H351" s="102" t="n"/>
      <c r="I351" s="102" t="n"/>
      <c r="J351" s="102" t="n"/>
      <c r="K351" s="102" t="n"/>
      <c r="L351" s="102" t="n"/>
      <c r="M351" s="102" t="n"/>
      <c r="N351" s="102" t="n"/>
      <c r="O351" s="102" t="n"/>
      <c r="P351" s="102" t="n"/>
      <c r="Q351" s="102" t="n"/>
      <c r="R351" s="102" t="n"/>
      <c r="S351" s="102" t="n"/>
      <c r="T351" s="102" t="n"/>
      <c r="U351" s="102" t="n"/>
      <c r="V351" s="102" t="n"/>
      <c r="W351" s="102" t="n"/>
      <c r="X351" s="102" t="n"/>
      <c r="Y351" s="102" t="n"/>
    </row>
    <row r="352" hidden="1" ht="35" customHeight="1" s="204" thickBot="1">
      <c r="A352" s="175" t="inlineStr">
        <is>
          <t>Bank Cimb Niaga Tbk - USD - Jumlah utang bank, kotor</t>
        </is>
      </c>
      <c r="B352" s="164" t="n"/>
      <c r="C352" s="102" t="n">
        <v/>
      </c>
      <c r="D352" s="102" t="n">
        <v/>
      </c>
      <c r="E352" s="102" t="n">
        <v/>
      </c>
      <c r="F352" s="102" t="n">
        <v/>
      </c>
      <c r="G352" s="102" t="n"/>
      <c r="H352" s="102" t="n"/>
      <c r="I352" s="102" t="n"/>
      <c r="J352" s="102" t="n"/>
      <c r="K352" s="102" t="n"/>
      <c r="L352" s="102" t="n"/>
      <c r="M352" s="102" t="n"/>
      <c r="N352" s="102" t="n"/>
      <c r="O352" s="102" t="n"/>
      <c r="P352" s="102" t="n"/>
      <c r="Q352" s="102" t="n"/>
      <c r="R352" s="102" t="n"/>
      <c r="S352" s="102" t="n"/>
      <c r="T352" s="102" t="n"/>
      <c r="U352" s="102" t="n"/>
      <c r="V352" s="102" t="n"/>
      <c r="W352" s="102" t="n"/>
      <c r="X352" s="102" t="n"/>
      <c r="Y352" s="102" t="n"/>
    </row>
    <row r="353" hidden="1" ht="52" customHeight="1" s="204" thickBot="1">
      <c r="A353" s="175" t="inlineStr">
        <is>
          <t>Bank Cimb Niaga Tbk - Mata uang lainnya - Utang bank, nilai dalam mata uang asing</t>
        </is>
      </c>
      <c r="B353" s="164" t="n"/>
      <c r="C353" s="102" t="n">
        <v/>
      </c>
      <c r="D353" s="102" t="n">
        <v/>
      </c>
      <c r="E353" s="102" t="n">
        <v/>
      </c>
      <c r="F353" s="102" t="n">
        <v/>
      </c>
      <c r="G353" s="102" t="n"/>
      <c r="H353" s="102" t="n"/>
      <c r="I353" s="102" t="n"/>
      <c r="J353" s="102" t="n"/>
      <c r="K353" s="102" t="n"/>
      <c r="L353" s="102" t="n"/>
      <c r="M353" s="102" t="n"/>
      <c r="N353" s="102" t="n"/>
      <c r="O353" s="102" t="n"/>
      <c r="P353" s="102" t="n"/>
      <c r="Q353" s="102" t="n"/>
      <c r="R353" s="102" t="n"/>
      <c r="S353" s="102" t="n"/>
      <c r="T353" s="102" t="n"/>
      <c r="U353" s="102" t="n"/>
      <c r="V353" s="102" t="n"/>
      <c r="W353" s="102" t="n"/>
      <c r="X353" s="102" t="n"/>
      <c r="Y353" s="102" t="n"/>
    </row>
    <row r="354" hidden="1" ht="35" customHeight="1" s="204" thickBot="1">
      <c r="A354" s="175" t="inlineStr">
        <is>
          <t>Bank Cimb Niaga Tbk - Mata uang lainnya - Jumlah utang bank, kotor</t>
        </is>
      </c>
      <c r="B354" s="164" t="n"/>
      <c r="C354" s="102" t="n">
        <v/>
      </c>
      <c r="D354" s="102" t="n">
        <v/>
      </c>
      <c r="E354" s="102" t="n">
        <v/>
      </c>
      <c r="F354" s="102" t="n">
        <v/>
      </c>
      <c r="G354" s="102" t="n"/>
      <c r="H354" s="102" t="n"/>
      <c r="I354" s="102" t="n"/>
      <c r="J354" s="102" t="n"/>
      <c r="K354" s="102" t="n"/>
      <c r="L354" s="102" t="n"/>
      <c r="M354" s="102" t="n"/>
      <c r="N354" s="102" t="n"/>
      <c r="O354" s="102" t="n"/>
      <c r="P354" s="102" t="n"/>
      <c r="Q354" s="102" t="n"/>
      <c r="R354" s="102" t="n"/>
      <c r="S354" s="102" t="n"/>
      <c r="T354" s="102" t="n"/>
      <c r="U354" s="102" t="n"/>
      <c r="V354" s="102" t="n"/>
      <c r="W354" s="102" t="n"/>
      <c r="X354" s="102" t="n"/>
      <c r="Y354" s="102" t="n"/>
    </row>
    <row r="355" ht="35" customFormat="1" customHeight="1" s="163" thickBot="1">
      <c r="A355" s="166" t="inlineStr">
        <is>
          <t>Bank Cimb Niaga Tbk - Total - Jumlah utang bank, kotor</t>
        </is>
      </c>
      <c r="B355" s="164" t="n"/>
      <c r="C355" s="104" t="n">
        <v/>
      </c>
      <c r="D355" s="104" t="n">
        <v/>
      </c>
      <c r="E355" s="104" t="n">
        <v/>
      </c>
      <c r="F355" s="104" t="n">
        <v/>
      </c>
      <c r="G355" s="104" t="n"/>
      <c r="H355" s="104" t="n"/>
      <c r="I355" s="104" t="n"/>
      <c r="J355" s="104" t="n"/>
      <c r="K355" s="104" t="n"/>
      <c r="L355" s="104" t="n"/>
      <c r="M355" s="104" t="n"/>
      <c r="N355" s="104" t="n"/>
      <c r="O355" s="104" t="n"/>
      <c r="P355" s="104" t="n"/>
      <c r="Q355" s="104" t="n"/>
      <c r="R355" s="104" t="n"/>
      <c r="S355" s="104" t="n"/>
      <c r="T355" s="104" t="n"/>
      <c r="U355" s="104" t="n"/>
      <c r="V355" s="104" t="n"/>
      <c r="W355" s="104" t="n"/>
      <c r="X355" s="104" t="n"/>
      <c r="Y355" s="104" t="n"/>
    </row>
    <row r="356" hidden="1" ht="52" customHeight="1" s="204" thickBot="1">
      <c r="A356" s="175" t="inlineStr">
        <is>
          <t>Bank Rakyat Indonesia Agroniaga Tbk - IDR - Utang bank, nilai dalam mata uang asing</t>
        </is>
      </c>
      <c r="B356" s="164" t="n"/>
      <c r="C356" s="102" t="n">
        <v/>
      </c>
      <c r="D356" s="102" t="n">
        <v/>
      </c>
      <c r="E356" s="102" t="n">
        <v/>
      </c>
      <c r="F356" s="102" t="n">
        <v/>
      </c>
      <c r="G356" s="102" t="n"/>
      <c r="H356" s="102" t="n"/>
      <c r="I356" s="102" t="n"/>
      <c r="J356" s="102" t="n"/>
      <c r="K356" s="102" t="n"/>
      <c r="L356" s="102" t="n"/>
      <c r="M356" s="102" t="n"/>
      <c r="N356" s="102" t="n"/>
      <c r="O356" s="102" t="n"/>
      <c r="P356" s="102" t="n"/>
      <c r="Q356" s="102" t="n"/>
      <c r="R356" s="102" t="n"/>
      <c r="S356" s="102" t="n"/>
      <c r="T356" s="102" t="n"/>
      <c r="U356" s="102" t="n"/>
      <c r="V356" s="102" t="n"/>
      <c r="W356" s="102" t="n"/>
      <c r="X356" s="102" t="n"/>
      <c r="Y356" s="102" t="n"/>
    </row>
    <row r="357" hidden="1" ht="35" customHeight="1" s="204" thickBot="1">
      <c r="A357" s="175" t="inlineStr">
        <is>
          <t>Bank Rakyat Indonesia Agroniaga Tbk - IDR - Jumlah utang bank, kotor</t>
        </is>
      </c>
      <c r="B357" s="164" t="n"/>
      <c r="C357" s="102" t="n">
        <v/>
      </c>
      <c r="D357" s="102" t="n">
        <v/>
      </c>
      <c r="E357" s="102" t="n">
        <v/>
      </c>
      <c r="F357" s="102" t="n">
        <v/>
      </c>
      <c r="G357" s="102" t="n"/>
      <c r="H357" s="102" t="n"/>
      <c r="I357" s="102" t="n"/>
      <c r="J357" s="102" t="n"/>
      <c r="K357" s="102" t="n"/>
      <c r="L357" s="102" t="n"/>
      <c r="M357" s="102" t="n"/>
      <c r="N357" s="102" t="n"/>
      <c r="O357" s="102" t="n"/>
      <c r="P357" s="102" t="n"/>
      <c r="Q357" s="102" t="n"/>
      <c r="R357" s="102" t="n"/>
      <c r="S357" s="102" t="n"/>
      <c r="T357" s="102" t="n"/>
      <c r="U357" s="102" t="n"/>
      <c r="V357" s="102" t="n"/>
      <c r="W357" s="102" t="n"/>
      <c r="X357" s="102" t="n"/>
      <c r="Y357" s="102" t="n"/>
    </row>
    <row r="358" hidden="1" ht="52" customHeight="1" s="204" thickBot="1">
      <c r="A358" s="175" t="inlineStr">
        <is>
          <t>Bank Rakyat Indonesia Agroniaga Tbk - AUD - Utang bank, nilai dalam mata uang asing</t>
        </is>
      </c>
      <c r="B358" s="164" t="n"/>
      <c r="C358" s="102" t="n">
        <v/>
      </c>
      <c r="D358" s="102" t="n">
        <v/>
      </c>
      <c r="E358" s="102" t="n">
        <v/>
      </c>
      <c r="F358" s="102" t="n">
        <v/>
      </c>
      <c r="G358" s="102" t="n"/>
      <c r="H358" s="102" t="n"/>
      <c r="I358" s="102" t="n"/>
      <c r="J358" s="102" t="n"/>
      <c r="K358" s="102" t="n"/>
      <c r="L358" s="102" t="n"/>
      <c r="M358" s="102" t="n"/>
      <c r="N358" s="102" t="n"/>
      <c r="O358" s="102" t="n"/>
      <c r="P358" s="102" t="n"/>
      <c r="Q358" s="102" t="n"/>
      <c r="R358" s="102" t="n"/>
      <c r="S358" s="102" t="n"/>
      <c r="T358" s="102" t="n"/>
      <c r="U358" s="102" t="n"/>
      <c r="V358" s="102" t="n"/>
      <c r="W358" s="102" t="n"/>
      <c r="X358" s="102" t="n"/>
      <c r="Y358" s="102" t="n"/>
    </row>
    <row r="359" hidden="1" ht="35" customHeight="1" s="204" thickBot="1">
      <c r="A359" s="175" t="inlineStr">
        <is>
          <t>Bank Rakyat Indonesia Agroniaga Tbk - AUD - Jumlah utang bank, kotor</t>
        </is>
      </c>
      <c r="B359" s="164" t="n"/>
      <c r="C359" s="102" t="n">
        <v/>
      </c>
      <c r="D359" s="102" t="n">
        <v/>
      </c>
      <c r="E359" s="102" t="n">
        <v/>
      </c>
      <c r="F359" s="102" t="n">
        <v/>
      </c>
      <c r="G359" s="102" t="n"/>
      <c r="H359" s="102" t="n"/>
      <c r="I359" s="102" t="n"/>
      <c r="J359" s="102" t="n"/>
      <c r="K359" s="102" t="n"/>
      <c r="L359" s="102" t="n"/>
      <c r="M359" s="102" t="n"/>
      <c r="N359" s="102" t="n"/>
      <c r="O359" s="102" t="n"/>
      <c r="P359" s="102" t="n"/>
      <c r="Q359" s="102" t="n"/>
      <c r="R359" s="102" t="n"/>
      <c r="S359" s="102" t="n"/>
      <c r="T359" s="102" t="n"/>
      <c r="U359" s="102" t="n"/>
      <c r="V359" s="102" t="n"/>
      <c r="W359" s="102" t="n"/>
      <c r="X359" s="102" t="n"/>
      <c r="Y359" s="102" t="n"/>
    </row>
    <row r="360" hidden="1" ht="52" customHeight="1" s="204" thickBot="1">
      <c r="A360" s="175" t="inlineStr">
        <is>
          <t>Bank Rakyat Indonesia Agroniaga Tbk - CAD - Utang bank, nilai dalam mata uang asing</t>
        </is>
      </c>
      <c r="B360" s="164" t="n"/>
      <c r="C360" s="102" t="n">
        <v/>
      </c>
      <c r="D360" s="102" t="n">
        <v/>
      </c>
      <c r="E360" s="102" t="n">
        <v/>
      </c>
      <c r="F360" s="102" t="n">
        <v/>
      </c>
      <c r="G360" s="102" t="n"/>
      <c r="H360" s="102" t="n"/>
      <c r="I360" s="102" t="n"/>
      <c r="J360" s="102" t="n"/>
      <c r="K360" s="102" t="n"/>
      <c r="L360" s="102" t="n"/>
      <c r="M360" s="102" t="n"/>
      <c r="N360" s="102" t="n"/>
      <c r="O360" s="102" t="n"/>
      <c r="P360" s="102" t="n"/>
      <c r="Q360" s="102" t="n"/>
      <c r="R360" s="102" t="n"/>
      <c r="S360" s="102" t="n"/>
      <c r="T360" s="102" t="n"/>
      <c r="U360" s="102" t="n"/>
      <c r="V360" s="102" t="n"/>
      <c r="W360" s="102" t="n"/>
      <c r="X360" s="102" t="n"/>
      <c r="Y360" s="102" t="n"/>
    </row>
    <row r="361" hidden="1" ht="35" customHeight="1" s="204" thickBot="1">
      <c r="A361" s="175" t="inlineStr">
        <is>
          <t>Bank Rakyat Indonesia Agroniaga Tbk - CAD - Jumlah utang bank, kotor</t>
        </is>
      </c>
      <c r="B361" s="164" t="n"/>
      <c r="C361" s="102" t="n">
        <v/>
      </c>
      <c r="D361" s="102" t="n">
        <v/>
      </c>
      <c r="E361" s="102" t="n">
        <v/>
      </c>
      <c r="F361" s="102" t="n">
        <v/>
      </c>
      <c r="G361" s="102" t="n"/>
      <c r="H361" s="102" t="n"/>
      <c r="I361" s="102" t="n"/>
      <c r="J361" s="102" t="n"/>
      <c r="K361" s="102" t="n"/>
      <c r="L361" s="102" t="n"/>
      <c r="M361" s="102" t="n"/>
      <c r="N361" s="102" t="n"/>
      <c r="O361" s="102" t="n"/>
      <c r="P361" s="102" t="n"/>
      <c r="Q361" s="102" t="n"/>
      <c r="R361" s="102" t="n"/>
      <c r="S361" s="102" t="n"/>
      <c r="T361" s="102" t="n"/>
      <c r="U361" s="102" t="n"/>
      <c r="V361" s="102" t="n"/>
      <c r="W361" s="102" t="n"/>
      <c r="X361" s="102" t="n"/>
      <c r="Y361" s="102" t="n"/>
    </row>
    <row r="362" hidden="1" ht="52" customHeight="1" s="204" thickBot="1">
      <c r="A362" s="175" t="inlineStr">
        <is>
          <t>Bank Rakyat Indonesia Agroniaga Tbk - CNY - Utang bank, nilai dalam mata uang asing</t>
        </is>
      </c>
      <c r="B362" s="164" t="n"/>
      <c r="C362" s="102" t="n">
        <v/>
      </c>
      <c r="D362" s="102" t="n">
        <v/>
      </c>
      <c r="E362" s="102" t="n">
        <v/>
      </c>
      <c r="F362" s="102" t="n">
        <v/>
      </c>
      <c r="G362" s="102" t="n"/>
      <c r="H362" s="102" t="n"/>
      <c r="I362" s="102" t="n"/>
      <c r="J362" s="102" t="n"/>
      <c r="K362" s="102" t="n"/>
      <c r="L362" s="102" t="n"/>
      <c r="M362" s="102" t="n"/>
      <c r="N362" s="102" t="n"/>
      <c r="O362" s="102" t="n"/>
      <c r="P362" s="102" t="n"/>
      <c r="Q362" s="102" t="n"/>
      <c r="R362" s="102" t="n"/>
      <c r="S362" s="102" t="n"/>
      <c r="T362" s="102" t="n"/>
      <c r="U362" s="102" t="n"/>
      <c r="V362" s="102" t="n"/>
      <c r="W362" s="102" t="n"/>
      <c r="X362" s="102" t="n"/>
      <c r="Y362" s="102" t="n"/>
    </row>
    <row r="363" hidden="1" ht="35" customHeight="1" s="204" thickBot="1">
      <c r="A363" s="175" t="inlineStr">
        <is>
          <t>Bank Rakyat Indonesia Agroniaga Tbk - CNY - Jumlah utang bank, kotor</t>
        </is>
      </c>
      <c r="B363" s="164" t="n"/>
      <c r="C363" s="102" t="n">
        <v/>
      </c>
      <c r="D363" s="102" t="n">
        <v/>
      </c>
      <c r="E363" s="102" t="n">
        <v/>
      </c>
      <c r="F363" s="102" t="n">
        <v/>
      </c>
      <c r="G363" s="102" t="n"/>
      <c r="H363" s="102" t="n"/>
      <c r="I363" s="102" t="n"/>
      <c r="J363" s="102" t="n"/>
      <c r="K363" s="102" t="n"/>
      <c r="L363" s="102" t="n"/>
      <c r="M363" s="102" t="n"/>
      <c r="N363" s="102" t="n"/>
      <c r="O363" s="102" t="n"/>
      <c r="P363" s="102" t="n"/>
      <c r="Q363" s="102" t="n"/>
      <c r="R363" s="102" t="n"/>
      <c r="S363" s="102" t="n"/>
      <c r="T363" s="102" t="n"/>
      <c r="U363" s="102" t="n"/>
      <c r="V363" s="102" t="n"/>
      <c r="W363" s="102" t="n"/>
      <c r="X363" s="102" t="n"/>
      <c r="Y363" s="102" t="n"/>
    </row>
    <row r="364" hidden="1" ht="52" customHeight="1" s="204" thickBot="1">
      <c r="A364" s="175" t="inlineStr">
        <is>
          <t>Bank Rakyat Indonesia Agroniaga Tbk - EUR - Utang bank, nilai dalam mata uang asing</t>
        </is>
      </c>
      <c r="B364" s="164" t="n"/>
      <c r="C364" s="102" t="n">
        <v/>
      </c>
      <c r="D364" s="102" t="n">
        <v/>
      </c>
      <c r="E364" s="102" t="n">
        <v/>
      </c>
      <c r="F364" s="102" t="n">
        <v/>
      </c>
      <c r="G364" s="102" t="n"/>
      <c r="H364" s="102" t="n"/>
      <c r="I364" s="102" t="n"/>
      <c r="J364" s="102" t="n"/>
      <c r="K364" s="102" t="n"/>
      <c r="L364" s="102" t="n"/>
      <c r="M364" s="102" t="n"/>
      <c r="N364" s="102" t="n"/>
      <c r="O364" s="102" t="n"/>
      <c r="P364" s="102" t="n"/>
      <c r="Q364" s="102" t="n"/>
      <c r="R364" s="102" t="n"/>
      <c r="S364" s="102" t="n"/>
      <c r="T364" s="102" t="n"/>
      <c r="U364" s="102" t="n"/>
      <c r="V364" s="102" t="n"/>
      <c r="W364" s="102" t="n"/>
      <c r="X364" s="102" t="n"/>
      <c r="Y364" s="102" t="n"/>
    </row>
    <row r="365" hidden="1" ht="35" customHeight="1" s="204" thickBot="1">
      <c r="A365" s="175" t="inlineStr">
        <is>
          <t>Bank Rakyat Indonesia Agroniaga Tbk - EUR - Jumlah utang bank, kotor</t>
        </is>
      </c>
      <c r="B365" s="164" t="n"/>
      <c r="C365" s="102" t="n">
        <v/>
      </c>
      <c r="D365" s="102" t="n">
        <v/>
      </c>
      <c r="E365" s="102" t="n">
        <v/>
      </c>
      <c r="F365" s="102" t="n">
        <v/>
      </c>
      <c r="G365" s="102" t="n"/>
      <c r="H365" s="102" t="n"/>
      <c r="I365" s="102" t="n"/>
      <c r="J365" s="102" t="n"/>
      <c r="K365" s="102" t="n"/>
      <c r="L365" s="102" t="n"/>
      <c r="M365" s="102" t="n"/>
      <c r="N365" s="102" t="n"/>
      <c r="O365" s="102" t="n"/>
      <c r="P365" s="102" t="n"/>
      <c r="Q365" s="102" t="n"/>
      <c r="R365" s="102" t="n"/>
      <c r="S365" s="102" t="n"/>
      <c r="T365" s="102" t="n"/>
      <c r="U365" s="102" t="n"/>
      <c r="V365" s="102" t="n"/>
      <c r="W365" s="102" t="n"/>
      <c r="X365" s="102" t="n"/>
      <c r="Y365" s="102" t="n"/>
    </row>
    <row r="366" hidden="1" ht="52" customHeight="1" s="204" thickBot="1">
      <c r="A366" s="175" t="inlineStr">
        <is>
          <t>Bank Rakyat Indonesia Agroniaga Tbk - HKD - Utang bank, nilai dalam mata uang asing</t>
        </is>
      </c>
      <c r="B366" s="164" t="n"/>
      <c r="C366" s="102" t="n">
        <v/>
      </c>
      <c r="D366" s="102" t="n">
        <v/>
      </c>
      <c r="E366" s="102" t="n">
        <v/>
      </c>
      <c r="F366" s="102" t="n">
        <v/>
      </c>
      <c r="G366" s="102" t="n"/>
      <c r="H366" s="102" t="n"/>
      <c r="I366" s="102" t="n"/>
      <c r="J366" s="102" t="n"/>
      <c r="K366" s="102" t="n"/>
      <c r="L366" s="102" t="n"/>
      <c r="M366" s="102" t="n"/>
      <c r="N366" s="102" t="n"/>
      <c r="O366" s="102" t="n"/>
      <c r="P366" s="102" t="n"/>
      <c r="Q366" s="102" t="n"/>
      <c r="R366" s="102" t="n"/>
      <c r="S366" s="102" t="n"/>
      <c r="T366" s="102" t="n"/>
      <c r="U366" s="102" t="n"/>
      <c r="V366" s="102" t="n"/>
      <c r="W366" s="102" t="n"/>
      <c r="X366" s="102" t="n"/>
      <c r="Y366" s="102" t="n"/>
    </row>
    <row r="367" hidden="1" ht="35" customHeight="1" s="204" thickBot="1">
      <c r="A367" s="175" t="inlineStr">
        <is>
          <t>Bank Rakyat Indonesia Agroniaga Tbk - HKD - Jumlah utang bank, kotor</t>
        </is>
      </c>
      <c r="B367" s="164" t="n"/>
      <c r="C367" s="102" t="n">
        <v/>
      </c>
      <c r="D367" s="102" t="n">
        <v/>
      </c>
      <c r="E367" s="102" t="n">
        <v/>
      </c>
      <c r="F367" s="102" t="n">
        <v/>
      </c>
      <c r="G367" s="102" t="n"/>
      <c r="H367" s="102" t="n"/>
      <c r="I367" s="102" t="n"/>
      <c r="J367" s="102" t="n"/>
      <c r="K367" s="102" t="n"/>
      <c r="L367" s="102" t="n"/>
      <c r="M367" s="102" t="n"/>
      <c r="N367" s="102" t="n"/>
      <c r="O367" s="102" t="n"/>
      <c r="P367" s="102" t="n"/>
      <c r="Q367" s="102" t="n"/>
      <c r="R367" s="102" t="n"/>
      <c r="S367" s="102" t="n"/>
      <c r="T367" s="102" t="n"/>
      <c r="U367" s="102" t="n"/>
      <c r="V367" s="102" t="n"/>
      <c r="W367" s="102" t="n"/>
      <c r="X367" s="102" t="n"/>
      <c r="Y367" s="102" t="n"/>
    </row>
    <row r="368" hidden="1" ht="52" customHeight="1" s="204" thickBot="1">
      <c r="A368" s="175" t="inlineStr">
        <is>
          <t>Bank Rakyat Indonesia Agroniaga Tbk - GBP - Utang bank, nilai dalam mata uang asing</t>
        </is>
      </c>
      <c r="B368" s="164" t="n"/>
      <c r="C368" s="102" t="n">
        <v/>
      </c>
      <c r="D368" s="102" t="n">
        <v/>
      </c>
      <c r="E368" s="102" t="n">
        <v/>
      </c>
      <c r="F368" s="102" t="n">
        <v/>
      </c>
      <c r="G368" s="102" t="n"/>
      <c r="H368" s="102" t="n"/>
      <c r="I368" s="102" t="n"/>
      <c r="J368" s="102" t="n"/>
      <c r="K368" s="102" t="n"/>
      <c r="L368" s="102" t="n"/>
      <c r="M368" s="102" t="n"/>
      <c r="N368" s="102" t="n"/>
      <c r="O368" s="102" t="n"/>
      <c r="P368" s="102" t="n"/>
      <c r="Q368" s="102" t="n"/>
      <c r="R368" s="102" t="n"/>
      <c r="S368" s="102" t="n"/>
      <c r="T368" s="102" t="n"/>
      <c r="U368" s="102" t="n"/>
      <c r="V368" s="102" t="n"/>
      <c r="W368" s="102" t="n"/>
      <c r="X368" s="102" t="n"/>
      <c r="Y368" s="102" t="n"/>
    </row>
    <row r="369" hidden="1" ht="35" customHeight="1" s="204" thickBot="1">
      <c r="A369" s="175" t="inlineStr">
        <is>
          <t>Bank Rakyat Indonesia Agroniaga Tbk - GBP - Jumlah utang bank, kotor</t>
        </is>
      </c>
      <c r="B369" s="164" t="n"/>
      <c r="C369" s="102" t="n">
        <v/>
      </c>
      <c r="D369" s="102" t="n">
        <v/>
      </c>
      <c r="E369" s="102" t="n">
        <v/>
      </c>
      <c r="F369" s="102" t="n">
        <v/>
      </c>
      <c r="G369" s="102" t="n"/>
      <c r="H369" s="102" t="n"/>
      <c r="I369" s="102" t="n"/>
      <c r="J369" s="102" t="n"/>
      <c r="K369" s="102" t="n"/>
      <c r="L369" s="102" t="n"/>
      <c r="M369" s="102" t="n"/>
      <c r="N369" s="102" t="n"/>
      <c r="O369" s="102" t="n"/>
      <c r="P369" s="102" t="n"/>
      <c r="Q369" s="102" t="n"/>
      <c r="R369" s="102" t="n"/>
      <c r="S369" s="102" t="n"/>
      <c r="T369" s="102" t="n"/>
      <c r="U369" s="102" t="n"/>
      <c r="V369" s="102" t="n"/>
      <c r="W369" s="102" t="n"/>
      <c r="X369" s="102" t="n"/>
      <c r="Y369" s="102" t="n"/>
    </row>
    <row r="370" hidden="1" ht="52" customHeight="1" s="204" thickBot="1">
      <c r="A370" s="175" t="inlineStr">
        <is>
          <t>Bank Rakyat Indonesia Agroniaga Tbk - JPY - Utang bank, nilai dalam mata uang asing</t>
        </is>
      </c>
      <c r="B370" s="164" t="n"/>
      <c r="C370" s="102" t="n">
        <v/>
      </c>
      <c r="D370" s="102" t="n">
        <v/>
      </c>
      <c r="E370" s="102" t="n">
        <v/>
      </c>
      <c r="F370" s="102" t="n">
        <v/>
      </c>
      <c r="G370" s="102" t="n"/>
      <c r="H370" s="102" t="n"/>
      <c r="I370" s="102" t="n"/>
      <c r="J370" s="102" t="n"/>
      <c r="K370" s="102" t="n"/>
      <c r="L370" s="102" t="n"/>
      <c r="M370" s="102" t="n"/>
      <c r="N370" s="102" t="n"/>
      <c r="O370" s="102" t="n"/>
      <c r="P370" s="102" t="n"/>
      <c r="Q370" s="102" t="n"/>
      <c r="R370" s="102" t="n"/>
      <c r="S370" s="102" t="n"/>
      <c r="T370" s="102" t="n"/>
      <c r="U370" s="102" t="n"/>
      <c r="V370" s="102" t="n"/>
      <c r="W370" s="102" t="n"/>
      <c r="X370" s="102" t="n"/>
      <c r="Y370" s="102" t="n"/>
    </row>
    <row r="371" hidden="1" ht="35" customHeight="1" s="204" thickBot="1">
      <c r="A371" s="175" t="inlineStr">
        <is>
          <t>Bank Rakyat Indonesia Agroniaga Tbk - JPY - Jumlah utang bank, kotor</t>
        </is>
      </c>
      <c r="B371" s="164" t="n"/>
      <c r="C371" s="102" t="n">
        <v/>
      </c>
      <c r="D371" s="102" t="n">
        <v/>
      </c>
      <c r="E371" s="102" t="n">
        <v/>
      </c>
      <c r="F371" s="102" t="n">
        <v/>
      </c>
      <c r="G371" s="102" t="n"/>
      <c r="H371" s="102" t="n"/>
      <c r="I371" s="102" t="n"/>
      <c r="J371" s="102" t="n"/>
      <c r="K371" s="102" t="n"/>
      <c r="L371" s="102" t="n"/>
      <c r="M371" s="102" t="n"/>
      <c r="N371" s="102" t="n"/>
      <c r="O371" s="102" t="n"/>
      <c r="P371" s="102" t="n"/>
      <c r="Q371" s="102" t="n"/>
      <c r="R371" s="102" t="n"/>
      <c r="S371" s="102" t="n"/>
      <c r="T371" s="102" t="n"/>
      <c r="U371" s="102" t="n"/>
      <c r="V371" s="102" t="n"/>
      <c r="W371" s="102" t="n"/>
      <c r="X371" s="102" t="n"/>
      <c r="Y371" s="102" t="n"/>
    </row>
    <row r="372" hidden="1" ht="52" customHeight="1" s="204" thickBot="1">
      <c r="A372" s="175" t="inlineStr">
        <is>
          <t>Bank Rakyat Indonesia Agroniaga Tbk - SGD - Utang bank, nilai dalam mata uang asing</t>
        </is>
      </c>
      <c r="B372" s="164" t="n"/>
      <c r="C372" s="102" t="n">
        <v/>
      </c>
      <c r="D372" s="102" t="n">
        <v/>
      </c>
      <c r="E372" s="102" t="n">
        <v/>
      </c>
      <c r="F372" s="102" t="n">
        <v/>
      </c>
      <c r="G372" s="102" t="n"/>
      <c r="H372" s="102" t="n"/>
      <c r="I372" s="102" t="n"/>
      <c r="J372" s="102" t="n"/>
      <c r="K372" s="102" t="n"/>
      <c r="L372" s="102" t="n"/>
      <c r="M372" s="102" t="n"/>
      <c r="N372" s="102" t="n"/>
      <c r="O372" s="102" t="n"/>
      <c r="P372" s="102" t="n"/>
      <c r="Q372" s="102" t="n"/>
      <c r="R372" s="102" t="n"/>
      <c r="S372" s="102" t="n"/>
      <c r="T372" s="102" t="n"/>
      <c r="U372" s="102" t="n"/>
      <c r="V372" s="102" t="n"/>
      <c r="W372" s="102" t="n"/>
      <c r="X372" s="102" t="n"/>
      <c r="Y372" s="102" t="n"/>
    </row>
    <row r="373" hidden="1" ht="35" customHeight="1" s="204" thickBot="1">
      <c r="A373" s="175" t="inlineStr">
        <is>
          <t>Bank Rakyat Indonesia Agroniaga Tbk - SGD - Jumlah utang bank, kotor</t>
        </is>
      </c>
      <c r="B373" s="164" t="n"/>
      <c r="C373" s="102" t="n">
        <v/>
      </c>
      <c r="D373" s="102" t="n">
        <v/>
      </c>
      <c r="E373" s="102" t="n">
        <v/>
      </c>
      <c r="F373" s="102" t="n">
        <v/>
      </c>
      <c r="G373" s="102" t="n"/>
      <c r="H373" s="102" t="n"/>
      <c r="I373" s="102" t="n"/>
      <c r="J373" s="102" t="n"/>
      <c r="K373" s="102" t="n"/>
      <c r="L373" s="102" t="n"/>
      <c r="M373" s="102" t="n"/>
      <c r="N373" s="102" t="n"/>
      <c r="O373" s="102" t="n"/>
      <c r="P373" s="102" t="n"/>
      <c r="Q373" s="102" t="n"/>
      <c r="R373" s="102" t="n"/>
      <c r="S373" s="102" t="n"/>
      <c r="T373" s="102" t="n"/>
      <c r="U373" s="102" t="n"/>
      <c r="V373" s="102" t="n"/>
      <c r="W373" s="102" t="n"/>
      <c r="X373" s="102" t="n"/>
      <c r="Y373" s="102" t="n"/>
    </row>
    <row r="374" hidden="1" ht="52" customHeight="1" s="204" thickBot="1">
      <c r="A374" s="175" t="inlineStr">
        <is>
          <t>Bank Rakyat Indonesia Agroniaga Tbk - THB - Utang bank, nilai dalam mata uang asing</t>
        </is>
      </c>
      <c r="B374" s="164" t="n"/>
      <c r="C374" s="102" t="n">
        <v/>
      </c>
      <c r="D374" s="102" t="n">
        <v/>
      </c>
      <c r="E374" s="102" t="n">
        <v/>
      </c>
      <c r="F374" s="102" t="n">
        <v/>
      </c>
      <c r="G374" s="102" t="n"/>
      <c r="H374" s="102" t="n"/>
      <c r="I374" s="102" t="n"/>
      <c r="J374" s="102" t="n"/>
      <c r="K374" s="102" t="n"/>
      <c r="L374" s="102" t="n"/>
      <c r="M374" s="102" t="n"/>
      <c r="N374" s="102" t="n"/>
      <c r="O374" s="102" t="n"/>
      <c r="P374" s="102" t="n"/>
      <c r="Q374" s="102" t="n"/>
      <c r="R374" s="102" t="n"/>
      <c r="S374" s="102" t="n"/>
      <c r="T374" s="102" t="n"/>
      <c r="U374" s="102" t="n"/>
      <c r="V374" s="102" t="n"/>
      <c r="W374" s="102" t="n"/>
      <c r="X374" s="102" t="n"/>
      <c r="Y374" s="102" t="n"/>
    </row>
    <row r="375" hidden="1" ht="35" customHeight="1" s="204" thickBot="1">
      <c r="A375" s="175" t="inlineStr">
        <is>
          <t>Bank Rakyat Indonesia Agroniaga Tbk - THB - Jumlah utang bank, kotor</t>
        </is>
      </c>
      <c r="B375" s="164" t="n"/>
      <c r="C375" s="102" t="n">
        <v/>
      </c>
      <c r="D375" s="102" t="n">
        <v/>
      </c>
      <c r="E375" s="102" t="n">
        <v/>
      </c>
      <c r="F375" s="102" t="n">
        <v/>
      </c>
      <c r="G375" s="102" t="n"/>
      <c r="H375" s="102" t="n"/>
      <c r="I375" s="102" t="n"/>
      <c r="J375" s="102" t="n"/>
      <c r="K375" s="102" t="n"/>
      <c r="L375" s="102" t="n"/>
      <c r="M375" s="102" t="n"/>
      <c r="N375" s="102" t="n"/>
      <c r="O375" s="102" t="n"/>
      <c r="P375" s="102" t="n"/>
      <c r="Q375" s="102" t="n"/>
      <c r="R375" s="102" t="n"/>
      <c r="S375" s="102" t="n"/>
      <c r="T375" s="102" t="n"/>
      <c r="U375" s="102" t="n"/>
      <c r="V375" s="102" t="n"/>
      <c r="W375" s="102" t="n"/>
      <c r="X375" s="102" t="n"/>
      <c r="Y375" s="102" t="n"/>
    </row>
    <row r="376" hidden="1" ht="52" customHeight="1" s="204" thickBot="1">
      <c r="A376" s="175" t="inlineStr">
        <is>
          <t>Bank Rakyat Indonesia Agroniaga Tbk - USD - Utang bank, nilai dalam mata uang asing</t>
        </is>
      </c>
      <c r="B376" s="164" t="n"/>
      <c r="C376" s="102" t="n">
        <v/>
      </c>
      <c r="D376" s="102" t="n">
        <v/>
      </c>
      <c r="E376" s="102" t="n">
        <v/>
      </c>
      <c r="F376" s="102" t="n">
        <v/>
      </c>
      <c r="G376" s="102" t="n"/>
      <c r="H376" s="102" t="n"/>
      <c r="I376" s="102" t="n"/>
      <c r="J376" s="102" t="n"/>
      <c r="K376" s="102" t="n"/>
      <c r="L376" s="102" t="n"/>
      <c r="M376" s="102" t="n"/>
      <c r="N376" s="102" t="n"/>
      <c r="O376" s="102" t="n"/>
      <c r="P376" s="102" t="n"/>
      <c r="Q376" s="102" t="n"/>
      <c r="R376" s="102" t="n"/>
      <c r="S376" s="102" t="n"/>
      <c r="T376" s="102" t="n"/>
      <c r="U376" s="102" t="n"/>
      <c r="V376" s="102" t="n"/>
      <c r="W376" s="102" t="n"/>
      <c r="X376" s="102" t="n"/>
      <c r="Y376" s="102" t="n"/>
    </row>
    <row r="377" hidden="1" ht="35" customHeight="1" s="204" thickBot="1">
      <c r="A377" s="175" t="inlineStr">
        <is>
          <t>Bank Rakyat Indonesia Agroniaga Tbk - USD - Jumlah utang bank, kotor</t>
        </is>
      </c>
      <c r="B377" s="164" t="n"/>
      <c r="C377" s="102" t="n">
        <v/>
      </c>
      <c r="D377" s="102" t="n">
        <v/>
      </c>
      <c r="E377" s="102" t="n">
        <v/>
      </c>
      <c r="F377" s="102" t="n">
        <v/>
      </c>
      <c r="G377" s="102" t="n"/>
      <c r="H377" s="102" t="n"/>
      <c r="I377" s="102" t="n"/>
      <c r="J377" s="102" t="n"/>
      <c r="K377" s="102" t="n"/>
      <c r="L377" s="102" t="n"/>
      <c r="M377" s="102" t="n"/>
      <c r="N377" s="102" t="n"/>
      <c r="O377" s="102" t="n"/>
      <c r="P377" s="102" t="n"/>
      <c r="Q377" s="102" t="n"/>
      <c r="R377" s="102" t="n"/>
      <c r="S377" s="102" t="n"/>
      <c r="T377" s="102" t="n"/>
      <c r="U377" s="102" t="n"/>
      <c r="V377" s="102" t="n"/>
      <c r="W377" s="102" t="n"/>
      <c r="X377" s="102" t="n"/>
      <c r="Y377" s="102" t="n"/>
    </row>
    <row r="378" hidden="1" ht="52" customHeight="1" s="204" thickBot="1">
      <c r="A378" s="175" t="inlineStr">
        <is>
          <t>Bank Rakyat Indonesia Agroniaga Tbk - Mata uang lainnya - Utang bank, nilai dalam mata uang asing</t>
        </is>
      </c>
      <c r="B378" s="164" t="n"/>
      <c r="C378" s="102" t="n">
        <v/>
      </c>
      <c r="D378" s="102" t="n">
        <v/>
      </c>
      <c r="E378" s="102" t="n">
        <v/>
      </c>
      <c r="F378" s="102" t="n">
        <v/>
      </c>
      <c r="G378" s="102" t="n"/>
      <c r="H378" s="102" t="n"/>
      <c r="I378" s="102" t="n"/>
      <c r="J378" s="102" t="n"/>
      <c r="K378" s="102" t="n"/>
      <c r="L378" s="102" t="n"/>
      <c r="M378" s="102" t="n"/>
      <c r="N378" s="102" t="n"/>
      <c r="O378" s="102" t="n"/>
      <c r="P378" s="102" t="n"/>
      <c r="Q378" s="102" t="n"/>
      <c r="R378" s="102" t="n"/>
      <c r="S378" s="102" t="n"/>
      <c r="T378" s="102" t="n"/>
      <c r="U378" s="102" t="n"/>
      <c r="V378" s="102" t="n"/>
      <c r="W378" s="102" t="n"/>
      <c r="X378" s="102" t="n"/>
      <c r="Y378" s="102" t="n"/>
    </row>
    <row r="379" hidden="1" ht="52" customHeight="1" s="204" thickBot="1">
      <c r="A379" s="175" t="inlineStr">
        <is>
          <t>Bank Rakyat Indonesia Agroniaga Tbk - Mata uang lainnya - Jumlah utang bank, kotor</t>
        </is>
      </c>
      <c r="B379" s="164" t="n"/>
      <c r="C379" s="102" t="n">
        <v/>
      </c>
      <c r="D379" s="102" t="n">
        <v/>
      </c>
      <c r="E379" s="102" t="n">
        <v/>
      </c>
      <c r="F379" s="102" t="n">
        <v/>
      </c>
      <c r="G379" s="102" t="n"/>
      <c r="H379" s="102" t="n"/>
      <c r="I379" s="102" t="n"/>
      <c r="J379" s="102" t="n"/>
      <c r="K379" s="102" t="n"/>
      <c r="L379" s="102" t="n"/>
      <c r="M379" s="102" t="n"/>
      <c r="N379" s="102" t="n"/>
      <c r="O379" s="102" t="n"/>
      <c r="P379" s="102" t="n"/>
      <c r="Q379" s="102" t="n"/>
      <c r="R379" s="102" t="n"/>
      <c r="S379" s="102" t="n"/>
      <c r="T379" s="102" t="n"/>
      <c r="U379" s="102" t="n"/>
      <c r="V379" s="102" t="n"/>
      <c r="W379" s="102" t="n"/>
      <c r="X379" s="102" t="n"/>
      <c r="Y379" s="102" t="n"/>
    </row>
    <row r="380" ht="52" customFormat="1" customHeight="1" s="163" thickBot="1">
      <c r="A380" s="166" t="inlineStr">
        <is>
          <t>Bank Rakyat Indonesia Agroniaga Tbk - Total - Jumlah utang bank, kotor</t>
        </is>
      </c>
      <c r="B380" s="164" t="n"/>
      <c r="C380" s="104" t="n">
        <v/>
      </c>
      <c r="D380" s="104" t="n">
        <v/>
      </c>
      <c r="E380" s="104" t="n">
        <v/>
      </c>
      <c r="F380" s="104" t="n">
        <v/>
      </c>
      <c r="G380" s="104" t="n"/>
      <c r="H380" s="104" t="n"/>
      <c r="I380" s="104" t="n"/>
      <c r="J380" s="104" t="n"/>
      <c r="K380" s="104" t="n"/>
      <c r="L380" s="104" t="n"/>
      <c r="M380" s="104" t="n"/>
      <c r="N380" s="104" t="n"/>
      <c r="O380" s="104" t="n"/>
      <c r="P380" s="104" t="n"/>
      <c r="Q380" s="104" t="n"/>
      <c r="R380" s="104" t="n"/>
      <c r="S380" s="104" t="n"/>
      <c r="T380" s="104" t="n"/>
      <c r="U380" s="104" t="n"/>
      <c r="V380" s="104" t="n"/>
      <c r="W380" s="104" t="n"/>
      <c r="X380" s="104" t="n"/>
      <c r="Y380" s="104" t="n"/>
    </row>
    <row r="381" hidden="1" ht="35" customHeight="1" s="204" thickBot="1">
      <c r="A381" s="175" t="inlineStr">
        <is>
          <t>Bank Btpn Tbk - IDR - Utang bank, nilai dalam mata uang asing</t>
        </is>
      </c>
      <c r="B381" s="164" t="n"/>
      <c r="C381" s="102" t="n">
        <v/>
      </c>
      <c r="D381" s="102" t="n">
        <v/>
      </c>
      <c r="E381" s="102" t="n">
        <v/>
      </c>
      <c r="F381" s="102" t="n">
        <v/>
      </c>
      <c r="G381" s="102" t="n"/>
      <c r="H381" s="102" t="n"/>
      <c r="I381" s="102" t="n"/>
      <c r="J381" s="102" t="n"/>
      <c r="K381" s="102" t="n"/>
      <c r="L381" s="102" t="n"/>
      <c r="M381" s="102" t="n"/>
      <c r="N381" s="102" t="n"/>
      <c r="O381" s="102" t="n"/>
      <c r="P381" s="102" t="n"/>
      <c r="Q381" s="102" t="n"/>
      <c r="R381" s="102" t="n"/>
      <c r="S381" s="102" t="n"/>
      <c r="T381" s="102" t="n"/>
      <c r="U381" s="102" t="n"/>
      <c r="V381" s="102" t="n"/>
      <c r="W381" s="102" t="n"/>
      <c r="X381" s="102" t="n"/>
      <c r="Y381" s="102" t="n"/>
    </row>
    <row r="382" hidden="1" ht="35" customHeight="1" s="204" thickBot="1">
      <c r="A382" s="175" t="inlineStr">
        <is>
          <t>Bank Btpn Tbk - IDR - Jumlah utang bank, kotor</t>
        </is>
      </c>
      <c r="B382" s="164" t="n"/>
      <c r="C382" s="102" t="n">
        <v/>
      </c>
      <c r="D382" s="102" t="n">
        <v/>
      </c>
      <c r="E382" s="102" t="n">
        <v/>
      </c>
      <c r="F382" s="102" t="n">
        <v/>
      </c>
      <c r="G382" s="102" t="n"/>
      <c r="H382" s="102" t="n"/>
      <c r="I382" s="102" t="n"/>
      <c r="J382" s="102" t="n"/>
      <c r="K382" s="102" t="n"/>
      <c r="L382" s="102" t="n"/>
      <c r="M382" s="102" t="n"/>
      <c r="N382" s="102" t="n"/>
      <c r="O382" s="102" t="n"/>
      <c r="P382" s="102" t="n"/>
      <c r="Q382" s="102" t="n"/>
      <c r="R382" s="102" t="n"/>
      <c r="S382" s="102" t="n"/>
      <c r="T382" s="102" t="n"/>
      <c r="U382" s="102" t="n"/>
      <c r="V382" s="102" t="n"/>
      <c r="W382" s="102" t="n"/>
      <c r="X382" s="102" t="n"/>
      <c r="Y382" s="102" t="n"/>
    </row>
    <row r="383" hidden="1" ht="35" customHeight="1" s="204" thickBot="1">
      <c r="A383" s="175" t="inlineStr">
        <is>
          <t>Bank Btpn Tbk - AUD - Utang bank, nilai dalam mata uang asing</t>
        </is>
      </c>
      <c r="B383" s="164" t="n"/>
      <c r="C383" s="102" t="n">
        <v/>
      </c>
      <c r="D383" s="102" t="n">
        <v/>
      </c>
      <c r="E383" s="102" t="n">
        <v/>
      </c>
      <c r="F383" s="102" t="n">
        <v/>
      </c>
      <c r="G383" s="102" t="n"/>
      <c r="H383" s="102" t="n"/>
      <c r="I383" s="102" t="n"/>
      <c r="J383" s="102" t="n"/>
      <c r="K383" s="102" t="n"/>
      <c r="L383" s="102" t="n"/>
      <c r="M383" s="102" t="n"/>
      <c r="N383" s="102" t="n"/>
      <c r="O383" s="102" t="n"/>
      <c r="P383" s="102" t="n"/>
      <c r="Q383" s="102" t="n"/>
      <c r="R383" s="102" t="n"/>
      <c r="S383" s="102" t="n"/>
      <c r="T383" s="102" t="n"/>
      <c r="U383" s="102" t="n"/>
      <c r="V383" s="102" t="n"/>
      <c r="W383" s="102" t="n"/>
      <c r="X383" s="102" t="n"/>
      <c r="Y383" s="102" t="n"/>
    </row>
    <row r="384" hidden="1" ht="35" customHeight="1" s="204" thickBot="1">
      <c r="A384" s="175" t="inlineStr">
        <is>
          <t>Bank Btpn Tbk - AUD - Jumlah utang bank, kotor</t>
        </is>
      </c>
      <c r="B384" s="164" t="n"/>
      <c r="C384" s="102" t="n">
        <v/>
      </c>
      <c r="D384" s="102" t="n">
        <v/>
      </c>
      <c r="E384" s="102" t="n">
        <v/>
      </c>
      <c r="F384" s="102" t="n">
        <v/>
      </c>
      <c r="G384" s="102" t="n"/>
      <c r="H384" s="102" t="n"/>
      <c r="I384" s="102" t="n"/>
      <c r="J384" s="102" t="n"/>
      <c r="K384" s="102" t="n"/>
      <c r="L384" s="102" t="n"/>
      <c r="M384" s="102" t="n"/>
      <c r="N384" s="102" t="n"/>
      <c r="O384" s="102" t="n"/>
      <c r="P384" s="102" t="n"/>
      <c r="Q384" s="102" t="n"/>
      <c r="R384" s="102" t="n"/>
      <c r="S384" s="102" t="n"/>
      <c r="T384" s="102" t="n"/>
      <c r="U384" s="102" t="n"/>
      <c r="V384" s="102" t="n"/>
      <c r="W384" s="102" t="n"/>
      <c r="X384" s="102" t="n"/>
      <c r="Y384" s="102" t="n"/>
    </row>
    <row r="385" hidden="1" ht="35" customHeight="1" s="204" thickBot="1">
      <c r="A385" s="175" t="inlineStr">
        <is>
          <t>Bank Btpn Tbk - CAD - Utang bank, nilai dalam mata uang asing</t>
        </is>
      </c>
      <c r="B385" s="164" t="n"/>
      <c r="C385" s="102" t="n">
        <v/>
      </c>
      <c r="D385" s="102" t="n">
        <v/>
      </c>
      <c r="E385" s="102" t="n">
        <v/>
      </c>
      <c r="F385" s="102" t="n">
        <v/>
      </c>
      <c r="G385" s="102" t="n"/>
      <c r="H385" s="102" t="n"/>
      <c r="I385" s="102" t="n"/>
      <c r="J385" s="102" t="n"/>
      <c r="K385" s="102" t="n"/>
      <c r="L385" s="102" t="n"/>
      <c r="M385" s="102" t="n"/>
      <c r="N385" s="102" t="n"/>
      <c r="O385" s="102" t="n"/>
      <c r="P385" s="102" t="n"/>
      <c r="Q385" s="102" t="n"/>
      <c r="R385" s="102" t="n"/>
      <c r="S385" s="102" t="n"/>
      <c r="T385" s="102" t="n"/>
      <c r="U385" s="102" t="n"/>
      <c r="V385" s="102" t="n"/>
      <c r="W385" s="102" t="n"/>
      <c r="X385" s="102" t="n"/>
      <c r="Y385" s="102" t="n"/>
    </row>
    <row r="386" hidden="1" ht="35" customHeight="1" s="204" thickBot="1">
      <c r="A386" s="175" t="inlineStr">
        <is>
          <t>Bank Btpn Tbk - CAD - Jumlah utang bank, kotor</t>
        </is>
      </c>
      <c r="B386" s="164" t="n"/>
      <c r="C386" s="102" t="n">
        <v/>
      </c>
      <c r="D386" s="102" t="n">
        <v/>
      </c>
      <c r="E386" s="102" t="n">
        <v/>
      </c>
      <c r="F386" s="102" t="n">
        <v/>
      </c>
      <c r="G386" s="102" t="n"/>
      <c r="H386" s="102" t="n"/>
      <c r="I386" s="102" t="n"/>
      <c r="J386" s="102" t="n"/>
      <c r="K386" s="102" t="n"/>
      <c r="L386" s="102" t="n"/>
      <c r="M386" s="102" t="n"/>
      <c r="N386" s="102" t="n"/>
      <c r="O386" s="102" t="n"/>
      <c r="P386" s="102" t="n"/>
      <c r="Q386" s="102" t="n"/>
      <c r="R386" s="102" t="n"/>
      <c r="S386" s="102" t="n"/>
      <c r="T386" s="102" t="n"/>
      <c r="U386" s="102" t="n"/>
      <c r="V386" s="102" t="n"/>
      <c r="W386" s="102" t="n"/>
      <c r="X386" s="102" t="n"/>
      <c r="Y386" s="102" t="n"/>
    </row>
    <row r="387" hidden="1" ht="35" customHeight="1" s="204" thickBot="1">
      <c r="A387" s="175" t="inlineStr">
        <is>
          <t>Bank Btpn Tbk - CNY - Utang bank, nilai dalam mata uang asing</t>
        </is>
      </c>
      <c r="B387" s="164" t="n"/>
      <c r="C387" s="102" t="n">
        <v/>
      </c>
      <c r="D387" s="102" t="n">
        <v/>
      </c>
      <c r="E387" s="102" t="n">
        <v/>
      </c>
      <c r="F387" s="102" t="n">
        <v/>
      </c>
      <c r="G387" s="102" t="n"/>
      <c r="H387" s="102" t="n"/>
      <c r="I387" s="102" t="n"/>
      <c r="J387" s="102" t="n"/>
      <c r="K387" s="102" t="n"/>
      <c r="L387" s="102" t="n"/>
      <c r="M387" s="102" t="n"/>
      <c r="N387" s="102" t="n"/>
      <c r="O387" s="102" t="n"/>
      <c r="P387" s="102" t="n"/>
      <c r="Q387" s="102" t="n"/>
      <c r="R387" s="102" t="n"/>
      <c r="S387" s="102" t="n"/>
      <c r="T387" s="102" t="n"/>
      <c r="U387" s="102" t="n"/>
      <c r="V387" s="102" t="n"/>
      <c r="W387" s="102" t="n"/>
      <c r="X387" s="102" t="n"/>
      <c r="Y387" s="102" t="n"/>
    </row>
    <row r="388" hidden="1" ht="35" customHeight="1" s="204" thickBot="1">
      <c r="A388" s="175" t="inlineStr">
        <is>
          <t>Bank Btpn Tbk - CNY - Jumlah utang bank, kotor</t>
        </is>
      </c>
      <c r="B388" s="164" t="n"/>
      <c r="C388" s="102" t="n">
        <v/>
      </c>
      <c r="D388" s="102" t="n">
        <v/>
      </c>
      <c r="E388" s="102" t="n">
        <v/>
      </c>
      <c r="F388" s="102" t="n">
        <v/>
      </c>
      <c r="G388" s="102" t="n"/>
      <c r="H388" s="102" t="n"/>
      <c r="I388" s="102" t="n"/>
      <c r="J388" s="102" t="n"/>
      <c r="K388" s="102" t="n"/>
      <c r="L388" s="102" t="n"/>
      <c r="M388" s="102" t="n"/>
      <c r="N388" s="102" t="n"/>
      <c r="O388" s="102" t="n"/>
      <c r="P388" s="102" t="n"/>
      <c r="Q388" s="102" t="n"/>
      <c r="R388" s="102" t="n"/>
      <c r="S388" s="102" t="n"/>
      <c r="T388" s="102" t="n"/>
      <c r="U388" s="102" t="n"/>
      <c r="V388" s="102" t="n"/>
      <c r="W388" s="102" t="n"/>
      <c r="X388" s="102" t="n"/>
      <c r="Y388" s="102" t="n"/>
    </row>
    <row r="389" hidden="1" ht="35" customHeight="1" s="204" thickBot="1">
      <c r="A389" s="175" t="inlineStr">
        <is>
          <t>Bank Btpn Tbk - EUR - Utang bank, nilai dalam mata uang asing</t>
        </is>
      </c>
      <c r="B389" s="164" t="n"/>
      <c r="C389" s="102" t="n">
        <v/>
      </c>
      <c r="D389" s="102" t="n">
        <v/>
      </c>
      <c r="E389" s="102" t="n">
        <v/>
      </c>
      <c r="F389" s="102" t="n">
        <v/>
      </c>
      <c r="G389" s="102" t="n"/>
      <c r="H389" s="102" t="n"/>
      <c r="I389" s="102" t="n"/>
      <c r="J389" s="102" t="n"/>
      <c r="K389" s="102" t="n"/>
      <c r="L389" s="102" t="n"/>
      <c r="M389" s="102" t="n"/>
      <c r="N389" s="102" t="n"/>
      <c r="O389" s="102" t="n"/>
      <c r="P389" s="102" t="n"/>
      <c r="Q389" s="102" t="n"/>
      <c r="R389" s="102" t="n"/>
      <c r="S389" s="102" t="n"/>
      <c r="T389" s="102" t="n"/>
      <c r="U389" s="102" t="n"/>
      <c r="V389" s="102" t="n"/>
      <c r="W389" s="102" t="n"/>
      <c r="X389" s="102" t="n"/>
      <c r="Y389" s="102" t="n"/>
    </row>
    <row r="390" hidden="1" ht="35" customHeight="1" s="204" thickBot="1">
      <c r="A390" s="175" t="inlineStr">
        <is>
          <t>Bank Btpn Tbk - EUR - Jumlah utang bank, kotor</t>
        </is>
      </c>
      <c r="B390" s="164" t="n"/>
      <c r="C390" s="102" t="n">
        <v/>
      </c>
      <c r="D390" s="102" t="n">
        <v/>
      </c>
      <c r="E390" s="102" t="n">
        <v/>
      </c>
      <c r="F390" s="102" t="n">
        <v/>
      </c>
      <c r="G390" s="102" t="n"/>
      <c r="H390" s="102" t="n"/>
      <c r="I390" s="102" t="n"/>
      <c r="J390" s="102" t="n"/>
      <c r="K390" s="102" t="n"/>
      <c r="L390" s="102" t="n"/>
      <c r="M390" s="102" t="n"/>
      <c r="N390" s="102" t="n"/>
      <c r="O390" s="102" t="n"/>
      <c r="P390" s="102" t="n"/>
      <c r="Q390" s="102" t="n"/>
      <c r="R390" s="102" t="n"/>
      <c r="S390" s="102" t="n"/>
      <c r="T390" s="102" t="n"/>
      <c r="U390" s="102" t="n"/>
      <c r="V390" s="102" t="n"/>
      <c r="W390" s="102" t="n"/>
      <c r="X390" s="102" t="n"/>
      <c r="Y390" s="102" t="n"/>
    </row>
    <row r="391" hidden="1" ht="35" customHeight="1" s="204" thickBot="1">
      <c r="A391" s="175" t="inlineStr">
        <is>
          <t>Bank Btpn Tbk - HKD - Utang bank, nilai dalam mata uang asing</t>
        </is>
      </c>
      <c r="B391" s="164" t="n"/>
      <c r="C391" s="102" t="n">
        <v/>
      </c>
      <c r="D391" s="102" t="n">
        <v/>
      </c>
      <c r="E391" s="102" t="n">
        <v/>
      </c>
      <c r="F391" s="102" t="n">
        <v/>
      </c>
      <c r="G391" s="102" t="n"/>
      <c r="H391" s="102" t="n"/>
      <c r="I391" s="102" t="n"/>
      <c r="J391" s="102" t="n"/>
      <c r="K391" s="102" t="n"/>
      <c r="L391" s="102" t="n"/>
      <c r="M391" s="102" t="n"/>
      <c r="N391" s="102" t="n"/>
      <c r="O391" s="102" t="n"/>
      <c r="P391" s="102" t="n"/>
      <c r="Q391" s="102" t="n"/>
      <c r="R391" s="102" t="n"/>
      <c r="S391" s="102" t="n"/>
      <c r="T391" s="102" t="n"/>
      <c r="U391" s="102" t="n"/>
      <c r="V391" s="102" t="n"/>
      <c r="W391" s="102" t="n"/>
      <c r="X391" s="102" t="n"/>
      <c r="Y391" s="102" t="n"/>
    </row>
    <row r="392" hidden="1" ht="35" customHeight="1" s="204" thickBot="1">
      <c r="A392" s="175" t="inlineStr">
        <is>
          <t>Bank Btpn Tbk - HKD - Jumlah utang bank, kotor</t>
        </is>
      </c>
      <c r="B392" s="164" t="n"/>
      <c r="C392" s="102" t="n">
        <v/>
      </c>
      <c r="D392" s="102" t="n">
        <v/>
      </c>
      <c r="E392" s="102" t="n">
        <v/>
      </c>
      <c r="F392" s="102" t="n">
        <v/>
      </c>
      <c r="G392" s="102" t="n"/>
      <c r="H392" s="102" t="n"/>
      <c r="I392" s="102" t="n"/>
      <c r="J392" s="102" t="n"/>
      <c r="K392" s="102" t="n"/>
      <c r="L392" s="102" t="n"/>
      <c r="M392" s="102" t="n"/>
      <c r="N392" s="102" t="n"/>
      <c r="O392" s="102" t="n"/>
      <c r="P392" s="102" t="n"/>
      <c r="Q392" s="102" t="n"/>
      <c r="R392" s="102" t="n"/>
      <c r="S392" s="102" t="n"/>
      <c r="T392" s="102" t="n"/>
      <c r="U392" s="102" t="n"/>
      <c r="V392" s="102" t="n"/>
      <c r="W392" s="102" t="n"/>
      <c r="X392" s="102" t="n"/>
      <c r="Y392" s="102" t="n"/>
    </row>
    <row r="393" hidden="1" ht="35" customHeight="1" s="204" thickBot="1">
      <c r="A393" s="175" t="inlineStr">
        <is>
          <t>Bank Btpn Tbk - GBP - Utang bank, nilai dalam mata uang asing</t>
        </is>
      </c>
      <c r="B393" s="164" t="n"/>
      <c r="C393" s="102" t="n">
        <v/>
      </c>
      <c r="D393" s="102" t="n">
        <v/>
      </c>
      <c r="E393" s="102" t="n">
        <v/>
      </c>
      <c r="F393" s="102" t="n">
        <v/>
      </c>
      <c r="G393" s="102" t="n"/>
      <c r="H393" s="102" t="n"/>
      <c r="I393" s="102" t="n"/>
      <c r="J393" s="102" t="n"/>
      <c r="K393" s="102" t="n"/>
      <c r="L393" s="102" t="n"/>
      <c r="M393" s="102" t="n"/>
      <c r="N393" s="102" t="n"/>
      <c r="O393" s="102" t="n"/>
      <c r="P393" s="102" t="n"/>
      <c r="Q393" s="102" t="n"/>
      <c r="R393" s="102" t="n"/>
      <c r="S393" s="102" t="n"/>
      <c r="T393" s="102" t="n"/>
      <c r="U393" s="102" t="n"/>
      <c r="V393" s="102" t="n"/>
      <c r="W393" s="102" t="n"/>
      <c r="X393" s="102" t="n"/>
      <c r="Y393" s="102" t="n"/>
    </row>
    <row r="394" hidden="1" ht="35" customHeight="1" s="204" thickBot="1">
      <c r="A394" s="175" t="inlineStr">
        <is>
          <t>Bank Btpn Tbk - GBP - Jumlah utang bank, kotor</t>
        </is>
      </c>
      <c r="B394" s="164" t="n"/>
      <c r="C394" s="102" t="n">
        <v/>
      </c>
      <c r="D394" s="102" t="n">
        <v/>
      </c>
      <c r="E394" s="102" t="n">
        <v/>
      </c>
      <c r="F394" s="102" t="n">
        <v/>
      </c>
      <c r="G394" s="102" t="n"/>
      <c r="H394" s="102" t="n"/>
      <c r="I394" s="102" t="n"/>
      <c r="J394" s="102" t="n"/>
      <c r="K394" s="102" t="n"/>
      <c r="L394" s="102" t="n"/>
      <c r="M394" s="102" t="n"/>
      <c r="N394" s="102" t="n"/>
      <c r="O394" s="102" t="n"/>
      <c r="P394" s="102" t="n"/>
      <c r="Q394" s="102" t="n"/>
      <c r="R394" s="102" t="n"/>
      <c r="S394" s="102" t="n"/>
      <c r="T394" s="102" t="n"/>
      <c r="U394" s="102" t="n"/>
      <c r="V394" s="102" t="n"/>
      <c r="W394" s="102" t="n"/>
      <c r="X394" s="102" t="n"/>
      <c r="Y394" s="102" t="n"/>
    </row>
    <row r="395" hidden="1" ht="35" customHeight="1" s="204" thickBot="1">
      <c r="A395" s="175" t="inlineStr">
        <is>
          <t>Bank Btpn Tbk - JPY - Utang bank, nilai dalam mata uang asing</t>
        </is>
      </c>
      <c r="B395" s="164" t="n"/>
      <c r="C395" s="102" t="n">
        <v/>
      </c>
      <c r="D395" s="102" t="n">
        <v/>
      </c>
      <c r="E395" s="102" t="n">
        <v/>
      </c>
      <c r="F395" s="102" t="n">
        <v/>
      </c>
      <c r="G395" s="102" t="n"/>
      <c r="H395" s="102" t="n"/>
      <c r="I395" s="102" t="n"/>
      <c r="J395" s="102" t="n"/>
      <c r="K395" s="102" t="n"/>
      <c r="L395" s="102" t="n"/>
      <c r="M395" s="102" t="n"/>
      <c r="N395" s="102" t="n"/>
      <c r="O395" s="102" t="n"/>
      <c r="P395" s="102" t="n"/>
      <c r="Q395" s="102" t="n"/>
      <c r="R395" s="102" t="n"/>
      <c r="S395" s="102" t="n"/>
      <c r="T395" s="102" t="n"/>
      <c r="U395" s="102" t="n"/>
      <c r="V395" s="102" t="n"/>
      <c r="W395" s="102" t="n"/>
      <c r="X395" s="102" t="n"/>
      <c r="Y395" s="102" t="n"/>
    </row>
    <row r="396" hidden="1" ht="35" customHeight="1" s="204" thickBot="1">
      <c r="A396" s="175" t="inlineStr">
        <is>
          <t>Bank Btpn Tbk - JPY - Jumlah utang bank, kotor</t>
        </is>
      </c>
      <c r="B396" s="164" t="n"/>
      <c r="C396" s="102" t="n">
        <v/>
      </c>
      <c r="D396" s="102" t="n">
        <v/>
      </c>
      <c r="E396" s="102" t="n">
        <v/>
      </c>
      <c r="F396" s="102" t="n">
        <v/>
      </c>
      <c r="G396" s="102" t="n"/>
      <c r="H396" s="102" t="n"/>
      <c r="I396" s="102" t="n"/>
      <c r="J396" s="102" t="n"/>
      <c r="K396" s="102" t="n"/>
      <c r="L396" s="102" t="n"/>
      <c r="M396" s="102" t="n"/>
      <c r="N396" s="102" t="n"/>
      <c r="O396" s="102" t="n"/>
      <c r="P396" s="102" t="n"/>
      <c r="Q396" s="102" t="n"/>
      <c r="R396" s="102" t="n"/>
      <c r="S396" s="102" t="n"/>
      <c r="T396" s="102" t="n"/>
      <c r="U396" s="102" t="n"/>
      <c r="V396" s="102" t="n"/>
      <c r="W396" s="102" t="n"/>
      <c r="X396" s="102" t="n"/>
      <c r="Y396" s="102" t="n"/>
    </row>
    <row r="397" hidden="1" ht="35" customHeight="1" s="204" thickBot="1">
      <c r="A397" s="175" t="inlineStr">
        <is>
          <t>Bank Btpn Tbk - SGD - Utang bank, nilai dalam mata uang asing</t>
        </is>
      </c>
      <c r="B397" s="164" t="n"/>
      <c r="C397" s="102" t="n">
        <v/>
      </c>
      <c r="D397" s="102" t="n">
        <v/>
      </c>
      <c r="E397" s="102" t="n">
        <v/>
      </c>
      <c r="F397" s="102" t="n">
        <v/>
      </c>
      <c r="G397" s="102" t="n"/>
      <c r="H397" s="102" t="n"/>
      <c r="I397" s="102" t="n"/>
      <c r="J397" s="102" t="n"/>
      <c r="K397" s="102" t="n"/>
      <c r="L397" s="102" t="n"/>
      <c r="M397" s="102" t="n"/>
      <c r="N397" s="102" t="n"/>
      <c r="O397" s="102" t="n"/>
      <c r="P397" s="102" t="n"/>
      <c r="Q397" s="102" t="n"/>
      <c r="R397" s="102" t="n"/>
      <c r="S397" s="102" t="n"/>
      <c r="T397" s="102" t="n"/>
      <c r="U397" s="102" t="n"/>
      <c r="V397" s="102" t="n"/>
      <c r="W397" s="102" t="n"/>
      <c r="X397" s="102" t="n"/>
      <c r="Y397" s="102" t="n"/>
    </row>
    <row r="398" hidden="1" ht="35" customHeight="1" s="204" thickBot="1">
      <c r="A398" s="175" t="inlineStr">
        <is>
          <t>Bank Btpn Tbk - SGD - Jumlah utang bank, kotor</t>
        </is>
      </c>
      <c r="B398" s="164" t="n"/>
      <c r="C398" s="102" t="n">
        <v/>
      </c>
      <c r="D398" s="102" t="n">
        <v/>
      </c>
      <c r="E398" s="102" t="n">
        <v/>
      </c>
      <c r="F398" s="102" t="n">
        <v/>
      </c>
      <c r="G398" s="102" t="n"/>
      <c r="H398" s="102" t="n"/>
      <c r="I398" s="102" t="n"/>
      <c r="J398" s="102" t="n"/>
      <c r="K398" s="102" t="n"/>
      <c r="L398" s="102" t="n"/>
      <c r="M398" s="102" t="n"/>
      <c r="N398" s="102" t="n"/>
      <c r="O398" s="102" t="n"/>
      <c r="P398" s="102" t="n"/>
      <c r="Q398" s="102" t="n"/>
      <c r="R398" s="102" t="n"/>
      <c r="S398" s="102" t="n"/>
      <c r="T398" s="102" t="n"/>
      <c r="U398" s="102" t="n"/>
      <c r="V398" s="102" t="n"/>
      <c r="W398" s="102" t="n"/>
      <c r="X398" s="102" t="n"/>
      <c r="Y398" s="102" t="n"/>
    </row>
    <row r="399" hidden="1" ht="35" customHeight="1" s="204" thickBot="1">
      <c r="A399" s="175" t="inlineStr">
        <is>
          <t>Bank Btpn Tbk - THB - Utang bank, nilai dalam mata uang asing</t>
        </is>
      </c>
      <c r="B399" s="164" t="n"/>
      <c r="C399" s="102" t="n">
        <v/>
      </c>
      <c r="D399" s="102" t="n">
        <v/>
      </c>
      <c r="E399" s="102" t="n">
        <v/>
      </c>
      <c r="F399" s="102" t="n">
        <v/>
      </c>
      <c r="G399" s="102" t="n"/>
      <c r="H399" s="102" t="n"/>
      <c r="I399" s="102" t="n"/>
      <c r="J399" s="102" t="n"/>
      <c r="K399" s="102" t="n"/>
      <c r="L399" s="102" t="n"/>
      <c r="M399" s="102" t="n"/>
      <c r="N399" s="102" t="n"/>
      <c r="O399" s="102" t="n"/>
      <c r="P399" s="102" t="n"/>
      <c r="Q399" s="102" t="n"/>
      <c r="R399" s="102" t="n"/>
      <c r="S399" s="102" t="n"/>
      <c r="T399" s="102" t="n"/>
      <c r="U399" s="102" t="n"/>
      <c r="V399" s="102" t="n"/>
      <c r="W399" s="102" t="n"/>
      <c r="X399" s="102" t="n"/>
      <c r="Y399" s="102" t="n"/>
    </row>
    <row r="400" hidden="1" ht="35" customHeight="1" s="204" thickBot="1">
      <c r="A400" s="175" t="inlineStr">
        <is>
          <t>Bank Btpn Tbk - THB - Jumlah utang bank, kotor</t>
        </is>
      </c>
      <c r="B400" s="164" t="n"/>
      <c r="C400" s="102" t="n">
        <v/>
      </c>
      <c r="D400" s="102" t="n">
        <v/>
      </c>
      <c r="E400" s="102" t="n">
        <v/>
      </c>
      <c r="F400" s="102" t="n">
        <v/>
      </c>
      <c r="G400" s="102" t="n"/>
      <c r="H400" s="102" t="n"/>
      <c r="I400" s="102" t="n"/>
      <c r="J400" s="102" t="n"/>
      <c r="K400" s="102" t="n"/>
      <c r="L400" s="102" t="n"/>
      <c r="M400" s="102" t="n"/>
      <c r="N400" s="102" t="n"/>
      <c r="O400" s="102" t="n"/>
      <c r="P400" s="102" t="n"/>
      <c r="Q400" s="102" t="n"/>
      <c r="R400" s="102" t="n"/>
      <c r="S400" s="102" t="n"/>
      <c r="T400" s="102" t="n"/>
      <c r="U400" s="102" t="n"/>
      <c r="V400" s="102" t="n"/>
      <c r="W400" s="102" t="n"/>
      <c r="X400" s="102" t="n"/>
      <c r="Y400" s="102" t="n"/>
    </row>
    <row r="401" ht="35" customHeight="1" s="204" thickBot="1">
      <c r="A401" s="175" t="inlineStr">
        <is>
          <t>Bank Btpn Tbk - USD - Utang bank, nilai dalam mata uang asing</t>
        </is>
      </c>
      <c r="B401" s="164" t="n"/>
      <c r="C401" s="102" t="n">
        <v>45000</v>
      </c>
      <c r="D401" s="102" t="n">
        <v/>
      </c>
      <c r="E401" s="102" t="n">
        <v/>
      </c>
      <c r="F401" s="102" t="n">
        <v/>
      </c>
      <c r="G401" s="102" t="n"/>
      <c r="H401" s="102" t="n"/>
      <c r="I401" s="102" t="n"/>
      <c r="J401" s="102" t="n"/>
      <c r="K401" s="102" t="n"/>
      <c r="L401" s="102" t="n"/>
      <c r="M401" s="102" t="n"/>
      <c r="N401" s="102" t="n"/>
      <c r="O401" s="102" t="n"/>
      <c r="P401" s="102" t="n"/>
      <c r="Q401" s="102" t="n"/>
      <c r="R401" s="102" t="n"/>
      <c r="S401" s="102" t="n"/>
      <c r="T401" s="102" t="n"/>
      <c r="U401" s="102" t="n"/>
      <c r="V401" s="102" t="n"/>
      <c r="W401" s="102" t="n"/>
      <c r="X401" s="102" t="n"/>
      <c r="Y401" s="102" t="n"/>
    </row>
    <row r="402" ht="35" customHeight="1" s="204" thickBot="1">
      <c r="A402" s="175" t="inlineStr">
        <is>
          <t>Bank Btpn Tbk - USD - Jumlah utang bank, kotor</t>
        </is>
      </c>
      <c r="B402" s="164" t="n"/>
      <c r="C402" s="102" t="n">
        <v>642.106</v>
      </c>
      <c r="D402" s="102" t="n">
        <v/>
      </c>
      <c r="E402" s="102" t="n">
        <v/>
      </c>
      <c r="F402" s="102" t="n">
        <v/>
      </c>
      <c r="G402" s="102" t="n"/>
      <c r="H402" s="102" t="n"/>
      <c r="I402" s="102" t="n"/>
      <c r="J402" s="102" t="n"/>
      <c r="K402" s="102" t="n"/>
      <c r="L402" s="102" t="n"/>
      <c r="M402" s="102" t="n"/>
      <c r="N402" s="102" t="n"/>
      <c r="O402" s="102" t="n"/>
      <c r="P402" s="102" t="n"/>
      <c r="Q402" s="102" t="n"/>
      <c r="R402" s="102" t="n"/>
      <c r="S402" s="102" t="n"/>
      <c r="T402" s="102" t="n"/>
      <c r="U402" s="102" t="n"/>
      <c r="V402" s="102" t="n"/>
      <c r="W402" s="102" t="n"/>
      <c r="X402" s="102" t="n"/>
      <c r="Y402" s="102" t="n"/>
    </row>
    <row r="403" hidden="1" ht="52" customHeight="1" s="204" thickBot="1">
      <c r="A403" s="175" t="inlineStr">
        <is>
          <t>Bank Btpn Tbk - Mata uang lainnya - Utang bank, nilai dalam mata uang asing</t>
        </is>
      </c>
      <c r="B403" s="164" t="n"/>
      <c r="C403" s="102" t="n">
        <v/>
      </c>
      <c r="D403" s="102" t="n">
        <v/>
      </c>
      <c r="E403" s="102" t="n">
        <v/>
      </c>
      <c r="F403" s="102" t="n">
        <v/>
      </c>
      <c r="G403" s="102" t="n"/>
      <c r="H403" s="102" t="n"/>
      <c r="I403" s="102" t="n"/>
      <c r="J403" s="102" t="n"/>
      <c r="K403" s="102" t="n"/>
      <c r="L403" s="102" t="n"/>
      <c r="M403" s="102" t="n"/>
      <c r="N403" s="102" t="n"/>
      <c r="O403" s="102" t="n"/>
      <c r="P403" s="102" t="n"/>
      <c r="Q403" s="102" t="n"/>
      <c r="R403" s="102" t="n"/>
      <c r="S403" s="102" t="n"/>
      <c r="T403" s="102" t="n"/>
      <c r="U403" s="102" t="n"/>
      <c r="V403" s="102" t="n"/>
      <c r="W403" s="102" t="n"/>
      <c r="X403" s="102" t="n"/>
      <c r="Y403" s="102" t="n"/>
    </row>
    <row r="404" hidden="1" ht="35" customHeight="1" s="204" thickBot="1">
      <c r="A404" s="175" t="inlineStr">
        <is>
          <t>Bank Btpn Tbk - Mata uang lainnya - Jumlah utang bank, kotor</t>
        </is>
      </c>
      <c r="B404" s="164" t="n"/>
      <c r="C404" s="102" t="n">
        <v/>
      </c>
      <c r="D404" s="102" t="n">
        <v/>
      </c>
      <c r="E404" s="102" t="n">
        <v/>
      </c>
      <c r="F404" s="102" t="n">
        <v/>
      </c>
      <c r="G404" s="102" t="n"/>
      <c r="H404" s="102" t="n"/>
      <c r="I404" s="102" t="n"/>
      <c r="J404" s="102" t="n"/>
      <c r="K404" s="102" t="n"/>
      <c r="L404" s="102" t="n"/>
      <c r="M404" s="102" t="n"/>
      <c r="N404" s="102" t="n"/>
      <c r="O404" s="102" t="n"/>
      <c r="P404" s="102" t="n"/>
      <c r="Q404" s="102" t="n"/>
      <c r="R404" s="102" t="n"/>
      <c r="S404" s="102" t="n"/>
      <c r="T404" s="102" t="n"/>
      <c r="U404" s="102" t="n"/>
      <c r="V404" s="102" t="n"/>
      <c r="W404" s="102" t="n"/>
      <c r="X404" s="102" t="n"/>
      <c r="Y404" s="102" t="n"/>
    </row>
    <row r="405" ht="35" customFormat="1" customHeight="1" s="163" thickBot="1">
      <c r="A405" s="166" t="inlineStr">
        <is>
          <t>Bank Btpn Tbk - Total - Jumlah utang bank, kotor</t>
        </is>
      </c>
      <c r="B405" s="164" t="n"/>
      <c r="C405" s="104" t="n">
        <v>642.106</v>
      </c>
      <c r="D405" s="104" t="n">
        <v/>
      </c>
      <c r="E405" s="104" t="n">
        <v/>
      </c>
      <c r="F405" s="104" t="n">
        <v/>
      </c>
      <c r="G405" s="104" t="n"/>
      <c r="H405" s="104" t="n"/>
      <c r="I405" s="104" t="n"/>
      <c r="J405" s="104" t="n"/>
      <c r="K405" s="104" t="n"/>
      <c r="L405" s="104" t="n"/>
      <c r="M405" s="104" t="n"/>
      <c r="N405" s="104" t="n"/>
      <c r="O405" s="104" t="n"/>
      <c r="P405" s="104" t="n"/>
      <c r="Q405" s="104" t="n"/>
      <c r="R405" s="104" t="n"/>
      <c r="S405" s="104" t="n"/>
      <c r="T405" s="104" t="n"/>
      <c r="U405" s="104" t="n"/>
      <c r="V405" s="104" t="n"/>
      <c r="W405" s="104" t="n"/>
      <c r="X405" s="104" t="n"/>
      <c r="Y405" s="104" t="n"/>
    </row>
    <row r="406" hidden="1" ht="52" customHeight="1" s="204" thickBot="1">
      <c r="A406" s="175" t="inlineStr">
        <is>
          <t>Bank Tabungan Negara (Persero) Tbk - IDR - Utang bank, nilai dalam mata uang asing</t>
        </is>
      </c>
      <c r="B406" s="164" t="n"/>
      <c r="C406" s="102" t="n">
        <v/>
      </c>
      <c r="D406" s="102" t="n">
        <v/>
      </c>
      <c r="E406" s="102" t="n">
        <v/>
      </c>
      <c r="F406" s="102" t="n">
        <v/>
      </c>
      <c r="G406" s="102" t="n"/>
      <c r="H406" s="102" t="n"/>
      <c r="I406" s="102" t="n"/>
      <c r="J406" s="102" t="n"/>
      <c r="K406" s="102" t="n"/>
      <c r="L406" s="102" t="n"/>
      <c r="M406" s="102" t="n"/>
      <c r="N406" s="102" t="n"/>
      <c r="O406" s="102" t="n"/>
      <c r="P406" s="102" t="n"/>
      <c r="Q406" s="102" t="n"/>
      <c r="R406" s="102" t="n"/>
      <c r="S406" s="102" t="n"/>
      <c r="T406" s="102" t="n"/>
      <c r="U406" s="102" t="n"/>
      <c r="V406" s="102" t="n"/>
      <c r="W406" s="102" t="n"/>
      <c r="X406" s="102" t="n"/>
      <c r="Y406" s="102" t="n"/>
    </row>
    <row r="407" hidden="1" ht="35" customHeight="1" s="204" thickBot="1">
      <c r="A407" s="175" t="inlineStr">
        <is>
          <t>Bank Tabungan Negara (Persero) Tbk - IDR - Jumlah utang bank, kotor</t>
        </is>
      </c>
      <c r="B407" s="164" t="n"/>
      <c r="C407" s="102" t="n">
        <v/>
      </c>
      <c r="D407" s="102" t="n">
        <v/>
      </c>
      <c r="E407" s="102" t="n">
        <v/>
      </c>
      <c r="F407" s="102" t="n">
        <v/>
      </c>
      <c r="G407" s="102" t="n"/>
      <c r="H407" s="102" t="n"/>
      <c r="I407" s="102" t="n"/>
      <c r="J407" s="102" t="n"/>
      <c r="K407" s="102" t="n"/>
      <c r="L407" s="102" t="n"/>
      <c r="M407" s="102" t="n"/>
      <c r="N407" s="102" t="n"/>
      <c r="O407" s="102" t="n"/>
      <c r="P407" s="102" t="n"/>
      <c r="Q407" s="102" t="n"/>
      <c r="R407" s="102" t="n"/>
      <c r="S407" s="102" t="n"/>
      <c r="T407" s="102" t="n"/>
      <c r="U407" s="102" t="n"/>
      <c r="V407" s="102" t="n"/>
      <c r="W407" s="102" t="n"/>
      <c r="X407" s="102" t="n"/>
      <c r="Y407" s="102" t="n"/>
    </row>
    <row r="408" hidden="1" ht="52" customHeight="1" s="204" thickBot="1">
      <c r="A408" s="175" t="inlineStr">
        <is>
          <t>Bank Tabungan Negara (Persero) Tbk - AUD - Utang bank, nilai dalam mata uang asing</t>
        </is>
      </c>
      <c r="B408" s="164" t="n"/>
      <c r="C408" s="102" t="n">
        <v/>
      </c>
      <c r="D408" s="102" t="n">
        <v/>
      </c>
      <c r="E408" s="102" t="n">
        <v/>
      </c>
      <c r="F408" s="102" t="n">
        <v/>
      </c>
      <c r="G408" s="102" t="n"/>
      <c r="H408" s="102" t="n"/>
      <c r="I408" s="102" t="n"/>
      <c r="J408" s="102" t="n"/>
      <c r="K408" s="102" t="n"/>
      <c r="L408" s="102" t="n"/>
      <c r="M408" s="102" t="n"/>
      <c r="N408" s="102" t="n"/>
      <c r="O408" s="102" t="n"/>
      <c r="P408" s="102" t="n"/>
      <c r="Q408" s="102" t="n"/>
      <c r="R408" s="102" t="n"/>
      <c r="S408" s="102" t="n"/>
      <c r="T408" s="102" t="n"/>
      <c r="U408" s="102" t="n"/>
      <c r="V408" s="102" t="n"/>
      <c r="W408" s="102" t="n"/>
      <c r="X408" s="102" t="n"/>
      <c r="Y408" s="102" t="n"/>
    </row>
    <row r="409" hidden="1" ht="35" customHeight="1" s="204" thickBot="1">
      <c r="A409" s="175" t="inlineStr">
        <is>
          <t>Bank Tabungan Negara (Persero) Tbk - AUD - Jumlah utang bank, kotor</t>
        </is>
      </c>
      <c r="B409" s="164" t="n"/>
      <c r="C409" s="102" t="n">
        <v/>
      </c>
      <c r="D409" s="102" t="n">
        <v/>
      </c>
      <c r="E409" s="102" t="n">
        <v/>
      </c>
      <c r="F409" s="102" t="n">
        <v/>
      </c>
      <c r="G409" s="102" t="n"/>
      <c r="H409" s="102" t="n"/>
      <c r="I409" s="102" t="n"/>
      <c r="J409" s="102" t="n"/>
      <c r="K409" s="102" t="n"/>
      <c r="L409" s="102" t="n"/>
      <c r="M409" s="102" t="n"/>
      <c r="N409" s="102" t="n"/>
      <c r="O409" s="102" t="n"/>
      <c r="P409" s="102" t="n"/>
      <c r="Q409" s="102" t="n"/>
      <c r="R409" s="102" t="n"/>
      <c r="S409" s="102" t="n"/>
      <c r="T409" s="102" t="n"/>
      <c r="U409" s="102" t="n"/>
      <c r="V409" s="102" t="n"/>
      <c r="W409" s="102" t="n"/>
      <c r="X409" s="102" t="n"/>
      <c r="Y409" s="102" t="n"/>
    </row>
    <row r="410" hidden="1" ht="52" customHeight="1" s="204" thickBot="1">
      <c r="A410" s="175" t="inlineStr">
        <is>
          <t>Bank Tabungan Negara (Persero) Tbk - CAD - Utang bank, nilai dalam mata uang asing</t>
        </is>
      </c>
      <c r="B410" s="164" t="n"/>
      <c r="C410" s="102" t="n">
        <v/>
      </c>
      <c r="D410" s="102" t="n">
        <v/>
      </c>
      <c r="E410" s="102" t="n">
        <v/>
      </c>
      <c r="F410" s="102" t="n">
        <v/>
      </c>
      <c r="G410" s="102" t="n"/>
      <c r="H410" s="102" t="n"/>
      <c r="I410" s="102" t="n"/>
      <c r="J410" s="102" t="n"/>
      <c r="K410" s="102" t="n"/>
      <c r="L410" s="102" t="n"/>
      <c r="M410" s="102" t="n"/>
      <c r="N410" s="102" t="n"/>
      <c r="O410" s="102" t="n"/>
      <c r="P410" s="102" t="n"/>
      <c r="Q410" s="102" t="n"/>
      <c r="R410" s="102" t="n"/>
      <c r="S410" s="102" t="n"/>
      <c r="T410" s="102" t="n"/>
      <c r="U410" s="102" t="n"/>
      <c r="V410" s="102" t="n"/>
      <c r="W410" s="102" t="n"/>
      <c r="X410" s="102" t="n"/>
      <c r="Y410" s="102" t="n"/>
    </row>
    <row r="411" hidden="1" ht="35" customHeight="1" s="204" thickBot="1">
      <c r="A411" s="175" t="inlineStr">
        <is>
          <t>Bank Tabungan Negara (Persero) Tbk - CAD - Jumlah utang bank, kotor</t>
        </is>
      </c>
      <c r="B411" s="164" t="n"/>
      <c r="C411" s="102" t="n">
        <v/>
      </c>
      <c r="D411" s="102" t="n">
        <v/>
      </c>
      <c r="E411" s="102" t="n">
        <v/>
      </c>
      <c r="F411" s="102" t="n">
        <v/>
      </c>
      <c r="G411" s="102" t="n"/>
      <c r="H411" s="102" t="n"/>
      <c r="I411" s="102" t="n"/>
      <c r="J411" s="102" t="n"/>
      <c r="K411" s="102" t="n"/>
      <c r="L411" s="102" t="n"/>
      <c r="M411" s="102" t="n"/>
      <c r="N411" s="102" t="n"/>
      <c r="O411" s="102" t="n"/>
      <c r="P411" s="102" t="n"/>
      <c r="Q411" s="102" t="n"/>
      <c r="R411" s="102" t="n"/>
      <c r="S411" s="102" t="n"/>
      <c r="T411" s="102" t="n"/>
      <c r="U411" s="102" t="n"/>
      <c r="V411" s="102" t="n"/>
      <c r="W411" s="102" t="n"/>
      <c r="X411" s="102" t="n"/>
      <c r="Y411" s="102" t="n"/>
    </row>
    <row r="412" hidden="1" ht="52" customHeight="1" s="204" thickBot="1">
      <c r="A412" s="175" t="inlineStr">
        <is>
          <t>Bank Tabungan Negara (Persero) Tbk - CNY - Utang bank, nilai dalam mata uang asing</t>
        </is>
      </c>
      <c r="B412" s="164" t="n"/>
      <c r="C412" s="102" t="n">
        <v/>
      </c>
      <c r="D412" s="102" t="n">
        <v/>
      </c>
      <c r="E412" s="102" t="n">
        <v/>
      </c>
      <c r="F412" s="102" t="n">
        <v/>
      </c>
      <c r="G412" s="102" t="n"/>
      <c r="H412" s="102" t="n"/>
      <c r="I412" s="102" t="n"/>
      <c r="J412" s="102" t="n"/>
      <c r="K412" s="102" t="n"/>
      <c r="L412" s="102" t="n"/>
      <c r="M412" s="102" t="n"/>
      <c r="N412" s="102" t="n"/>
      <c r="O412" s="102" t="n"/>
      <c r="P412" s="102" t="n"/>
      <c r="Q412" s="102" t="n"/>
      <c r="R412" s="102" t="n"/>
      <c r="S412" s="102" t="n"/>
      <c r="T412" s="102" t="n"/>
      <c r="U412" s="102" t="n"/>
      <c r="V412" s="102" t="n"/>
      <c r="W412" s="102" t="n"/>
      <c r="X412" s="102" t="n"/>
      <c r="Y412" s="102" t="n"/>
    </row>
    <row r="413" hidden="1" ht="35" customHeight="1" s="204" thickBot="1">
      <c r="A413" s="175" t="inlineStr">
        <is>
          <t>Bank Tabungan Negara (Persero) Tbk - CNY - Jumlah utang bank, kotor</t>
        </is>
      </c>
      <c r="B413" s="164" t="n"/>
      <c r="C413" s="102" t="n">
        <v/>
      </c>
      <c r="D413" s="102" t="n">
        <v/>
      </c>
      <c r="E413" s="102" t="n">
        <v/>
      </c>
      <c r="F413" s="102" t="n">
        <v/>
      </c>
      <c r="G413" s="102" t="n"/>
      <c r="H413" s="102" t="n"/>
      <c r="I413" s="102" t="n"/>
      <c r="J413" s="102" t="n"/>
      <c r="K413" s="102" t="n"/>
      <c r="L413" s="102" t="n"/>
      <c r="M413" s="102" t="n"/>
      <c r="N413" s="102" t="n"/>
      <c r="O413" s="102" t="n"/>
      <c r="P413" s="102" t="n"/>
      <c r="Q413" s="102" t="n"/>
      <c r="R413" s="102" t="n"/>
      <c r="S413" s="102" t="n"/>
      <c r="T413" s="102" t="n"/>
      <c r="U413" s="102" t="n"/>
      <c r="V413" s="102" t="n"/>
      <c r="W413" s="102" t="n"/>
      <c r="X413" s="102" t="n"/>
      <c r="Y413" s="102" t="n"/>
    </row>
    <row r="414" hidden="1" ht="52" customHeight="1" s="204" thickBot="1">
      <c r="A414" s="175" t="inlineStr">
        <is>
          <t>Bank Tabungan Negara (Persero) Tbk - EUR - Utang bank, nilai dalam mata uang asing</t>
        </is>
      </c>
      <c r="B414" s="164" t="n"/>
      <c r="C414" s="102" t="n">
        <v/>
      </c>
      <c r="D414" s="102" t="n">
        <v/>
      </c>
      <c r="E414" s="102" t="n">
        <v/>
      </c>
      <c r="F414" s="102" t="n">
        <v/>
      </c>
      <c r="G414" s="102" t="n"/>
      <c r="H414" s="102" t="n"/>
      <c r="I414" s="102" t="n"/>
      <c r="J414" s="102" t="n"/>
      <c r="K414" s="102" t="n"/>
      <c r="L414" s="102" t="n"/>
      <c r="M414" s="102" t="n"/>
      <c r="N414" s="102" t="n"/>
      <c r="O414" s="102" t="n"/>
      <c r="P414" s="102" t="n"/>
      <c r="Q414" s="102" t="n"/>
      <c r="R414" s="102" t="n"/>
      <c r="S414" s="102" t="n"/>
      <c r="T414" s="102" t="n"/>
      <c r="U414" s="102" t="n"/>
      <c r="V414" s="102" t="n"/>
      <c r="W414" s="102" t="n"/>
      <c r="X414" s="102" t="n"/>
      <c r="Y414" s="102" t="n"/>
    </row>
    <row r="415" hidden="1" ht="35" customHeight="1" s="204" thickBot="1">
      <c r="A415" s="175" t="inlineStr">
        <is>
          <t>Bank Tabungan Negara (Persero) Tbk - EUR - Jumlah utang bank, kotor</t>
        </is>
      </c>
      <c r="B415" s="164" t="n"/>
      <c r="C415" s="102" t="n">
        <v/>
      </c>
      <c r="D415" s="102" t="n">
        <v/>
      </c>
      <c r="E415" s="102" t="n">
        <v/>
      </c>
      <c r="F415" s="102" t="n">
        <v/>
      </c>
      <c r="G415" s="102" t="n"/>
      <c r="H415" s="102" t="n"/>
      <c r="I415" s="102" t="n"/>
      <c r="J415" s="102" t="n"/>
      <c r="K415" s="102" t="n"/>
      <c r="L415" s="102" t="n"/>
      <c r="M415" s="102" t="n"/>
      <c r="N415" s="102" t="n"/>
      <c r="O415" s="102" t="n"/>
      <c r="P415" s="102" t="n"/>
      <c r="Q415" s="102" t="n"/>
      <c r="R415" s="102" t="n"/>
      <c r="S415" s="102" t="n"/>
      <c r="T415" s="102" t="n"/>
      <c r="U415" s="102" t="n"/>
      <c r="V415" s="102" t="n"/>
      <c r="W415" s="102" t="n"/>
      <c r="X415" s="102" t="n"/>
      <c r="Y415" s="102" t="n"/>
    </row>
    <row r="416" hidden="1" ht="52" customHeight="1" s="204" thickBot="1">
      <c r="A416" s="175" t="inlineStr">
        <is>
          <t>Bank Tabungan Negara (Persero) Tbk - HKD - Utang bank, nilai dalam mata uang asing</t>
        </is>
      </c>
      <c r="B416" s="164" t="n"/>
      <c r="C416" s="102" t="n">
        <v/>
      </c>
      <c r="D416" s="102" t="n">
        <v/>
      </c>
      <c r="E416" s="102" t="n">
        <v/>
      </c>
      <c r="F416" s="102" t="n">
        <v/>
      </c>
      <c r="G416" s="102" t="n"/>
      <c r="H416" s="102" t="n"/>
      <c r="I416" s="102" t="n"/>
      <c r="J416" s="102" t="n"/>
      <c r="K416" s="102" t="n"/>
      <c r="L416" s="102" t="n"/>
      <c r="M416" s="102" t="n"/>
      <c r="N416" s="102" t="n"/>
      <c r="O416" s="102" t="n"/>
      <c r="P416" s="102" t="n"/>
      <c r="Q416" s="102" t="n"/>
      <c r="R416" s="102" t="n"/>
      <c r="S416" s="102" t="n"/>
      <c r="T416" s="102" t="n"/>
      <c r="U416" s="102" t="n"/>
      <c r="V416" s="102" t="n"/>
      <c r="W416" s="102" t="n"/>
      <c r="X416" s="102" t="n"/>
      <c r="Y416" s="102" t="n"/>
    </row>
    <row r="417" hidden="1" ht="35" customHeight="1" s="204" thickBot="1">
      <c r="A417" s="175" t="inlineStr">
        <is>
          <t>Bank Tabungan Negara (Persero) Tbk - HKD - Jumlah utang bank, kotor</t>
        </is>
      </c>
      <c r="B417" s="164" t="n"/>
      <c r="C417" s="102" t="n">
        <v/>
      </c>
      <c r="D417" s="102" t="n">
        <v/>
      </c>
      <c r="E417" s="102" t="n">
        <v/>
      </c>
      <c r="F417" s="102" t="n">
        <v/>
      </c>
      <c r="G417" s="102" t="n"/>
      <c r="H417" s="102" t="n"/>
      <c r="I417" s="102" t="n"/>
      <c r="J417" s="102" t="n"/>
      <c r="K417" s="102" t="n"/>
      <c r="L417" s="102" t="n"/>
      <c r="M417" s="102" t="n"/>
      <c r="N417" s="102" t="n"/>
      <c r="O417" s="102" t="n"/>
      <c r="P417" s="102" t="n"/>
      <c r="Q417" s="102" t="n"/>
      <c r="R417" s="102" t="n"/>
      <c r="S417" s="102" t="n"/>
      <c r="T417" s="102" t="n"/>
      <c r="U417" s="102" t="n"/>
      <c r="V417" s="102" t="n"/>
      <c r="W417" s="102" t="n"/>
      <c r="X417" s="102" t="n"/>
      <c r="Y417" s="102" t="n"/>
    </row>
    <row r="418" hidden="1" ht="52" customHeight="1" s="204" thickBot="1">
      <c r="A418" s="175" t="inlineStr">
        <is>
          <t>Bank Tabungan Negara (Persero) Tbk - GBP - Utang bank, nilai dalam mata uang asing</t>
        </is>
      </c>
      <c r="B418" s="164" t="n"/>
      <c r="C418" s="102" t="n">
        <v/>
      </c>
      <c r="D418" s="102" t="n">
        <v/>
      </c>
      <c r="E418" s="102" t="n">
        <v/>
      </c>
      <c r="F418" s="102" t="n">
        <v/>
      </c>
      <c r="G418" s="102" t="n"/>
      <c r="H418" s="102" t="n"/>
      <c r="I418" s="102" t="n"/>
      <c r="J418" s="102" t="n"/>
      <c r="K418" s="102" t="n"/>
      <c r="L418" s="102" t="n"/>
      <c r="M418" s="102" t="n"/>
      <c r="N418" s="102" t="n"/>
      <c r="O418" s="102" t="n"/>
      <c r="P418" s="102" t="n"/>
      <c r="Q418" s="102" t="n"/>
      <c r="R418" s="102" t="n"/>
      <c r="S418" s="102" t="n"/>
      <c r="T418" s="102" t="n"/>
      <c r="U418" s="102" t="n"/>
      <c r="V418" s="102" t="n"/>
      <c r="W418" s="102" t="n"/>
      <c r="X418" s="102" t="n"/>
      <c r="Y418" s="102" t="n"/>
    </row>
    <row r="419" hidden="1" ht="35" customHeight="1" s="204" thickBot="1">
      <c r="A419" s="175" t="inlineStr">
        <is>
          <t>Bank Tabungan Negara (Persero) Tbk - GBP - Jumlah utang bank, kotor</t>
        </is>
      </c>
      <c r="B419" s="164" t="n"/>
      <c r="C419" s="102" t="n">
        <v/>
      </c>
      <c r="D419" s="102" t="n">
        <v/>
      </c>
      <c r="E419" s="102" t="n">
        <v/>
      </c>
      <c r="F419" s="102" t="n">
        <v/>
      </c>
      <c r="G419" s="102" t="n"/>
      <c r="H419" s="102" t="n"/>
      <c r="I419" s="102" t="n"/>
      <c r="J419" s="102" t="n"/>
      <c r="K419" s="102" t="n"/>
      <c r="L419" s="102" t="n"/>
      <c r="M419" s="102" t="n"/>
      <c r="N419" s="102" t="n"/>
      <c r="O419" s="102" t="n"/>
      <c r="P419" s="102" t="n"/>
      <c r="Q419" s="102" t="n"/>
      <c r="R419" s="102" t="n"/>
      <c r="S419" s="102" t="n"/>
      <c r="T419" s="102" t="n"/>
      <c r="U419" s="102" t="n"/>
      <c r="V419" s="102" t="n"/>
      <c r="W419" s="102" t="n"/>
      <c r="X419" s="102" t="n"/>
      <c r="Y419" s="102" t="n"/>
    </row>
    <row r="420" hidden="1" ht="52" customHeight="1" s="204" thickBot="1">
      <c r="A420" s="175" t="inlineStr">
        <is>
          <t>Bank Tabungan Negara (Persero) Tbk - JPY - Utang bank, nilai dalam mata uang asing</t>
        </is>
      </c>
      <c r="B420" s="164" t="n"/>
      <c r="C420" s="102" t="n">
        <v/>
      </c>
      <c r="D420" s="102" t="n">
        <v/>
      </c>
      <c r="E420" s="102" t="n">
        <v/>
      </c>
      <c r="F420" s="102" t="n">
        <v/>
      </c>
      <c r="G420" s="102" t="n"/>
      <c r="H420" s="102" t="n"/>
      <c r="I420" s="102" t="n"/>
      <c r="J420" s="102" t="n"/>
      <c r="K420" s="102" t="n"/>
      <c r="L420" s="102" t="n"/>
      <c r="M420" s="102" t="n"/>
      <c r="N420" s="102" t="n"/>
      <c r="O420" s="102" t="n"/>
      <c r="P420" s="102" t="n"/>
      <c r="Q420" s="102" t="n"/>
      <c r="R420" s="102" t="n"/>
      <c r="S420" s="102" t="n"/>
      <c r="T420" s="102" t="n"/>
      <c r="U420" s="102" t="n"/>
      <c r="V420" s="102" t="n"/>
      <c r="W420" s="102" t="n"/>
      <c r="X420" s="102" t="n"/>
      <c r="Y420" s="102" t="n"/>
    </row>
    <row r="421" hidden="1" ht="35" customHeight="1" s="204" thickBot="1">
      <c r="A421" s="175" t="inlineStr">
        <is>
          <t>Bank Tabungan Negara (Persero) Tbk - JPY - Jumlah utang bank, kotor</t>
        </is>
      </c>
      <c r="B421" s="164" t="n"/>
      <c r="C421" s="102" t="n">
        <v/>
      </c>
      <c r="D421" s="102" t="n">
        <v/>
      </c>
      <c r="E421" s="102" t="n">
        <v/>
      </c>
      <c r="F421" s="102" t="n">
        <v/>
      </c>
      <c r="G421" s="102" t="n"/>
      <c r="H421" s="102" t="n"/>
      <c r="I421" s="102" t="n"/>
      <c r="J421" s="102" t="n"/>
      <c r="K421" s="102" t="n"/>
      <c r="L421" s="102" t="n"/>
      <c r="M421" s="102" t="n"/>
      <c r="N421" s="102" t="n"/>
      <c r="O421" s="102" t="n"/>
      <c r="P421" s="102" t="n"/>
      <c r="Q421" s="102" t="n"/>
      <c r="R421" s="102" t="n"/>
      <c r="S421" s="102" t="n"/>
      <c r="T421" s="102" t="n"/>
      <c r="U421" s="102" t="n"/>
      <c r="V421" s="102" t="n"/>
      <c r="W421" s="102" t="n"/>
      <c r="X421" s="102" t="n"/>
      <c r="Y421" s="102" t="n"/>
    </row>
    <row r="422" hidden="1" ht="52" customHeight="1" s="204" thickBot="1">
      <c r="A422" s="175" t="inlineStr">
        <is>
          <t>Bank Tabungan Negara (Persero) Tbk - SGD - Utang bank, nilai dalam mata uang asing</t>
        </is>
      </c>
      <c r="B422" s="164" t="n"/>
      <c r="C422" s="102" t="n">
        <v/>
      </c>
      <c r="D422" s="102" t="n">
        <v/>
      </c>
      <c r="E422" s="102" t="n">
        <v/>
      </c>
      <c r="F422" s="102" t="n">
        <v/>
      </c>
      <c r="G422" s="102" t="n"/>
      <c r="H422" s="102" t="n"/>
      <c r="I422" s="102" t="n"/>
      <c r="J422" s="102" t="n"/>
      <c r="K422" s="102" t="n"/>
      <c r="L422" s="102" t="n"/>
      <c r="M422" s="102" t="n"/>
      <c r="N422" s="102" t="n"/>
      <c r="O422" s="102" t="n"/>
      <c r="P422" s="102" t="n"/>
      <c r="Q422" s="102" t="n"/>
      <c r="R422" s="102" t="n"/>
      <c r="S422" s="102" t="n"/>
      <c r="T422" s="102" t="n"/>
      <c r="U422" s="102" t="n"/>
      <c r="V422" s="102" t="n"/>
      <c r="W422" s="102" t="n"/>
      <c r="X422" s="102" t="n"/>
      <c r="Y422" s="102" t="n"/>
    </row>
    <row r="423" hidden="1" ht="35" customHeight="1" s="204" thickBot="1">
      <c r="A423" s="175" t="inlineStr">
        <is>
          <t>Bank Tabungan Negara (Persero) Tbk - SGD - Jumlah utang bank, kotor</t>
        </is>
      </c>
      <c r="B423" s="164" t="n"/>
      <c r="C423" s="102" t="n">
        <v/>
      </c>
      <c r="D423" s="102" t="n">
        <v/>
      </c>
      <c r="E423" s="102" t="n">
        <v/>
      </c>
      <c r="F423" s="102" t="n">
        <v/>
      </c>
      <c r="G423" s="102" t="n"/>
      <c r="H423" s="102" t="n"/>
      <c r="I423" s="102" t="n"/>
      <c r="J423" s="102" t="n"/>
      <c r="K423" s="102" t="n"/>
      <c r="L423" s="102" t="n"/>
      <c r="M423" s="102" t="n"/>
      <c r="N423" s="102" t="n"/>
      <c r="O423" s="102" t="n"/>
      <c r="P423" s="102" t="n"/>
      <c r="Q423" s="102" t="n"/>
      <c r="R423" s="102" t="n"/>
      <c r="S423" s="102" t="n"/>
      <c r="T423" s="102" t="n"/>
      <c r="U423" s="102" t="n"/>
      <c r="V423" s="102" t="n"/>
      <c r="W423" s="102" t="n"/>
      <c r="X423" s="102" t="n"/>
      <c r="Y423" s="102" t="n"/>
    </row>
    <row r="424" hidden="1" ht="52" customHeight="1" s="204" thickBot="1">
      <c r="A424" s="175" t="inlineStr">
        <is>
          <t>Bank Tabungan Negara (Persero) Tbk - THB - Utang bank, nilai dalam mata uang asing</t>
        </is>
      </c>
      <c r="B424" s="164" t="n"/>
      <c r="C424" s="102" t="n">
        <v/>
      </c>
      <c r="D424" s="102" t="n">
        <v/>
      </c>
      <c r="E424" s="102" t="n">
        <v/>
      </c>
      <c r="F424" s="102" t="n">
        <v/>
      </c>
      <c r="G424" s="102" t="n"/>
      <c r="H424" s="102" t="n"/>
      <c r="I424" s="102" t="n"/>
      <c r="J424" s="102" t="n"/>
      <c r="K424" s="102" t="n"/>
      <c r="L424" s="102" t="n"/>
      <c r="M424" s="102" t="n"/>
      <c r="N424" s="102" t="n"/>
      <c r="O424" s="102" t="n"/>
      <c r="P424" s="102" t="n"/>
      <c r="Q424" s="102" t="n"/>
      <c r="R424" s="102" t="n"/>
      <c r="S424" s="102" t="n"/>
      <c r="T424" s="102" t="n"/>
      <c r="U424" s="102" t="n"/>
      <c r="V424" s="102" t="n"/>
      <c r="W424" s="102" t="n"/>
      <c r="X424" s="102" t="n"/>
      <c r="Y424" s="102" t="n"/>
    </row>
    <row r="425" hidden="1" ht="35" customHeight="1" s="204" thickBot="1">
      <c r="A425" s="175" t="inlineStr">
        <is>
          <t>Bank Tabungan Negara (Persero) Tbk - THB - Jumlah utang bank, kotor</t>
        </is>
      </c>
      <c r="B425" s="164" t="n"/>
      <c r="C425" s="102" t="n">
        <v/>
      </c>
      <c r="D425" s="102" t="n">
        <v/>
      </c>
      <c r="E425" s="102" t="n">
        <v/>
      </c>
      <c r="F425" s="102" t="n">
        <v/>
      </c>
      <c r="G425" s="102" t="n"/>
      <c r="H425" s="102" t="n"/>
      <c r="I425" s="102" t="n"/>
      <c r="J425" s="102" t="n"/>
      <c r="K425" s="102" t="n"/>
      <c r="L425" s="102" t="n"/>
      <c r="M425" s="102" t="n"/>
      <c r="N425" s="102" t="n"/>
      <c r="O425" s="102" t="n"/>
      <c r="P425" s="102" t="n"/>
      <c r="Q425" s="102" t="n"/>
      <c r="R425" s="102" t="n"/>
      <c r="S425" s="102" t="n"/>
      <c r="T425" s="102" t="n"/>
      <c r="U425" s="102" t="n"/>
      <c r="V425" s="102" t="n"/>
      <c r="W425" s="102" t="n"/>
      <c r="X425" s="102" t="n"/>
      <c r="Y425" s="102" t="n"/>
    </row>
    <row r="426" hidden="1" ht="52" customHeight="1" s="204" thickBot="1">
      <c r="A426" s="175" t="inlineStr">
        <is>
          <t>Bank Tabungan Negara (Persero) Tbk - USD - Utang bank, nilai dalam mata uang asing</t>
        </is>
      </c>
      <c r="B426" s="164" t="n"/>
      <c r="C426" s="102" t="n">
        <v/>
      </c>
      <c r="D426" s="102" t="n">
        <v/>
      </c>
      <c r="E426" s="102" t="n">
        <v/>
      </c>
      <c r="F426" s="102" t="n">
        <v/>
      </c>
      <c r="G426" s="102" t="n"/>
      <c r="H426" s="102" t="n"/>
      <c r="I426" s="102" t="n"/>
      <c r="J426" s="102" t="n"/>
      <c r="K426" s="102" t="n"/>
      <c r="L426" s="102" t="n"/>
      <c r="M426" s="102" t="n"/>
      <c r="N426" s="102" t="n"/>
      <c r="O426" s="102" t="n"/>
      <c r="P426" s="102" t="n"/>
      <c r="Q426" s="102" t="n"/>
      <c r="R426" s="102" t="n"/>
      <c r="S426" s="102" t="n"/>
      <c r="T426" s="102" t="n"/>
      <c r="U426" s="102" t="n"/>
      <c r="V426" s="102" t="n"/>
      <c r="W426" s="102" t="n"/>
      <c r="X426" s="102" t="n"/>
      <c r="Y426" s="102" t="n"/>
    </row>
    <row r="427" hidden="1" ht="35" customHeight="1" s="204" thickBot="1">
      <c r="A427" s="175" t="inlineStr">
        <is>
          <t>Bank Tabungan Negara (Persero) Tbk - USD - Jumlah utang bank, kotor</t>
        </is>
      </c>
      <c r="B427" s="164" t="n"/>
      <c r="C427" s="102" t="n">
        <v/>
      </c>
      <c r="D427" s="102" t="n">
        <v/>
      </c>
      <c r="E427" s="102" t="n">
        <v/>
      </c>
      <c r="F427" s="102" t="n">
        <v/>
      </c>
      <c r="G427" s="102" t="n"/>
      <c r="H427" s="102" t="n"/>
      <c r="I427" s="102" t="n"/>
      <c r="J427" s="102" t="n"/>
      <c r="K427" s="102" t="n"/>
      <c r="L427" s="102" t="n"/>
      <c r="M427" s="102" t="n"/>
      <c r="N427" s="102" t="n"/>
      <c r="O427" s="102" t="n"/>
      <c r="P427" s="102" t="n"/>
      <c r="Q427" s="102" t="n"/>
      <c r="R427" s="102" t="n"/>
      <c r="S427" s="102" t="n"/>
      <c r="T427" s="102" t="n"/>
      <c r="U427" s="102" t="n"/>
      <c r="V427" s="102" t="n"/>
      <c r="W427" s="102" t="n"/>
      <c r="X427" s="102" t="n"/>
      <c r="Y427" s="102" t="n"/>
    </row>
    <row r="428" hidden="1" ht="52" customHeight="1" s="204" thickBot="1">
      <c r="A428" s="175" t="inlineStr">
        <is>
          <t>Bank Tabungan Negara (Persero) Tbk - Mata uang lainnya - Utang bank, nilai dalam mata uang asing</t>
        </is>
      </c>
      <c r="B428" s="164" t="n"/>
      <c r="C428" s="102" t="n">
        <v/>
      </c>
      <c r="D428" s="102" t="n">
        <v/>
      </c>
      <c r="E428" s="102" t="n">
        <v/>
      </c>
      <c r="F428" s="102" t="n">
        <v/>
      </c>
      <c r="G428" s="102" t="n"/>
      <c r="H428" s="102" t="n"/>
      <c r="I428" s="102" t="n"/>
      <c r="J428" s="102" t="n"/>
      <c r="K428" s="102" t="n"/>
      <c r="L428" s="102" t="n"/>
      <c r="M428" s="102" t="n"/>
      <c r="N428" s="102" t="n"/>
      <c r="O428" s="102" t="n"/>
      <c r="P428" s="102" t="n"/>
      <c r="Q428" s="102" t="n"/>
      <c r="R428" s="102" t="n"/>
      <c r="S428" s="102" t="n"/>
      <c r="T428" s="102" t="n"/>
      <c r="U428" s="102" t="n"/>
      <c r="V428" s="102" t="n"/>
      <c r="W428" s="102" t="n"/>
      <c r="X428" s="102" t="n"/>
      <c r="Y428" s="102" t="n"/>
    </row>
    <row r="429" hidden="1" ht="52" customHeight="1" s="204" thickBot="1">
      <c r="A429" s="175" t="inlineStr">
        <is>
          <t>Bank Tabungan Negara (Persero) Tbk - Mata uang lainnya - Jumlah utang bank, kotor</t>
        </is>
      </c>
      <c r="B429" s="164" t="n"/>
      <c r="C429" s="102" t="n">
        <v/>
      </c>
      <c r="D429" s="102" t="n">
        <v/>
      </c>
      <c r="E429" s="102" t="n">
        <v/>
      </c>
      <c r="F429" s="102" t="n">
        <v/>
      </c>
      <c r="G429" s="102" t="n"/>
      <c r="H429" s="102" t="n"/>
      <c r="I429" s="102" t="n"/>
      <c r="J429" s="102" t="n"/>
      <c r="K429" s="102" t="n"/>
      <c r="L429" s="102" t="n"/>
      <c r="M429" s="102" t="n"/>
      <c r="N429" s="102" t="n"/>
      <c r="O429" s="102" t="n"/>
      <c r="P429" s="102" t="n"/>
      <c r="Q429" s="102" t="n"/>
      <c r="R429" s="102" t="n"/>
      <c r="S429" s="102" t="n"/>
      <c r="T429" s="102" t="n"/>
      <c r="U429" s="102" t="n"/>
      <c r="V429" s="102" t="n"/>
      <c r="W429" s="102" t="n"/>
      <c r="X429" s="102" t="n"/>
      <c r="Y429" s="102" t="n"/>
    </row>
    <row r="430" ht="52" customFormat="1" customHeight="1" s="163" thickBot="1">
      <c r="A430" s="166" t="inlineStr">
        <is>
          <t>Bank Tabungan Negara (Persero) Tbk - Total - Jumlah utang bank, kotor</t>
        </is>
      </c>
      <c r="B430" s="164" t="n"/>
      <c r="C430" s="104" t="n">
        <v/>
      </c>
      <c r="D430" s="104" t="n">
        <v/>
      </c>
      <c r="E430" s="104" t="n">
        <v/>
      </c>
      <c r="F430" s="104" t="n">
        <v/>
      </c>
      <c r="G430" s="104" t="n"/>
      <c r="H430" s="104" t="n"/>
      <c r="I430" s="104" t="n"/>
      <c r="J430" s="104" t="n"/>
      <c r="K430" s="104" t="n"/>
      <c r="L430" s="104" t="n"/>
      <c r="M430" s="104" t="n"/>
      <c r="N430" s="104" t="n"/>
      <c r="O430" s="104" t="n"/>
      <c r="P430" s="104" t="n"/>
      <c r="Q430" s="104" t="n"/>
      <c r="R430" s="104" t="n"/>
      <c r="S430" s="104" t="n"/>
      <c r="T430" s="104" t="n"/>
      <c r="U430" s="104" t="n"/>
      <c r="V430" s="104" t="n"/>
      <c r="W430" s="104" t="n"/>
      <c r="X430" s="104" t="n"/>
      <c r="Y430" s="104" t="n"/>
    </row>
    <row r="431" hidden="1" ht="35" customHeight="1" s="204" thickBot="1">
      <c r="A431" s="175" t="inlineStr">
        <is>
          <t>Bank OCBC Nisp Tbk - IDR - Utang bank, nilai dalam mata uang asing</t>
        </is>
      </c>
      <c r="B431" s="164" t="n"/>
      <c r="C431" s="102" t="n">
        <v/>
      </c>
      <c r="D431" s="102" t="n">
        <v/>
      </c>
      <c r="E431" s="102" t="n">
        <v/>
      </c>
      <c r="F431" s="102" t="n">
        <v/>
      </c>
      <c r="G431" s="102" t="n"/>
      <c r="H431" s="102" t="n"/>
      <c r="I431" s="102" t="n"/>
      <c r="J431" s="102" t="n"/>
      <c r="K431" s="102" t="n"/>
      <c r="L431" s="102" t="n"/>
      <c r="M431" s="102" t="n"/>
      <c r="N431" s="102" t="n"/>
      <c r="O431" s="102" t="n"/>
      <c r="P431" s="102" t="n"/>
      <c r="Q431" s="102" t="n"/>
      <c r="R431" s="102" t="n"/>
      <c r="S431" s="102" t="n"/>
      <c r="T431" s="102" t="n"/>
      <c r="U431" s="102" t="n"/>
      <c r="V431" s="102" t="n"/>
      <c r="W431" s="102" t="n"/>
      <c r="X431" s="102" t="n"/>
      <c r="Y431" s="102" t="n"/>
    </row>
    <row r="432" hidden="1" ht="35" customHeight="1" s="204" thickBot="1">
      <c r="A432" s="175" t="inlineStr">
        <is>
          <t>Bank OCBC Nisp Tbk - IDR - Jumlah utang bank, kotor</t>
        </is>
      </c>
      <c r="B432" s="164" t="n"/>
      <c r="C432" s="102" t="n">
        <v/>
      </c>
      <c r="D432" s="102" t="n">
        <v/>
      </c>
      <c r="E432" s="102" t="n">
        <v/>
      </c>
      <c r="F432" s="102" t="n">
        <v/>
      </c>
      <c r="G432" s="102" t="n"/>
      <c r="H432" s="102" t="n"/>
      <c r="I432" s="102" t="n"/>
      <c r="J432" s="102" t="n"/>
      <c r="K432" s="102" t="n"/>
      <c r="L432" s="102" t="n"/>
      <c r="M432" s="102" t="n"/>
      <c r="N432" s="102" t="n"/>
      <c r="O432" s="102" t="n"/>
      <c r="P432" s="102" t="n"/>
      <c r="Q432" s="102" t="n"/>
      <c r="R432" s="102" t="n"/>
      <c r="S432" s="102" t="n"/>
      <c r="T432" s="102" t="n"/>
      <c r="U432" s="102" t="n"/>
      <c r="V432" s="102" t="n"/>
      <c r="W432" s="102" t="n"/>
      <c r="X432" s="102" t="n"/>
      <c r="Y432" s="102" t="n"/>
    </row>
    <row r="433" hidden="1" ht="35" customHeight="1" s="204" thickBot="1">
      <c r="A433" s="175" t="inlineStr">
        <is>
          <t>Bank OCBC Nisp Tbk - AUD - Utang bank, nilai dalam mata uang asing</t>
        </is>
      </c>
      <c r="B433" s="164" t="n"/>
      <c r="C433" s="102" t="n">
        <v/>
      </c>
      <c r="D433" s="102" t="n">
        <v/>
      </c>
      <c r="E433" s="102" t="n">
        <v/>
      </c>
      <c r="F433" s="102" t="n">
        <v/>
      </c>
      <c r="G433" s="102" t="n"/>
      <c r="H433" s="102" t="n"/>
      <c r="I433" s="102" t="n"/>
      <c r="J433" s="102" t="n"/>
      <c r="K433" s="102" t="n"/>
      <c r="L433" s="102" t="n"/>
      <c r="M433" s="102" t="n"/>
      <c r="N433" s="102" t="n"/>
      <c r="O433" s="102" t="n"/>
      <c r="P433" s="102" t="n"/>
      <c r="Q433" s="102" t="n"/>
      <c r="R433" s="102" t="n"/>
      <c r="S433" s="102" t="n"/>
      <c r="T433" s="102" t="n"/>
      <c r="U433" s="102" t="n"/>
      <c r="V433" s="102" t="n"/>
      <c r="W433" s="102" t="n"/>
      <c r="X433" s="102" t="n"/>
      <c r="Y433" s="102" t="n"/>
    </row>
    <row r="434" hidden="1" ht="35" customHeight="1" s="204" thickBot="1">
      <c r="A434" s="175" t="inlineStr">
        <is>
          <t>Bank OCBC Nisp Tbk - AUD - Jumlah utang bank, kotor</t>
        </is>
      </c>
      <c r="B434" s="164" t="n"/>
      <c r="C434" s="102" t="n">
        <v/>
      </c>
      <c r="D434" s="102" t="n">
        <v/>
      </c>
      <c r="E434" s="102" t="n">
        <v/>
      </c>
      <c r="F434" s="102" t="n">
        <v/>
      </c>
      <c r="G434" s="102" t="n"/>
      <c r="H434" s="102" t="n"/>
      <c r="I434" s="102" t="n"/>
      <c r="J434" s="102" t="n"/>
      <c r="K434" s="102" t="n"/>
      <c r="L434" s="102" t="n"/>
      <c r="M434" s="102" t="n"/>
      <c r="N434" s="102" t="n"/>
      <c r="O434" s="102" t="n"/>
      <c r="P434" s="102" t="n"/>
      <c r="Q434" s="102" t="n"/>
      <c r="R434" s="102" t="n"/>
      <c r="S434" s="102" t="n"/>
      <c r="T434" s="102" t="n"/>
      <c r="U434" s="102" t="n"/>
      <c r="V434" s="102" t="n"/>
      <c r="W434" s="102" t="n"/>
      <c r="X434" s="102" t="n"/>
      <c r="Y434" s="102" t="n"/>
    </row>
    <row r="435" hidden="1" ht="35" customHeight="1" s="204" thickBot="1">
      <c r="A435" s="175" t="inlineStr">
        <is>
          <t>Bank OCBC Nisp Tbk - CAD - Utang bank, nilai dalam mata uang asing</t>
        </is>
      </c>
      <c r="B435" s="164" t="n"/>
      <c r="C435" s="102" t="n">
        <v/>
      </c>
      <c r="D435" s="102" t="n">
        <v/>
      </c>
      <c r="E435" s="102" t="n">
        <v/>
      </c>
      <c r="F435" s="102" t="n">
        <v/>
      </c>
      <c r="G435" s="102" t="n"/>
      <c r="H435" s="102" t="n"/>
      <c r="I435" s="102" t="n"/>
      <c r="J435" s="102" t="n"/>
      <c r="K435" s="102" t="n"/>
      <c r="L435" s="102" t="n"/>
      <c r="M435" s="102" t="n"/>
      <c r="N435" s="102" t="n"/>
      <c r="O435" s="102" t="n"/>
      <c r="P435" s="102" t="n"/>
      <c r="Q435" s="102" t="n"/>
      <c r="R435" s="102" t="n"/>
      <c r="S435" s="102" t="n"/>
      <c r="T435" s="102" t="n"/>
      <c r="U435" s="102" t="n"/>
      <c r="V435" s="102" t="n"/>
      <c r="W435" s="102" t="n"/>
      <c r="X435" s="102" t="n"/>
      <c r="Y435" s="102" t="n"/>
    </row>
    <row r="436" hidden="1" ht="35" customHeight="1" s="204" thickBot="1">
      <c r="A436" s="175" t="inlineStr">
        <is>
          <t>Bank OCBC Nisp Tbk - CAD - Jumlah utang bank, kotor</t>
        </is>
      </c>
      <c r="B436" s="164" t="n"/>
      <c r="C436" s="102" t="n">
        <v/>
      </c>
      <c r="D436" s="102" t="n">
        <v/>
      </c>
      <c r="E436" s="102" t="n">
        <v/>
      </c>
      <c r="F436" s="102" t="n">
        <v/>
      </c>
      <c r="G436" s="102" t="n"/>
      <c r="H436" s="102" t="n"/>
      <c r="I436" s="102" t="n"/>
      <c r="J436" s="102" t="n"/>
      <c r="K436" s="102" t="n"/>
      <c r="L436" s="102" t="n"/>
      <c r="M436" s="102" t="n"/>
      <c r="N436" s="102" t="n"/>
      <c r="O436" s="102" t="n"/>
      <c r="P436" s="102" t="n"/>
      <c r="Q436" s="102" t="n"/>
      <c r="R436" s="102" t="n"/>
      <c r="S436" s="102" t="n"/>
      <c r="T436" s="102" t="n"/>
      <c r="U436" s="102" t="n"/>
      <c r="V436" s="102" t="n"/>
      <c r="W436" s="102" t="n"/>
      <c r="X436" s="102" t="n"/>
      <c r="Y436" s="102" t="n"/>
    </row>
    <row r="437" hidden="1" ht="35" customHeight="1" s="204" thickBot="1">
      <c r="A437" s="175" t="inlineStr">
        <is>
          <t>Bank OCBC Nisp Tbk - CNY - Utang bank, nilai dalam mata uang asing</t>
        </is>
      </c>
      <c r="B437" s="164" t="n"/>
      <c r="C437" s="102" t="n">
        <v/>
      </c>
      <c r="D437" s="102" t="n">
        <v/>
      </c>
      <c r="E437" s="102" t="n">
        <v/>
      </c>
      <c r="F437" s="102" t="n">
        <v/>
      </c>
      <c r="G437" s="102" t="n"/>
      <c r="H437" s="102" t="n"/>
      <c r="I437" s="102" t="n"/>
      <c r="J437" s="102" t="n"/>
      <c r="K437" s="102" t="n"/>
      <c r="L437" s="102" t="n"/>
      <c r="M437" s="102" t="n"/>
      <c r="N437" s="102" t="n"/>
      <c r="O437" s="102" t="n"/>
      <c r="P437" s="102" t="n"/>
      <c r="Q437" s="102" t="n"/>
      <c r="R437" s="102" t="n"/>
      <c r="S437" s="102" t="n"/>
      <c r="T437" s="102" t="n"/>
      <c r="U437" s="102" t="n"/>
      <c r="V437" s="102" t="n"/>
      <c r="W437" s="102" t="n"/>
      <c r="X437" s="102" t="n"/>
      <c r="Y437" s="102" t="n"/>
    </row>
    <row r="438" hidden="1" ht="35" customHeight="1" s="204" thickBot="1">
      <c r="A438" s="175" t="inlineStr">
        <is>
          <t>Bank OCBC Nisp Tbk - CNY - Jumlah utang bank, kotor</t>
        </is>
      </c>
      <c r="B438" s="164" t="n"/>
      <c r="C438" s="102" t="n">
        <v/>
      </c>
      <c r="D438" s="102" t="n">
        <v/>
      </c>
      <c r="E438" s="102" t="n">
        <v/>
      </c>
      <c r="F438" s="102" t="n">
        <v/>
      </c>
      <c r="G438" s="102" t="n"/>
      <c r="H438" s="102" t="n"/>
      <c r="I438" s="102" t="n"/>
      <c r="J438" s="102" t="n"/>
      <c r="K438" s="102" t="n"/>
      <c r="L438" s="102" t="n"/>
      <c r="M438" s="102" t="n"/>
      <c r="N438" s="102" t="n"/>
      <c r="O438" s="102" t="n"/>
      <c r="P438" s="102" t="n"/>
      <c r="Q438" s="102" t="n"/>
      <c r="R438" s="102" t="n"/>
      <c r="S438" s="102" t="n"/>
      <c r="T438" s="102" t="n"/>
      <c r="U438" s="102" t="n"/>
      <c r="V438" s="102" t="n"/>
      <c r="W438" s="102" t="n"/>
      <c r="X438" s="102" t="n"/>
      <c r="Y438" s="102" t="n"/>
    </row>
    <row r="439" hidden="1" ht="35" customHeight="1" s="204" thickBot="1">
      <c r="A439" s="175" t="inlineStr">
        <is>
          <t>Bank OCBC Nisp Tbk - EUR - Utang bank, nilai dalam mata uang asing</t>
        </is>
      </c>
      <c r="B439" s="164" t="n"/>
      <c r="C439" s="102" t="n">
        <v/>
      </c>
      <c r="D439" s="102" t="n">
        <v/>
      </c>
      <c r="E439" s="102" t="n">
        <v/>
      </c>
      <c r="F439" s="102" t="n">
        <v/>
      </c>
      <c r="G439" s="102" t="n"/>
      <c r="H439" s="102" t="n"/>
      <c r="I439" s="102" t="n"/>
      <c r="J439" s="102" t="n"/>
      <c r="K439" s="102" t="n"/>
      <c r="L439" s="102" t="n"/>
      <c r="M439" s="102" t="n"/>
      <c r="N439" s="102" t="n"/>
      <c r="O439" s="102" t="n"/>
      <c r="P439" s="102" t="n"/>
      <c r="Q439" s="102" t="n"/>
      <c r="R439" s="102" t="n"/>
      <c r="S439" s="102" t="n"/>
      <c r="T439" s="102" t="n"/>
      <c r="U439" s="102" t="n"/>
      <c r="V439" s="102" t="n"/>
      <c r="W439" s="102" t="n"/>
      <c r="X439" s="102" t="n"/>
      <c r="Y439" s="102" t="n"/>
    </row>
    <row r="440" hidden="1" ht="35" customHeight="1" s="204" thickBot="1">
      <c r="A440" s="175" t="inlineStr">
        <is>
          <t>Bank OCBC Nisp Tbk - EUR - Jumlah utang bank, kotor</t>
        </is>
      </c>
      <c r="B440" s="164" t="n"/>
      <c r="C440" s="102" t="n">
        <v/>
      </c>
      <c r="D440" s="102" t="n">
        <v/>
      </c>
      <c r="E440" s="102" t="n">
        <v/>
      </c>
      <c r="F440" s="102" t="n">
        <v/>
      </c>
      <c r="G440" s="102" t="n"/>
      <c r="H440" s="102" t="n"/>
      <c r="I440" s="102" t="n"/>
      <c r="J440" s="102" t="n"/>
      <c r="K440" s="102" t="n"/>
      <c r="L440" s="102" t="n"/>
      <c r="M440" s="102" t="n"/>
      <c r="N440" s="102" t="n"/>
      <c r="O440" s="102" t="n"/>
      <c r="P440" s="102" t="n"/>
      <c r="Q440" s="102" t="n"/>
      <c r="R440" s="102" t="n"/>
      <c r="S440" s="102" t="n"/>
      <c r="T440" s="102" t="n"/>
      <c r="U440" s="102" t="n"/>
      <c r="V440" s="102" t="n"/>
      <c r="W440" s="102" t="n"/>
      <c r="X440" s="102" t="n"/>
      <c r="Y440" s="102" t="n"/>
    </row>
    <row r="441" hidden="1" ht="35" customHeight="1" s="204" thickBot="1">
      <c r="A441" s="175" t="inlineStr">
        <is>
          <t>Bank OCBC Nisp Tbk - HKD - Utang bank, nilai dalam mata uang asing</t>
        </is>
      </c>
      <c r="B441" s="164" t="n"/>
      <c r="C441" s="102" t="n">
        <v/>
      </c>
      <c r="D441" s="102" t="n">
        <v/>
      </c>
      <c r="E441" s="102" t="n">
        <v/>
      </c>
      <c r="F441" s="102" t="n">
        <v/>
      </c>
      <c r="G441" s="102" t="n"/>
      <c r="H441" s="102" t="n"/>
      <c r="I441" s="102" t="n"/>
      <c r="J441" s="102" t="n"/>
      <c r="K441" s="102" t="n"/>
      <c r="L441" s="102" t="n"/>
      <c r="M441" s="102" t="n"/>
      <c r="N441" s="102" t="n"/>
      <c r="O441" s="102" t="n"/>
      <c r="P441" s="102" t="n"/>
      <c r="Q441" s="102" t="n"/>
      <c r="R441" s="102" t="n"/>
      <c r="S441" s="102" t="n"/>
      <c r="T441" s="102" t="n"/>
      <c r="U441" s="102" t="n"/>
      <c r="V441" s="102" t="n"/>
      <c r="W441" s="102" t="n"/>
      <c r="X441" s="102" t="n"/>
      <c r="Y441" s="102" t="n"/>
    </row>
    <row r="442" hidden="1" ht="35" customHeight="1" s="204" thickBot="1">
      <c r="A442" s="175" t="inlineStr">
        <is>
          <t>Bank OCBC Nisp Tbk - HKD - Jumlah utang bank, kotor</t>
        </is>
      </c>
      <c r="B442" s="164" t="n"/>
      <c r="C442" s="102" t="n">
        <v/>
      </c>
      <c r="D442" s="102" t="n">
        <v/>
      </c>
      <c r="E442" s="102" t="n">
        <v/>
      </c>
      <c r="F442" s="102" t="n">
        <v/>
      </c>
      <c r="G442" s="102" t="n"/>
      <c r="H442" s="102" t="n"/>
      <c r="I442" s="102" t="n"/>
      <c r="J442" s="102" t="n"/>
      <c r="K442" s="102" t="n"/>
      <c r="L442" s="102" t="n"/>
      <c r="M442" s="102" t="n"/>
      <c r="N442" s="102" t="n"/>
      <c r="O442" s="102" t="n"/>
      <c r="P442" s="102" t="n"/>
      <c r="Q442" s="102" t="n"/>
      <c r="R442" s="102" t="n"/>
      <c r="S442" s="102" t="n"/>
      <c r="T442" s="102" t="n"/>
      <c r="U442" s="102" t="n"/>
      <c r="V442" s="102" t="n"/>
      <c r="W442" s="102" t="n"/>
      <c r="X442" s="102" t="n"/>
      <c r="Y442" s="102" t="n"/>
    </row>
    <row r="443" hidden="1" ht="35" customHeight="1" s="204" thickBot="1">
      <c r="A443" s="175" t="inlineStr">
        <is>
          <t>Bank OCBC Nisp Tbk - GBP - Utang bank, nilai dalam mata uang asing</t>
        </is>
      </c>
      <c r="B443" s="164" t="n"/>
      <c r="C443" s="102" t="n">
        <v/>
      </c>
      <c r="D443" s="102" t="n">
        <v/>
      </c>
      <c r="E443" s="102" t="n">
        <v/>
      </c>
      <c r="F443" s="102" t="n">
        <v/>
      </c>
      <c r="G443" s="102" t="n"/>
      <c r="H443" s="102" t="n"/>
      <c r="I443" s="102" t="n"/>
      <c r="J443" s="102" t="n"/>
      <c r="K443" s="102" t="n"/>
      <c r="L443" s="102" t="n"/>
      <c r="M443" s="102" t="n"/>
      <c r="N443" s="102" t="n"/>
      <c r="O443" s="102" t="n"/>
      <c r="P443" s="102" t="n"/>
      <c r="Q443" s="102" t="n"/>
      <c r="R443" s="102" t="n"/>
      <c r="S443" s="102" t="n"/>
      <c r="T443" s="102" t="n"/>
      <c r="U443" s="102" t="n"/>
      <c r="V443" s="102" t="n"/>
      <c r="W443" s="102" t="n"/>
      <c r="X443" s="102" t="n"/>
      <c r="Y443" s="102" t="n"/>
    </row>
    <row r="444" hidden="1" ht="35" customHeight="1" s="204" thickBot="1">
      <c r="A444" s="175" t="inlineStr">
        <is>
          <t>Bank OCBC Nisp Tbk - GBP - Jumlah utang bank, kotor</t>
        </is>
      </c>
      <c r="B444" s="164" t="n"/>
      <c r="C444" s="102" t="n">
        <v/>
      </c>
      <c r="D444" s="102" t="n">
        <v/>
      </c>
      <c r="E444" s="102" t="n">
        <v/>
      </c>
      <c r="F444" s="102" t="n">
        <v/>
      </c>
      <c r="G444" s="102" t="n"/>
      <c r="H444" s="102" t="n"/>
      <c r="I444" s="102" t="n"/>
      <c r="J444" s="102" t="n"/>
      <c r="K444" s="102" t="n"/>
      <c r="L444" s="102" t="n"/>
      <c r="M444" s="102" t="n"/>
      <c r="N444" s="102" t="n"/>
      <c r="O444" s="102" t="n"/>
      <c r="P444" s="102" t="n"/>
      <c r="Q444" s="102" t="n"/>
      <c r="R444" s="102" t="n"/>
      <c r="S444" s="102" t="n"/>
      <c r="T444" s="102" t="n"/>
      <c r="U444" s="102" t="n"/>
      <c r="V444" s="102" t="n"/>
      <c r="W444" s="102" t="n"/>
      <c r="X444" s="102" t="n"/>
      <c r="Y444" s="102" t="n"/>
    </row>
    <row r="445" hidden="1" ht="35" customHeight="1" s="204" thickBot="1">
      <c r="A445" s="175" t="inlineStr">
        <is>
          <t>Bank OCBC Nisp Tbk - JPY - Utang bank, nilai dalam mata uang asing</t>
        </is>
      </c>
      <c r="B445" s="164" t="n"/>
      <c r="C445" s="102" t="n">
        <v/>
      </c>
      <c r="D445" s="102" t="n">
        <v/>
      </c>
      <c r="E445" s="102" t="n">
        <v/>
      </c>
      <c r="F445" s="102" t="n">
        <v/>
      </c>
      <c r="G445" s="102" t="n"/>
      <c r="H445" s="102" t="n"/>
      <c r="I445" s="102" t="n"/>
      <c r="J445" s="102" t="n"/>
      <c r="K445" s="102" t="n"/>
      <c r="L445" s="102" t="n"/>
      <c r="M445" s="102" t="n"/>
      <c r="N445" s="102" t="n"/>
      <c r="O445" s="102" t="n"/>
      <c r="P445" s="102" t="n"/>
      <c r="Q445" s="102" t="n"/>
      <c r="R445" s="102" t="n"/>
      <c r="S445" s="102" t="n"/>
      <c r="T445" s="102" t="n"/>
      <c r="U445" s="102" t="n"/>
      <c r="V445" s="102" t="n"/>
      <c r="W445" s="102" t="n"/>
      <c r="X445" s="102" t="n"/>
      <c r="Y445" s="102" t="n"/>
    </row>
    <row r="446" hidden="1" ht="35" customHeight="1" s="204" thickBot="1">
      <c r="A446" s="175" t="inlineStr">
        <is>
          <t>Bank OCBC Nisp Tbk - JPY - Jumlah utang bank, kotor</t>
        </is>
      </c>
      <c r="B446" s="164" t="n"/>
      <c r="C446" s="102" t="n">
        <v/>
      </c>
      <c r="D446" s="102" t="n">
        <v/>
      </c>
      <c r="E446" s="102" t="n">
        <v/>
      </c>
      <c r="F446" s="102" t="n">
        <v/>
      </c>
      <c r="G446" s="102" t="n"/>
      <c r="H446" s="102" t="n"/>
      <c r="I446" s="102" t="n"/>
      <c r="J446" s="102" t="n"/>
      <c r="K446" s="102" t="n"/>
      <c r="L446" s="102" t="n"/>
      <c r="M446" s="102" t="n"/>
      <c r="N446" s="102" t="n"/>
      <c r="O446" s="102" t="n"/>
      <c r="P446" s="102" t="n"/>
      <c r="Q446" s="102" t="n"/>
      <c r="R446" s="102" t="n"/>
      <c r="S446" s="102" t="n"/>
      <c r="T446" s="102" t="n"/>
      <c r="U446" s="102" t="n"/>
      <c r="V446" s="102" t="n"/>
      <c r="W446" s="102" t="n"/>
      <c r="X446" s="102" t="n"/>
      <c r="Y446" s="102" t="n"/>
    </row>
    <row r="447" hidden="1" ht="35" customHeight="1" s="204" thickBot="1">
      <c r="A447" s="175" t="inlineStr">
        <is>
          <t>Bank OCBC Nisp Tbk - SGD - Utang bank, nilai dalam mata uang asing</t>
        </is>
      </c>
      <c r="B447" s="164" t="n"/>
      <c r="C447" s="102" t="n">
        <v/>
      </c>
      <c r="D447" s="102" t="n">
        <v/>
      </c>
      <c r="E447" s="102" t="n">
        <v/>
      </c>
      <c r="F447" s="102" t="n">
        <v/>
      </c>
      <c r="G447" s="102" t="n"/>
      <c r="H447" s="102" t="n"/>
      <c r="I447" s="102" t="n"/>
      <c r="J447" s="102" t="n"/>
      <c r="K447" s="102" t="n"/>
      <c r="L447" s="102" t="n"/>
      <c r="M447" s="102" t="n"/>
      <c r="N447" s="102" t="n"/>
      <c r="O447" s="102" t="n"/>
      <c r="P447" s="102" t="n"/>
      <c r="Q447" s="102" t="n"/>
      <c r="R447" s="102" t="n"/>
      <c r="S447" s="102" t="n"/>
      <c r="T447" s="102" t="n"/>
      <c r="U447" s="102" t="n"/>
      <c r="V447" s="102" t="n"/>
      <c r="W447" s="102" t="n"/>
      <c r="X447" s="102" t="n"/>
      <c r="Y447" s="102" t="n"/>
    </row>
    <row r="448" hidden="1" ht="35" customHeight="1" s="204" thickBot="1">
      <c r="A448" s="175" t="inlineStr">
        <is>
          <t>Bank OCBC Nisp Tbk - SGD - Jumlah utang bank, kotor</t>
        </is>
      </c>
      <c r="B448" s="164" t="n"/>
      <c r="C448" s="102" t="n">
        <v/>
      </c>
      <c r="D448" s="102" t="n">
        <v/>
      </c>
      <c r="E448" s="102" t="n">
        <v/>
      </c>
      <c r="F448" s="102" t="n">
        <v/>
      </c>
      <c r="G448" s="102" t="n"/>
      <c r="H448" s="102" t="n"/>
      <c r="I448" s="102" t="n"/>
      <c r="J448" s="102" t="n"/>
      <c r="K448" s="102" t="n"/>
      <c r="L448" s="102" t="n"/>
      <c r="M448" s="102" t="n"/>
      <c r="N448" s="102" t="n"/>
      <c r="O448" s="102" t="n"/>
      <c r="P448" s="102" t="n"/>
      <c r="Q448" s="102" t="n"/>
      <c r="R448" s="102" t="n"/>
      <c r="S448" s="102" t="n"/>
      <c r="T448" s="102" t="n"/>
      <c r="U448" s="102" t="n"/>
      <c r="V448" s="102" t="n"/>
      <c r="W448" s="102" t="n"/>
      <c r="X448" s="102" t="n"/>
      <c r="Y448" s="102" t="n"/>
    </row>
    <row r="449" hidden="1" ht="35" customHeight="1" s="204" thickBot="1">
      <c r="A449" s="175" t="inlineStr">
        <is>
          <t>Bank OCBC Nisp Tbk - THB - Utang bank, nilai dalam mata uang asing</t>
        </is>
      </c>
      <c r="B449" s="164" t="n"/>
      <c r="C449" s="102" t="n">
        <v/>
      </c>
      <c r="D449" s="102" t="n">
        <v/>
      </c>
      <c r="E449" s="102" t="n">
        <v/>
      </c>
      <c r="F449" s="102" t="n">
        <v/>
      </c>
      <c r="G449" s="102" t="n"/>
      <c r="H449" s="102" t="n"/>
      <c r="I449" s="102" t="n"/>
      <c r="J449" s="102" t="n"/>
      <c r="K449" s="102" t="n"/>
      <c r="L449" s="102" t="n"/>
      <c r="M449" s="102" t="n"/>
      <c r="N449" s="102" t="n"/>
      <c r="O449" s="102" t="n"/>
      <c r="P449" s="102" t="n"/>
      <c r="Q449" s="102" t="n"/>
      <c r="R449" s="102" t="n"/>
      <c r="S449" s="102" t="n"/>
      <c r="T449" s="102" t="n"/>
      <c r="U449" s="102" t="n"/>
      <c r="V449" s="102" t="n"/>
      <c r="W449" s="102" t="n"/>
      <c r="X449" s="102" t="n"/>
      <c r="Y449" s="102" t="n"/>
    </row>
    <row r="450" hidden="1" ht="35" customHeight="1" s="204" thickBot="1">
      <c r="A450" s="175" t="inlineStr">
        <is>
          <t>Bank OCBC Nisp Tbk - THB - Jumlah utang bank, kotor</t>
        </is>
      </c>
      <c r="B450" s="164" t="n"/>
      <c r="C450" s="102" t="n">
        <v/>
      </c>
      <c r="D450" s="102" t="n">
        <v/>
      </c>
      <c r="E450" s="102" t="n">
        <v/>
      </c>
      <c r="F450" s="102" t="n">
        <v/>
      </c>
      <c r="G450" s="102" t="n"/>
      <c r="H450" s="102" t="n"/>
      <c r="I450" s="102" t="n"/>
      <c r="J450" s="102" t="n"/>
      <c r="K450" s="102" t="n"/>
      <c r="L450" s="102" t="n"/>
      <c r="M450" s="102" t="n"/>
      <c r="N450" s="102" t="n"/>
      <c r="O450" s="102" t="n"/>
      <c r="P450" s="102" t="n"/>
      <c r="Q450" s="102" t="n"/>
      <c r="R450" s="102" t="n"/>
      <c r="S450" s="102" t="n"/>
      <c r="T450" s="102" t="n"/>
      <c r="U450" s="102" t="n"/>
      <c r="V450" s="102" t="n"/>
      <c r="W450" s="102" t="n"/>
      <c r="X450" s="102" t="n"/>
      <c r="Y450" s="102" t="n"/>
    </row>
    <row r="451" hidden="1" ht="35" customHeight="1" s="204" thickBot="1">
      <c r="A451" s="175" t="inlineStr">
        <is>
          <t>Bank OCBC Nisp Tbk - USD - Utang bank, nilai dalam mata uang asing</t>
        </is>
      </c>
      <c r="B451" s="164" t="n"/>
      <c r="C451" s="102" t="n">
        <v/>
      </c>
      <c r="D451" s="102" t="n">
        <v/>
      </c>
      <c r="E451" s="102" t="n">
        <v/>
      </c>
      <c r="F451" s="102" t="n">
        <v/>
      </c>
      <c r="G451" s="102" t="n"/>
      <c r="H451" s="102" t="n"/>
      <c r="I451" s="102" t="n"/>
      <c r="J451" s="102" t="n"/>
      <c r="K451" s="102" t="n"/>
      <c r="L451" s="102" t="n"/>
      <c r="M451" s="102" t="n"/>
      <c r="N451" s="102" t="n"/>
      <c r="O451" s="102" t="n"/>
      <c r="P451" s="102" t="n"/>
      <c r="Q451" s="102" t="n"/>
      <c r="R451" s="102" t="n"/>
      <c r="S451" s="102" t="n"/>
      <c r="T451" s="102" t="n"/>
      <c r="U451" s="102" t="n"/>
      <c r="V451" s="102" t="n"/>
      <c r="W451" s="102" t="n"/>
      <c r="X451" s="102" t="n"/>
      <c r="Y451" s="102" t="n"/>
    </row>
    <row r="452" hidden="1" ht="35" customHeight="1" s="204" thickBot="1">
      <c r="A452" s="175" t="inlineStr">
        <is>
          <t>Bank OCBC Nisp Tbk - USD - Jumlah utang bank, kotor</t>
        </is>
      </c>
      <c r="B452" s="164" t="n"/>
      <c r="C452" s="102" t="n">
        <v/>
      </c>
      <c r="D452" s="102" t="n">
        <v/>
      </c>
      <c r="E452" s="102" t="n">
        <v/>
      </c>
      <c r="F452" s="102" t="n">
        <v/>
      </c>
      <c r="G452" s="102" t="n"/>
      <c r="H452" s="102" t="n"/>
      <c r="I452" s="102" t="n"/>
      <c r="J452" s="102" t="n"/>
      <c r="K452" s="102" t="n"/>
      <c r="L452" s="102" t="n"/>
      <c r="M452" s="102" t="n"/>
      <c r="N452" s="102" t="n"/>
      <c r="O452" s="102" t="n"/>
      <c r="P452" s="102" t="n"/>
      <c r="Q452" s="102" t="n"/>
      <c r="R452" s="102" t="n"/>
      <c r="S452" s="102" t="n"/>
      <c r="T452" s="102" t="n"/>
      <c r="U452" s="102" t="n"/>
      <c r="V452" s="102" t="n"/>
      <c r="W452" s="102" t="n"/>
      <c r="X452" s="102" t="n"/>
      <c r="Y452" s="102" t="n"/>
    </row>
    <row r="453" hidden="1" ht="52" customHeight="1" s="204" thickBot="1">
      <c r="A453" s="175" t="inlineStr">
        <is>
          <t>Bank OCBC Nisp Tbk - Mata uang lainnya - Utang bank, nilai dalam mata uang asing</t>
        </is>
      </c>
      <c r="B453" s="164" t="n"/>
      <c r="C453" s="102" t="n">
        <v/>
      </c>
      <c r="D453" s="102" t="n">
        <v/>
      </c>
      <c r="E453" s="102" t="n">
        <v/>
      </c>
      <c r="F453" s="102" t="n">
        <v/>
      </c>
      <c r="G453" s="102" t="n"/>
      <c r="H453" s="102" t="n"/>
      <c r="I453" s="102" t="n"/>
      <c r="J453" s="102" t="n"/>
      <c r="K453" s="102" t="n"/>
      <c r="L453" s="102" t="n"/>
      <c r="M453" s="102" t="n"/>
      <c r="N453" s="102" t="n"/>
      <c r="O453" s="102" t="n"/>
      <c r="P453" s="102" t="n"/>
      <c r="Q453" s="102" t="n"/>
      <c r="R453" s="102" t="n"/>
      <c r="S453" s="102" t="n"/>
      <c r="T453" s="102" t="n"/>
      <c r="U453" s="102" t="n"/>
      <c r="V453" s="102" t="n"/>
      <c r="W453" s="102" t="n"/>
      <c r="X453" s="102" t="n"/>
      <c r="Y453" s="102" t="n"/>
    </row>
    <row r="454" hidden="1" ht="35" customHeight="1" s="204" thickBot="1">
      <c r="A454" s="175" t="inlineStr">
        <is>
          <t>Bank OCBC Nisp Tbk - Mata uang lainnya - Jumlah utang bank, kotor</t>
        </is>
      </c>
      <c r="B454" s="164" t="n"/>
      <c r="C454" s="102" t="n">
        <v/>
      </c>
      <c r="D454" s="102" t="n">
        <v/>
      </c>
      <c r="E454" s="102" t="n">
        <v/>
      </c>
      <c r="F454" s="102" t="n">
        <v/>
      </c>
      <c r="G454" s="102" t="n"/>
      <c r="H454" s="102" t="n"/>
      <c r="I454" s="102" t="n"/>
      <c r="J454" s="102" t="n"/>
      <c r="K454" s="102" t="n"/>
      <c r="L454" s="102" t="n"/>
      <c r="M454" s="102" t="n"/>
      <c r="N454" s="102" t="n"/>
      <c r="O454" s="102" t="n"/>
      <c r="P454" s="102" t="n"/>
      <c r="Q454" s="102" t="n"/>
      <c r="R454" s="102" t="n"/>
      <c r="S454" s="102" t="n"/>
      <c r="T454" s="102" t="n"/>
      <c r="U454" s="102" t="n"/>
      <c r="V454" s="102" t="n"/>
      <c r="W454" s="102" t="n"/>
      <c r="X454" s="102" t="n"/>
      <c r="Y454" s="102" t="n"/>
    </row>
    <row r="455" ht="35" customFormat="1" customHeight="1" s="161" thickBot="1">
      <c r="A455" s="166" t="inlineStr">
        <is>
          <t>Bank OCBC Nisp Tbk - Total - Jumlah utang bank, kotor</t>
        </is>
      </c>
      <c r="B455" s="162" t="n"/>
      <c r="C455" s="160" t="n">
        <v/>
      </c>
      <c r="D455" s="160" t="n">
        <v/>
      </c>
      <c r="E455" s="160" t="n">
        <v/>
      </c>
      <c r="F455" s="160" t="n">
        <v/>
      </c>
      <c r="G455" s="160" t="n"/>
      <c r="H455" s="160" t="n"/>
      <c r="I455" s="160" t="n"/>
      <c r="J455" s="160" t="n"/>
      <c r="K455" s="160" t="n"/>
      <c r="L455" s="160" t="n"/>
      <c r="M455" s="160" t="n"/>
      <c r="N455" s="160" t="n"/>
      <c r="O455" s="160" t="n"/>
      <c r="P455" s="160" t="n"/>
      <c r="Q455" s="160" t="n"/>
      <c r="R455" s="160" t="n"/>
      <c r="S455" s="160" t="n"/>
      <c r="T455" s="160" t="n"/>
      <c r="U455" s="160" t="n"/>
      <c r="V455" s="160" t="n"/>
      <c r="W455" s="160" t="n"/>
      <c r="X455" s="160" t="n"/>
      <c r="Y455" s="160" t="n"/>
    </row>
    <row r="456" hidden="1" ht="35" customHeight="1" s="204" thickBot="1">
      <c r="A456" s="175" t="inlineStr">
        <is>
          <t>Bank KB Bukopin Tbk - IDR - Utang bank, nilai dalam mata uang asing</t>
        </is>
      </c>
      <c r="B456" s="164" t="n"/>
      <c r="C456" s="102" t="n">
        <v/>
      </c>
      <c r="D456" s="102" t="n">
        <v/>
      </c>
      <c r="E456" s="102" t="n">
        <v/>
      </c>
      <c r="F456" s="102" t="n">
        <v/>
      </c>
      <c r="G456" s="102" t="n"/>
      <c r="H456" s="102" t="n"/>
      <c r="I456" s="102" t="n"/>
      <c r="J456" s="102" t="n"/>
      <c r="K456" s="102" t="n"/>
      <c r="L456" s="102" t="n"/>
      <c r="M456" s="102" t="n"/>
      <c r="N456" s="102" t="n"/>
      <c r="O456" s="102" t="n"/>
      <c r="P456" s="102" t="n"/>
      <c r="Q456" s="102" t="n"/>
      <c r="R456" s="102" t="n"/>
      <c r="S456" s="102" t="n"/>
      <c r="T456" s="102" t="n"/>
      <c r="U456" s="102" t="n"/>
      <c r="V456" s="102" t="n"/>
      <c r="W456" s="102" t="n"/>
      <c r="X456" s="102" t="n"/>
      <c r="Y456" s="102" t="n"/>
    </row>
    <row r="457" hidden="1" ht="35" customHeight="1" s="204" thickBot="1">
      <c r="A457" s="175" t="inlineStr">
        <is>
          <t>Bank KB Bukopin Tbk - IDR - Jumlah utang bank, kotor</t>
        </is>
      </c>
      <c r="B457" s="164" t="n"/>
      <c r="C457" s="102" t="n">
        <v/>
      </c>
      <c r="D457" s="102" t="n">
        <v/>
      </c>
      <c r="E457" s="102" t="n">
        <v/>
      </c>
      <c r="F457" s="102" t="n">
        <v/>
      </c>
      <c r="G457" s="102" t="n"/>
      <c r="H457" s="102" t="n"/>
      <c r="I457" s="102" t="n"/>
      <c r="J457" s="102" t="n"/>
      <c r="K457" s="102" t="n"/>
      <c r="L457" s="102" t="n"/>
      <c r="M457" s="102" t="n"/>
      <c r="N457" s="102" t="n"/>
      <c r="O457" s="102" t="n"/>
      <c r="P457" s="102" t="n"/>
      <c r="Q457" s="102" t="n"/>
      <c r="R457" s="102" t="n"/>
      <c r="S457" s="102" t="n"/>
      <c r="T457" s="102" t="n"/>
      <c r="U457" s="102" t="n"/>
      <c r="V457" s="102" t="n"/>
      <c r="W457" s="102" t="n"/>
      <c r="X457" s="102" t="n"/>
      <c r="Y457" s="102" t="n"/>
    </row>
    <row r="458" hidden="1" ht="35" customHeight="1" s="204" thickBot="1">
      <c r="A458" s="175" t="inlineStr">
        <is>
          <t>Bank KB Bukopin Tbk - AUD - Utang bank, nilai dalam mata uang asing</t>
        </is>
      </c>
      <c r="B458" s="164" t="n"/>
      <c r="C458" s="102" t="n">
        <v/>
      </c>
      <c r="D458" s="102" t="n">
        <v/>
      </c>
      <c r="E458" s="102" t="n">
        <v/>
      </c>
      <c r="F458" s="102" t="n">
        <v/>
      </c>
      <c r="G458" s="102" t="n"/>
      <c r="H458" s="102" t="n"/>
      <c r="I458" s="102" t="n"/>
      <c r="J458" s="102" t="n"/>
      <c r="K458" s="102" t="n"/>
      <c r="L458" s="102" t="n"/>
      <c r="M458" s="102" t="n"/>
      <c r="N458" s="102" t="n"/>
      <c r="O458" s="102" t="n"/>
      <c r="P458" s="102" t="n"/>
      <c r="Q458" s="102" t="n"/>
      <c r="R458" s="102" t="n"/>
      <c r="S458" s="102" t="n"/>
      <c r="T458" s="102" t="n"/>
      <c r="U458" s="102" t="n"/>
      <c r="V458" s="102" t="n"/>
      <c r="W458" s="102" t="n"/>
      <c r="X458" s="102" t="n"/>
      <c r="Y458" s="102" t="n"/>
    </row>
    <row r="459" hidden="1" ht="35" customHeight="1" s="204" thickBot="1">
      <c r="A459" s="175" t="inlineStr">
        <is>
          <t>Bank KB Bukopin Tbk - AUD - Jumlah utang bank, kotor</t>
        </is>
      </c>
      <c r="B459" s="164" t="n"/>
      <c r="C459" s="102" t="n">
        <v/>
      </c>
      <c r="D459" s="102" t="n">
        <v/>
      </c>
      <c r="E459" s="102" t="n">
        <v/>
      </c>
      <c r="F459" s="102" t="n">
        <v/>
      </c>
      <c r="G459" s="102" t="n"/>
      <c r="H459" s="102" t="n"/>
      <c r="I459" s="102" t="n"/>
      <c r="J459" s="102" t="n"/>
      <c r="K459" s="102" t="n"/>
      <c r="L459" s="102" t="n"/>
      <c r="M459" s="102" t="n"/>
      <c r="N459" s="102" t="n"/>
      <c r="O459" s="102" t="n"/>
      <c r="P459" s="102" t="n"/>
      <c r="Q459" s="102" t="n"/>
      <c r="R459" s="102" t="n"/>
      <c r="S459" s="102" t="n"/>
      <c r="T459" s="102" t="n"/>
      <c r="U459" s="102" t="n"/>
      <c r="V459" s="102" t="n"/>
      <c r="W459" s="102" t="n"/>
      <c r="X459" s="102" t="n"/>
      <c r="Y459" s="102" t="n"/>
    </row>
    <row r="460" hidden="1" ht="35" customHeight="1" s="204" thickBot="1">
      <c r="A460" s="175" t="inlineStr">
        <is>
          <t>Bank KB Bukopin Tbk - CAD - Utang bank, nilai dalam mata uang asing</t>
        </is>
      </c>
      <c r="B460" s="164" t="n"/>
      <c r="C460" s="102" t="n">
        <v/>
      </c>
      <c r="D460" s="102" t="n">
        <v/>
      </c>
      <c r="E460" s="102" t="n">
        <v/>
      </c>
      <c r="F460" s="102" t="n">
        <v/>
      </c>
      <c r="G460" s="102" t="n"/>
      <c r="H460" s="102" t="n"/>
      <c r="I460" s="102" t="n"/>
      <c r="J460" s="102" t="n"/>
      <c r="K460" s="102" t="n"/>
      <c r="L460" s="102" t="n"/>
      <c r="M460" s="102" t="n"/>
      <c r="N460" s="102" t="n"/>
      <c r="O460" s="102" t="n"/>
      <c r="P460" s="102" t="n"/>
      <c r="Q460" s="102" t="n"/>
      <c r="R460" s="102" t="n"/>
      <c r="S460" s="102" t="n"/>
      <c r="T460" s="102" t="n"/>
      <c r="U460" s="102" t="n"/>
      <c r="V460" s="102" t="n"/>
      <c r="W460" s="102" t="n"/>
      <c r="X460" s="102" t="n"/>
      <c r="Y460" s="102" t="n"/>
    </row>
    <row r="461" hidden="1" ht="35" customHeight="1" s="204" thickBot="1">
      <c r="A461" s="175" t="inlineStr">
        <is>
          <t>Bank KB Bukopin Tbk - CAD - Jumlah utang bank, kotor</t>
        </is>
      </c>
      <c r="B461" s="164" t="n"/>
      <c r="C461" s="102" t="n">
        <v/>
      </c>
      <c r="D461" s="102" t="n">
        <v/>
      </c>
      <c r="E461" s="102" t="n">
        <v/>
      </c>
      <c r="F461" s="102" t="n">
        <v/>
      </c>
      <c r="G461" s="102" t="n"/>
      <c r="H461" s="102" t="n"/>
      <c r="I461" s="102" t="n"/>
      <c r="J461" s="102" t="n"/>
      <c r="K461" s="102" t="n"/>
      <c r="L461" s="102" t="n"/>
      <c r="M461" s="102" t="n"/>
      <c r="N461" s="102" t="n"/>
      <c r="O461" s="102" t="n"/>
      <c r="P461" s="102" t="n"/>
      <c r="Q461" s="102" t="n"/>
      <c r="R461" s="102" t="n"/>
      <c r="S461" s="102" t="n"/>
      <c r="T461" s="102" t="n"/>
      <c r="U461" s="102" t="n"/>
      <c r="V461" s="102" t="n"/>
      <c r="W461" s="102" t="n"/>
      <c r="X461" s="102" t="n"/>
      <c r="Y461" s="102" t="n"/>
    </row>
    <row r="462" hidden="1" ht="35" customHeight="1" s="204" thickBot="1">
      <c r="A462" s="175" t="inlineStr">
        <is>
          <t>Bank KB Bukopin Tbk - CNY - Utang bank, nilai dalam mata uang asing</t>
        </is>
      </c>
      <c r="B462" s="164" t="n"/>
      <c r="C462" s="102" t="n">
        <v/>
      </c>
      <c r="D462" s="102" t="n">
        <v/>
      </c>
      <c r="E462" s="102" t="n">
        <v/>
      </c>
      <c r="F462" s="102" t="n">
        <v/>
      </c>
      <c r="G462" s="102" t="n"/>
      <c r="H462" s="102" t="n"/>
      <c r="I462" s="102" t="n"/>
      <c r="J462" s="102" t="n"/>
      <c r="K462" s="102" t="n"/>
      <c r="L462" s="102" t="n"/>
      <c r="M462" s="102" t="n"/>
      <c r="N462" s="102" t="n"/>
      <c r="O462" s="102" t="n"/>
      <c r="P462" s="102" t="n"/>
      <c r="Q462" s="102" t="n"/>
      <c r="R462" s="102" t="n"/>
      <c r="S462" s="102" t="n"/>
      <c r="T462" s="102" t="n"/>
      <c r="U462" s="102" t="n"/>
      <c r="V462" s="102" t="n"/>
      <c r="W462" s="102" t="n"/>
      <c r="X462" s="102" t="n"/>
      <c r="Y462" s="102" t="n"/>
    </row>
    <row r="463" hidden="1" ht="35" customHeight="1" s="204" thickBot="1">
      <c r="A463" s="175" t="inlineStr">
        <is>
          <t>Bank KB Bukopin Tbk - CNY - Jumlah utang bank, kotor</t>
        </is>
      </c>
      <c r="B463" s="164" t="n"/>
      <c r="C463" s="102" t="n">
        <v/>
      </c>
      <c r="D463" s="102" t="n">
        <v/>
      </c>
      <c r="E463" s="102" t="n">
        <v/>
      </c>
      <c r="F463" s="102" t="n">
        <v/>
      </c>
      <c r="G463" s="102" t="n"/>
      <c r="H463" s="102" t="n"/>
      <c r="I463" s="102" t="n"/>
      <c r="J463" s="102" t="n"/>
      <c r="K463" s="102" t="n"/>
      <c r="L463" s="102" t="n"/>
      <c r="M463" s="102" t="n"/>
      <c r="N463" s="102" t="n"/>
      <c r="O463" s="102" t="n"/>
      <c r="P463" s="102" t="n"/>
      <c r="Q463" s="102" t="n"/>
      <c r="R463" s="102" t="n"/>
      <c r="S463" s="102" t="n"/>
      <c r="T463" s="102" t="n"/>
      <c r="U463" s="102" t="n"/>
      <c r="V463" s="102" t="n"/>
      <c r="W463" s="102" t="n"/>
      <c r="X463" s="102" t="n"/>
      <c r="Y463" s="102" t="n"/>
    </row>
    <row r="464" hidden="1" ht="35" customHeight="1" s="204" thickBot="1">
      <c r="A464" s="175" t="inlineStr">
        <is>
          <t>Bank KB Bukopin Tbk - EUR - Utang bank, nilai dalam mata uang asing</t>
        </is>
      </c>
      <c r="B464" s="164" t="n"/>
      <c r="C464" s="102" t="n">
        <v/>
      </c>
      <c r="D464" s="102" t="n">
        <v/>
      </c>
      <c r="E464" s="102" t="n">
        <v/>
      </c>
      <c r="F464" s="102" t="n">
        <v/>
      </c>
      <c r="G464" s="102" t="n"/>
      <c r="H464" s="102" t="n"/>
      <c r="I464" s="102" t="n"/>
      <c r="J464" s="102" t="n"/>
      <c r="K464" s="102" t="n"/>
      <c r="L464" s="102" t="n"/>
      <c r="M464" s="102" t="n"/>
      <c r="N464" s="102" t="n"/>
      <c r="O464" s="102" t="n"/>
      <c r="P464" s="102" t="n"/>
      <c r="Q464" s="102" t="n"/>
      <c r="R464" s="102" t="n"/>
      <c r="S464" s="102" t="n"/>
      <c r="T464" s="102" t="n"/>
      <c r="U464" s="102" t="n"/>
      <c r="V464" s="102" t="n"/>
      <c r="W464" s="102" t="n"/>
      <c r="X464" s="102" t="n"/>
      <c r="Y464" s="102" t="n"/>
    </row>
    <row r="465" hidden="1" ht="35" customHeight="1" s="204" thickBot="1">
      <c r="A465" s="175" t="inlineStr">
        <is>
          <t>Bank KB Bukopin Tbk - EUR - Jumlah utang bank, kotor</t>
        </is>
      </c>
      <c r="B465" s="164" t="n"/>
      <c r="C465" s="102" t="n">
        <v/>
      </c>
      <c r="D465" s="102" t="n">
        <v/>
      </c>
      <c r="E465" s="102" t="n">
        <v/>
      </c>
      <c r="F465" s="102" t="n">
        <v/>
      </c>
      <c r="G465" s="102" t="n"/>
      <c r="H465" s="102" t="n"/>
      <c r="I465" s="102" t="n"/>
      <c r="J465" s="102" t="n"/>
      <c r="K465" s="102" t="n"/>
      <c r="L465" s="102" t="n"/>
      <c r="M465" s="102" t="n"/>
      <c r="N465" s="102" t="n"/>
      <c r="O465" s="102" t="n"/>
      <c r="P465" s="102" t="n"/>
      <c r="Q465" s="102" t="n"/>
      <c r="R465" s="102" t="n"/>
      <c r="S465" s="102" t="n"/>
      <c r="T465" s="102" t="n"/>
      <c r="U465" s="102" t="n"/>
      <c r="V465" s="102" t="n"/>
      <c r="W465" s="102" t="n"/>
      <c r="X465" s="102" t="n"/>
      <c r="Y465" s="102" t="n"/>
    </row>
    <row r="466" hidden="1" ht="35" customHeight="1" s="204" thickBot="1">
      <c r="A466" s="175" t="inlineStr">
        <is>
          <t>Bank KB Bukopin Tbk - HKD - Utang bank, nilai dalam mata uang asing</t>
        </is>
      </c>
      <c r="B466" s="164" t="n"/>
      <c r="C466" s="102" t="n">
        <v/>
      </c>
      <c r="D466" s="102" t="n">
        <v/>
      </c>
      <c r="E466" s="102" t="n">
        <v/>
      </c>
      <c r="F466" s="102" t="n">
        <v/>
      </c>
      <c r="G466" s="102" t="n"/>
      <c r="H466" s="102" t="n"/>
      <c r="I466" s="102" t="n"/>
      <c r="J466" s="102" t="n"/>
      <c r="K466" s="102" t="n"/>
      <c r="L466" s="102" t="n"/>
      <c r="M466" s="102" t="n"/>
      <c r="N466" s="102" t="n"/>
      <c r="O466" s="102" t="n"/>
      <c r="P466" s="102" t="n"/>
      <c r="Q466" s="102" t="n"/>
      <c r="R466" s="102" t="n"/>
      <c r="S466" s="102" t="n"/>
      <c r="T466" s="102" t="n"/>
      <c r="U466" s="102" t="n"/>
      <c r="V466" s="102" t="n"/>
      <c r="W466" s="102" t="n"/>
      <c r="X466" s="102" t="n"/>
      <c r="Y466" s="102" t="n"/>
    </row>
    <row r="467" hidden="1" ht="35" customHeight="1" s="204" thickBot="1">
      <c r="A467" s="175" t="inlineStr">
        <is>
          <t>Bank KB Bukopin Tbk - HKD - Jumlah utang bank, kotor</t>
        </is>
      </c>
      <c r="B467" s="164" t="n"/>
      <c r="C467" s="102" t="n">
        <v/>
      </c>
      <c r="D467" s="102" t="n">
        <v/>
      </c>
      <c r="E467" s="102" t="n">
        <v/>
      </c>
      <c r="F467" s="102" t="n">
        <v/>
      </c>
      <c r="G467" s="102" t="n"/>
      <c r="H467" s="102" t="n"/>
      <c r="I467" s="102" t="n"/>
      <c r="J467" s="102" t="n"/>
      <c r="K467" s="102" t="n"/>
      <c r="L467" s="102" t="n"/>
      <c r="M467" s="102" t="n"/>
      <c r="N467" s="102" t="n"/>
      <c r="O467" s="102" t="n"/>
      <c r="P467" s="102" t="n"/>
      <c r="Q467" s="102" t="n"/>
      <c r="R467" s="102" t="n"/>
      <c r="S467" s="102" t="n"/>
      <c r="T467" s="102" t="n"/>
      <c r="U467" s="102" t="n"/>
      <c r="V467" s="102" t="n"/>
      <c r="W467" s="102" t="n"/>
      <c r="X467" s="102" t="n"/>
      <c r="Y467" s="102" t="n"/>
    </row>
    <row r="468" hidden="1" ht="35" customHeight="1" s="204" thickBot="1">
      <c r="A468" s="175" t="inlineStr">
        <is>
          <t>Bank KB Bukopin Tbk - GBP - Utang bank, nilai dalam mata uang asing</t>
        </is>
      </c>
      <c r="B468" s="164" t="n"/>
      <c r="C468" s="102" t="n">
        <v/>
      </c>
      <c r="D468" s="102" t="n">
        <v/>
      </c>
      <c r="E468" s="102" t="n">
        <v/>
      </c>
      <c r="F468" s="102" t="n">
        <v/>
      </c>
      <c r="G468" s="102" t="n"/>
      <c r="H468" s="102" t="n"/>
      <c r="I468" s="102" t="n"/>
      <c r="J468" s="102" t="n"/>
      <c r="K468" s="102" t="n"/>
      <c r="L468" s="102" t="n"/>
      <c r="M468" s="102" t="n"/>
      <c r="N468" s="102" t="n"/>
      <c r="O468" s="102" t="n"/>
      <c r="P468" s="102" t="n"/>
      <c r="Q468" s="102" t="n"/>
      <c r="R468" s="102" t="n"/>
      <c r="S468" s="102" t="n"/>
      <c r="T468" s="102" t="n"/>
      <c r="U468" s="102" t="n"/>
      <c r="V468" s="102" t="n"/>
      <c r="W468" s="102" t="n"/>
      <c r="X468" s="102" t="n"/>
      <c r="Y468" s="102" t="n"/>
    </row>
    <row r="469" hidden="1" ht="35" customHeight="1" s="204" thickBot="1">
      <c r="A469" s="175" t="inlineStr">
        <is>
          <t>Bank KB Bukopin Tbk - GBP - Jumlah utang bank, kotor</t>
        </is>
      </c>
      <c r="B469" s="164" t="n"/>
      <c r="C469" s="102" t="n">
        <v/>
      </c>
      <c r="D469" s="102" t="n">
        <v/>
      </c>
      <c r="E469" s="102" t="n">
        <v/>
      </c>
      <c r="F469" s="102" t="n">
        <v/>
      </c>
      <c r="G469" s="102" t="n"/>
      <c r="H469" s="102" t="n"/>
      <c r="I469" s="102" t="n"/>
      <c r="J469" s="102" t="n"/>
      <c r="K469" s="102" t="n"/>
      <c r="L469" s="102" t="n"/>
      <c r="M469" s="102" t="n"/>
      <c r="N469" s="102" t="n"/>
      <c r="O469" s="102" t="n"/>
      <c r="P469" s="102" t="n"/>
      <c r="Q469" s="102" t="n"/>
      <c r="R469" s="102" t="n"/>
      <c r="S469" s="102" t="n"/>
      <c r="T469" s="102" t="n"/>
      <c r="U469" s="102" t="n"/>
      <c r="V469" s="102" t="n"/>
      <c r="W469" s="102" t="n"/>
      <c r="X469" s="102" t="n"/>
      <c r="Y469" s="102" t="n"/>
    </row>
    <row r="470" hidden="1" ht="35" customHeight="1" s="204" thickBot="1">
      <c r="A470" s="175" t="inlineStr">
        <is>
          <t>Bank KB Bukopin Tbk - JPY - Utang bank, nilai dalam mata uang asing</t>
        </is>
      </c>
      <c r="B470" s="164" t="n"/>
      <c r="C470" s="102" t="n">
        <v/>
      </c>
      <c r="D470" s="102" t="n">
        <v/>
      </c>
      <c r="E470" s="102" t="n">
        <v/>
      </c>
      <c r="F470" s="102" t="n">
        <v/>
      </c>
      <c r="G470" s="102" t="n"/>
      <c r="H470" s="102" t="n"/>
      <c r="I470" s="102" t="n"/>
      <c r="J470" s="102" t="n"/>
      <c r="K470" s="102" t="n"/>
      <c r="L470" s="102" t="n"/>
      <c r="M470" s="102" t="n"/>
      <c r="N470" s="102" t="n"/>
      <c r="O470" s="102" t="n"/>
      <c r="P470" s="102" t="n"/>
      <c r="Q470" s="102" t="n"/>
      <c r="R470" s="102" t="n"/>
      <c r="S470" s="102" t="n"/>
      <c r="T470" s="102" t="n"/>
      <c r="U470" s="102" t="n"/>
      <c r="V470" s="102" t="n"/>
      <c r="W470" s="102" t="n"/>
      <c r="X470" s="102" t="n"/>
      <c r="Y470" s="102" t="n"/>
    </row>
    <row r="471" hidden="1" ht="35" customHeight="1" s="204" thickBot="1">
      <c r="A471" s="175" t="inlineStr">
        <is>
          <t>Bank KB Bukopin Tbk - JPY - Jumlah utang bank, kotor</t>
        </is>
      </c>
      <c r="B471" s="164" t="n"/>
      <c r="C471" s="102" t="n">
        <v/>
      </c>
      <c r="D471" s="102" t="n">
        <v/>
      </c>
      <c r="E471" s="102" t="n">
        <v/>
      </c>
      <c r="F471" s="102" t="n">
        <v/>
      </c>
      <c r="G471" s="102" t="n"/>
      <c r="H471" s="102" t="n"/>
      <c r="I471" s="102" t="n"/>
      <c r="J471" s="102" t="n"/>
      <c r="K471" s="102" t="n"/>
      <c r="L471" s="102" t="n"/>
      <c r="M471" s="102" t="n"/>
      <c r="N471" s="102" t="n"/>
      <c r="O471" s="102" t="n"/>
      <c r="P471" s="102" t="n"/>
      <c r="Q471" s="102" t="n"/>
      <c r="R471" s="102" t="n"/>
      <c r="S471" s="102" t="n"/>
      <c r="T471" s="102" t="n"/>
      <c r="U471" s="102" t="n"/>
      <c r="V471" s="102" t="n"/>
      <c r="W471" s="102" t="n"/>
      <c r="X471" s="102" t="n"/>
      <c r="Y471" s="102" t="n"/>
    </row>
    <row r="472" hidden="1" ht="35" customHeight="1" s="204" thickBot="1">
      <c r="A472" s="175" t="inlineStr">
        <is>
          <t>Bank KB Bukopin Tbk - SGD - Utang bank, nilai dalam mata uang asing</t>
        </is>
      </c>
      <c r="B472" s="164" t="n"/>
      <c r="C472" s="102" t="n">
        <v/>
      </c>
      <c r="D472" s="102" t="n">
        <v/>
      </c>
      <c r="E472" s="102" t="n">
        <v/>
      </c>
      <c r="F472" s="102" t="n">
        <v/>
      </c>
      <c r="G472" s="102" t="n"/>
      <c r="H472" s="102" t="n"/>
      <c r="I472" s="102" t="n"/>
      <c r="J472" s="102" t="n"/>
      <c r="K472" s="102" t="n"/>
      <c r="L472" s="102" t="n"/>
      <c r="M472" s="102" t="n"/>
      <c r="N472" s="102" t="n"/>
      <c r="O472" s="102" t="n"/>
      <c r="P472" s="102" t="n"/>
      <c r="Q472" s="102" t="n"/>
      <c r="R472" s="102" t="n"/>
      <c r="S472" s="102" t="n"/>
      <c r="T472" s="102" t="n"/>
      <c r="U472" s="102" t="n"/>
      <c r="V472" s="102" t="n"/>
      <c r="W472" s="102" t="n"/>
      <c r="X472" s="102" t="n"/>
      <c r="Y472" s="102" t="n"/>
    </row>
    <row r="473" hidden="1" ht="35" customHeight="1" s="204" thickBot="1">
      <c r="A473" s="175" t="inlineStr">
        <is>
          <t>Bank KB Bukopin Tbk - SGD - Jumlah utang bank, kotor</t>
        </is>
      </c>
      <c r="B473" s="164" t="n"/>
      <c r="C473" s="102" t="n">
        <v/>
      </c>
      <c r="D473" s="102" t="n">
        <v/>
      </c>
      <c r="E473" s="102" t="n">
        <v/>
      </c>
      <c r="F473" s="102" t="n">
        <v/>
      </c>
      <c r="G473" s="102" t="n"/>
      <c r="H473" s="102" t="n"/>
      <c r="I473" s="102" t="n"/>
      <c r="J473" s="102" t="n"/>
      <c r="K473" s="102" t="n"/>
      <c r="L473" s="102" t="n"/>
      <c r="M473" s="102" t="n"/>
      <c r="N473" s="102" t="n"/>
      <c r="O473" s="102" t="n"/>
      <c r="P473" s="102" t="n"/>
      <c r="Q473" s="102" t="n"/>
      <c r="R473" s="102" t="n"/>
      <c r="S473" s="102" t="n"/>
      <c r="T473" s="102" t="n"/>
      <c r="U473" s="102" t="n"/>
      <c r="V473" s="102" t="n"/>
      <c r="W473" s="102" t="n"/>
      <c r="X473" s="102" t="n"/>
      <c r="Y473" s="102" t="n"/>
    </row>
    <row r="474" hidden="1" ht="35" customHeight="1" s="204" thickBot="1">
      <c r="A474" s="175" t="inlineStr">
        <is>
          <t>Bank KB Bukopin Tbk - THB - Utang bank, nilai dalam mata uang asing</t>
        </is>
      </c>
      <c r="B474" s="164" t="n"/>
      <c r="C474" s="102" t="n">
        <v/>
      </c>
      <c r="D474" s="102" t="n">
        <v/>
      </c>
      <c r="E474" s="102" t="n">
        <v/>
      </c>
      <c r="F474" s="102" t="n">
        <v/>
      </c>
      <c r="G474" s="102" t="n"/>
      <c r="H474" s="102" t="n"/>
      <c r="I474" s="102" t="n"/>
      <c r="J474" s="102" t="n"/>
      <c r="K474" s="102" t="n"/>
      <c r="L474" s="102" t="n"/>
      <c r="M474" s="102" t="n"/>
      <c r="N474" s="102" t="n"/>
      <c r="O474" s="102" t="n"/>
      <c r="P474" s="102" t="n"/>
      <c r="Q474" s="102" t="n"/>
      <c r="R474" s="102" t="n"/>
      <c r="S474" s="102" t="n"/>
      <c r="T474" s="102" t="n"/>
      <c r="U474" s="102" t="n"/>
      <c r="V474" s="102" t="n"/>
      <c r="W474" s="102" t="n"/>
      <c r="X474" s="102" t="n"/>
      <c r="Y474" s="102" t="n"/>
    </row>
    <row r="475" hidden="1" ht="35" customHeight="1" s="204" thickBot="1">
      <c r="A475" s="175" t="inlineStr">
        <is>
          <t>Bank KB Bukopin Tbk - THB - Jumlah utang bank, kotor</t>
        </is>
      </c>
      <c r="B475" s="164" t="n"/>
      <c r="C475" s="102" t="n">
        <v/>
      </c>
      <c r="D475" s="102" t="n">
        <v/>
      </c>
      <c r="E475" s="102" t="n">
        <v/>
      </c>
      <c r="F475" s="102" t="n">
        <v/>
      </c>
      <c r="G475" s="102" t="n"/>
      <c r="H475" s="102" t="n"/>
      <c r="I475" s="102" t="n"/>
      <c r="J475" s="102" t="n"/>
      <c r="K475" s="102" t="n"/>
      <c r="L475" s="102" t="n"/>
      <c r="M475" s="102" t="n"/>
      <c r="N475" s="102" t="n"/>
      <c r="O475" s="102" t="n"/>
      <c r="P475" s="102" t="n"/>
      <c r="Q475" s="102" t="n"/>
      <c r="R475" s="102" t="n"/>
      <c r="S475" s="102" t="n"/>
      <c r="T475" s="102" t="n"/>
      <c r="U475" s="102" t="n"/>
      <c r="V475" s="102" t="n"/>
      <c r="W475" s="102" t="n"/>
      <c r="X475" s="102" t="n"/>
      <c r="Y475" s="102" t="n"/>
    </row>
    <row r="476" hidden="1" ht="35" customHeight="1" s="204" thickBot="1">
      <c r="A476" s="175" t="inlineStr">
        <is>
          <t>Bank KB Bukopin Tbk - USD - Utang bank, nilai dalam mata uang asing</t>
        </is>
      </c>
      <c r="B476" s="164" t="n"/>
      <c r="C476" s="102" t="n">
        <v/>
      </c>
      <c r="D476" s="102" t="n">
        <v/>
      </c>
      <c r="E476" s="102" t="n">
        <v/>
      </c>
      <c r="F476" s="102" t="n">
        <v/>
      </c>
      <c r="G476" s="102" t="n"/>
      <c r="H476" s="102" t="n"/>
      <c r="I476" s="102" t="n"/>
      <c r="J476" s="102" t="n"/>
      <c r="K476" s="102" t="n"/>
      <c r="L476" s="102" t="n"/>
      <c r="M476" s="102" t="n"/>
      <c r="N476" s="102" t="n"/>
      <c r="O476" s="102" t="n"/>
      <c r="P476" s="102" t="n"/>
      <c r="Q476" s="102" t="n"/>
      <c r="R476" s="102" t="n"/>
      <c r="S476" s="102" t="n"/>
      <c r="T476" s="102" t="n"/>
      <c r="U476" s="102" t="n"/>
      <c r="V476" s="102" t="n"/>
      <c r="W476" s="102" t="n"/>
      <c r="X476" s="102" t="n"/>
      <c r="Y476" s="102" t="n"/>
    </row>
    <row r="477" hidden="1" ht="35" customHeight="1" s="204" thickBot="1">
      <c r="A477" s="175" t="inlineStr">
        <is>
          <t>Bank KB Bukopin Tbk - USD - Jumlah utang bank, kotor</t>
        </is>
      </c>
      <c r="B477" s="164" t="n"/>
      <c r="C477" s="102" t="n">
        <v/>
      </c>
      <c r="D477" s="102" t="n">
        <v/>
      </c>
      <c r="E477" s="102" t="n">
        <v/>
      </c>
      <c r="F477" s="102" t="n">
        <v/>
      </c>
      <c r="G477" s="102" t="n"/>
      <c r="H477" s="102" t="n"/>
      <c r="I477" s="102" t="n"/>
      <c r="J477" s="102" t="n"/>
      <c r="K477" s="102" t="n"/>
      <c r="L477" s="102" t="n"/>
      <c r="M477" s="102" t="n"/>
      <c r="N477" s="102" t="n"/>
      <c r="O477" s="102" t="n"/>
      <c r="P477" s="102" t="n"/>
      <c r="Q477" s="102" t="n"/>
      <c r="R477" s="102" t="n"/>
      <c r="S477" s="102" t="n"/>
      <c r="T477" s="102" t="n"/>
      <c r="U477" s="102" t="n"/>
      <c r="V477" s="102" t="n"/>
      <c r="W477" s="102" t="n"/>
      <c r="X477" s="102" t="n"/>
      <c r="Y477" s="102" t="n"/>
    </row>
    <row r="478" hidden="1" ht="52" customHeight="1" s="204" thickBot="1">
      <c r="A478" s="175" t="inlineStr">
        <is>
          <t>Bank KB Bukopin Tbk - Mata uang lainnya - Utang bank, nilai dalam mata uang asing</t>
        </is>
      </c>
      <c r="B478" s="164" t="n"/>
      <c r="C478" s="102" t="n">
        <v/>
      </c>
      <c r="D478" s="102" t="n">
        <v/>
      </c>
      <c r="E478" s="102" t="n">
        <v/>
      </c>
      <c r="F478" s="102" t="n">
        <v/>
      </c>
      <c r="G478" s="102" t="n"/>
      <c r="H478" s="102" t="n"/>
      <c r="I478" s="102" t="n"/>
      <c r="J478" s="102" t="n"/>
      <c r="K478" s="102" t="n"/>
      <c r="L478" s="102" t="n"/>
      <c r="M478" s="102" t="n"/>
      <c r="N478" s="102" t="n"/>
      <c r="O478" s="102" t="n"/>
      <c r="P478" s="102" t="n"/>
      <c r="Q478" s="102" t="n"/>
      <c r="R478" s="102" t="n"/>
      <c r="S478" s="102" t="n"/>
      <c r="T478" s="102" t="n"/>
      <c r="U478" s="102" t="n"/>
      <c r="V478" s="102" t="n"/>
      <c r="W478" s="102" t="n"/>
      <c r="X478" s="102" t="n"/>
      <c r="Y478" s="102" t="n"/>
    </row>
    <row r="479" hidden="1" ht="35" customHeight="1" s="204" thickBot="1">
      <c r="A479" s="175" t="inlineStr">
        <is>
          <t>Bank KB Bukopin Tbk - Mata uang lainnya - Jumlah utang bank, kotor</t>
        </is>
      </c>
      <c r="B479" s="164" t="n"/>
      <c r="C479" s="102" t="n">
        <v/>
      </c>
      <c r="D479" s="102" t="n">
        <v/>
      </c>
      <c r="E479" s="102" t="n">
        <v/>
      </c>
      <c r="F479" s="102" t="n">
        <v/>
      </c>
      <c r="G479" s="102" t="n"/>
      <c r="H479" s="102" t="n"/>
      <c r="I479" s="102" t="n"/>
      <c r="J479" s="102" t="n"/>
      <c r="K479" s="102" t="n"/>
      <c r="L479" s="102" t="n"/>
      <c r="M479" s="102" t="n"/>
      <c r="N479" s="102" t="n"/>
      <c r="O479" s="102" t="n"/>
      <c r="P479" s="102" t="n"/>
      <c r="Q479" s="102" t="n"/>
      <c r="R479" s="102" t="n"/>
      <c r="S479" s="102" t="n"/>
      <c r="T479" s="102" t="n"/>
      <c r="U479" s="102" t="n"/>
      <c r="V479" s="102" t="n"/>
      <c r="W479" s="102" t="n"/>
      <c r="X479" s="102" t="n"/>
      <c r="Y479" s="102" t="n"/>
    </row>
    <row r="480" ht="35" customFormat="1" customHeight="1" s="161" thickBot="1">
      <c r="A480" s="166" t="inlineStr">
        <is>
          <t>Bank KB Bukopin Tbk - Total - Jumlah utang bank, kotor</t>
        </is>
      </c>
      <c r="B480" s="162" t="n"/>
      <c r="C480" s="160" t="n">
        <v/>
      </c>
      <c r="D480" s="160" t="n">
        <v/>
      </c>
      <c r="E480" s="160" t="n">
        <v/>
      </c>
      <c r="F480" s="160" t="n">
        <v/>
      </c>
      <c r="G480" s="160" t="n"/>
      <c r="H480" s="160" t="n"/>
      <c r="I480" s="160" t="n"/>
      <c r="J480" s="160" t="n"/>
      <c r="K480" s="160" t="n"/>
      <c r="L480" s="160" t="n"/>
      <c r="M480" s="160" t="n"/>
      <c r="N480" s="160" t="n"/>
      <c r="O480" s="160" t="n"/>
      <c r="P480" s="160" t="n"/>
      <c r="Q480" s="160" t="n"/>
      <c r="R480" s="160" t="n"/>
      <c r="S480" s="160" t="n"/>
      <c r="T480" s="160" t="n"/>
      <c r="U480" s="160" t="n"/>
      <c r="V480" s="160" t="n"/>
      <c r="W480" s="160" t="n"/>
      <c r="X480" s="160" t="n"/>
      <c r="Y480" s="160" t="n"/>
    </row>
    <row r="481" hidden="1" ht="52" customHeight="1" s="204" thickBot="1">
      <c r="A481" s="175" t="inlineStr">
        <is>
          <t>Bank Pembangunan Daerah Jawa Barat dan Banten Tbk - IDR - Utang bank, nilai dalam mata uang asing</t>
        </is>
      </c>
      <c r="B481" s="164" t="n"/>
      <c r="C481" s="102" t="n">
        <v/>
      </c>
      <c r="D481" s="102" t="n">
        <v/>
      </c>
      <c r="E481" s="102" t="n">
        <v/>
      </c>
      <c r="F481" s="102" t="n">
        <v/>
      </c>
      <c r="G481" s="102" t="n"/>
      <c r="H481" s="102" t="n"/>
      <c r="I481" s="102" t="n"/>
      <c r="J481" s="102" t="n"/>
      <c r="K481" s="102" t="n"/>
      <c r="L481" s="102" t="n"/>
      <c r="M481" s="102" t="n"/>
      <c r="N481" s="102" t="n"/>
      <c r="O481" s="102" t="n"/>
      <c r="P481" s="102" t="n"/>
      <c r="Q481" s="102" t="n"/>
      <c r="R481" s="102" t="n"/>
      <c r="S481" s="102" t="n"/>
      <c r="T481" s="102" t="n"/>
      <c r="U481" s="102" t="n"/>
      <c r="V481" s="102" t="n"/>
      <c r="W481" s="102" t="n"/>
      <c r="X481" s="102" t="n"/>
      <c r="Y481" s="102" t="n"/>
    </row>
    <row r="482" hidden="1" ht="52" customHeight="1" s="204" thickBot="1">
      <c r="A482" s="175" t="inlineStr">
        <is>
          <t>Bank Pembangunan Daerah Jawa Barat dan Banten Tbk - IDR - Jumlah utang bank, kotor</t>
        </is>
      </c>
      <c r="B482" s="164" t="n"/>
      <c r="C482" s="102" t="n">
        <v/>
      </c>
      <c r="D482" s="102" t="n">
        <v/>
      </c>
      <c r="E482" s="102" t="n">
        <v/>
      </c>
      <c r="F482" s="102" t="n">
        <v/>
      </c>
      <c r="G482" s="102" t="n"/>
      <c r="H482" s="102" t="n"/>
      <c r="I482" s="102" t="n"/>
      <c r="J482" s="102" t="n"/>
      <c r="K482" s="102" t="n"/>
      <c r="L482" s="102" t="n"/>
      <c r="M482" s="102" t="n"/>
      <c r="N482" s="102" t="n"/>
      <c r="O482" s="102" t="n"/>
      <c r="P482" s="102" t="n"/>
      <c r="Q482" s="102" t="n"/>
      <c r="R482" s="102" t="n"/>
      <c r="S482" s="102" t="n"/>
      <c r="T482" s="102" t="n"/>
      <c r="U482" s="102" t="n"/>
      <c r="V482" s="102" t="n"/>
      <c r="W482" s="102" t="n"/>
      <c r="X482" s="102" t="n"/>
      <c r="Y482" s="102" t="n"/>
    </row>
    <row r="483" hidden="1" ht="52" customHeight="1" s="204" thickBot="1">
      <c r="A483" s="175" t="inlineStr">
        <is>
          <t>Bank Pembangunan Daerah Jawa Barat dan Banten Tbk - AUD - Utang bank, nilai dalam mata uang asing</t>
        </is>
      </c>
      <c r="B483" s="164" t="n"/>
      <c r="C483" s="102" t="n">
        <v/>
      </c>
      <c r="D483" s="102" t="n">
        <v/>
      </c>
      <c r="E483" s="102" t="n">
        <v/>
      </c>
      <c r="F483" s="102" t="n">
        <v/>
      </c>
      <c r="G483" s="102" t="n"/>
      <c r="H483" s="102" t="n"/>
      <c r="I483" s="102" t="n"/>
      <c r="J483" s="102" t="n"/>
      <c r="K483" s="102" t="n"/>
      <c r="L483" s="102" t="n"/>
      <c r="M483" s="102" t="n"/>
      <c r="N483" s="102" t="n"/>
      <c r="O483" s="102" t="n"/>
      <c r="P483" s="102" t="n"/>
      <c r="Q483" s="102" t="n"/>
      <c r="R483" s="102" t="n"/>
      <c r="S483" s="102" t="n"/>
      <c r="T483" s="102" t="n"/>
      <c r="U483" s="102" t="n"/>
      <c r="V483" s="102" t="n"/>
      <c r="W483" s="102" t="n"/>
      <c r="X483" s="102" t="n"/>
      <c r="Y483" s="102" t="n"/>
    </row>
    <row r="484" hidden="1" ht="52" customHeight="1" s="204" thickBot="1">
      <c r="A484" s="175" t="inlineStr">
        <is>
          <t>Bank Pembangunan Daerah Jawa Barat dan Banten Tbk - AUD - Jumlah utang bank, kotor</t>
        </is>
      </c>
      <c r="B484" s="164" t="n"/>
      <c r="C484" s="102" t="n">
        <v/>
      </c>
      <c r="D484" s="102" t="n">
        <v/>
      </c>
      <c r="E484" s="102" t="n">
        <v/>
      </c>
      <c r="F484" s="102" t="n">
        <v/>
      </c>
      <c r="G484" s="102" t="n"/>
      <c r="H484" s="102" t="n"/>
      <c r="I484" s="102" t="n"/>
      <c r="J484" s="102" t="n"/>
      <c r="K484" s="102" t="n"/>
      <c r="L484" s="102" t="n"/>
      <c r="M484" s="102" t="n"/>
      <c r="N484" s="102" t="n"/>
      <c r="O484" s="102" t="n"/>
      <c r="P484" s="102" t="n"/>
      <c r="Q484" s="102" t="n"/>
      <c r="R484" s="102" t="n"/>
      <c r="S484" s="102" t="n"/>
      <c r="T484" s="102" t="n"/>
      <c r="U484" s="102" t="n"/>
      <c r="V484" s="102" t="n"/>
      <c r="W484" s="102" t="n"/>
      <c r="X484" s="102" t="n"/>
      <c r="Y484" s="102" t="n"/>
    </row>
    <row r="485" hidden="1" ht="52" customHeight="1" s="204" thickBot="1">
      <c r="A485" s="175" t="inlineStr">
        <is>
          <t>Bank Pembangunan Daerah Jawa Barat dan Banten Tbk - CAD - Utang bank, nilai dalam mata uang asing</t>
        </is>
      </c>
      <c r="B485" s="164" t="n"/>
      <c r="C485" s="102" t="n">
        <v/>
      </c>
      <c r="D485" s="102" t="n">
        <v/>
      </c>
      <c r="E485" s="102" t="n">
        <v/>
      </c>
      <c r="F485" s="102" t="n">
        <v/>
      </c>
      <c r="G485" s="102" t="n"/>
      <c r="H485" s="102" t="n"/>
      <c r="I485" s="102" t="n"/>
      <c r="J485" s="102" t="n"/>
      <c r="K485" s="102" t="n"/>
      <c r="L485" s="102" t="n"/>
      <c r="M485" s="102" t="n"/>
      <c r="N485" s="102" t="n"/>
      <c r="O485" s="102" t="n"/>
      <c r="P485" s="102" t="n"/>
      <c r="Q485" s="102" t="n"/>
      <c r="R485" s="102" t="n"/>
      <c r="S485" s="102" t="n"/>
      <c r="T485" s="102" t="n"/>
      <c r="U485" s="102" t="n"/>
      <c r="V485" s="102" t="n"/>
      <c r="W485" s="102" t="n"/>
      <c r="X485" s="102" t="n"/>
      <c r="Y485" s="102" t="n"/>
    </row>
    <row r="486" hidden="1" ht="52" customHeight="1" s="204" thickBot="1">
      <c r="A486" s="175" t="inlineStr">
        <is>
          <t>Bank Pembangunan Daerah Jawa Barat dan Banten Tbk - CAD - Jumlah utang bank, kotor</t>
        </is>
      </c>
      <c r="B486" s="164" t="n"/>
      <c r="C486" s="102" t="n">
        <v/>
      </c>
      <c r="D486" s="102" t="n">
        <v/>
      </c>
      <c r="E486" s="102" t="n">
        <v/>
      </c>
      <c r="F486" s="102" t="n">
        <v/>
      </c>
      <c r="G486" s="102" t="n"/>
      <c r="H486" s="102" t="n"/>
      <c r="I486" s="102" t="n"/>
      <c r="J486" s="102" t="n"/>
      <c r="K486" s="102" t="n"/>
      <c r="L486" s="102" t="n"/>
      <c r="M486" s="102" t="n"/>
      <c r="N486" s="102" t="n"/>
      <c r="O486" s="102" t="n"/>
      <c r="P486" s="102" t="n"/>
      <c r="Q486" s="102" t="n"/>
      <c r="R486" s="102" t="n"/>
      <c r="S486" s="102" t="n"/>
      <c r="T486" s="102" t="n"/>
      <c r="U486" s="102" t="n"/>
      <c r="V486" s="102" t="n"/>
      <c r="W486" s="102" t="n"/>
      <c r="X486" s="102" t="n"/>
      <c r="Y486" s="102" t="n"/>
    </row>
    <row r="487" hidden="1" ht="52" customHeight="1" s="204" thickBot="1">
      <c r="A487" s="175" t="inlineStr">
        <is>
          <t>Bank Pembangunan Daerah Jawa Barat dan Banten Tbk - CNY - Utang bank, nilai dalam mata uang asing</t>
        </is>
      </c>
      <c r="B487" s="164" t="n"/>
      <c r="C487" s="102" t="n">
        <v/>
      </c>
      <c r="D487" s="102" t="n">
        <v/>
      </c>
      <c r="E487" s="102" t="n">
        <v/>
      </c>
      <c r="F487" s="102" t="n">
        <v/>
      </c>
      <c r="G487" s="102" t="n"/>
      <c r="H487" s="102" t="n"/>
      <c r="I487" s="102" t="n"/>
      <c r="J487" s="102" t="n"/>
      <c r="K487" s="102" t="n"/>
      <c r="L487" s="102" t="n"/>
      <c r="M487" s="102" t="n"/>
      <c r="N487" s="102" t="n"/>
      <c r="O487" s="102" t="n"/>
      <c r="P487" s="102" t="n"/>
      <c r="Q487" s="102" t="n"/>
      <c r="R487" s="102" t="n"/>
      <c r="S487" s="102" t="n"/>
      <c r="T487" s="102" t="n"/>
      <c r="U487" s="102" t="n"/>
      <c r="V487" s="102" t="n"/>
      <c r="W487" s="102" t="n"/>
      <c r="X487" s="102" t="n"/>
      <c r="Y487" s="102" t="n"/>
    </row>
    <row r="488" hidden="1" ht="52" customHeight="1" s="204" thickBot="1">
      <c r="A488" s="175" t="inlineStr">
        <is>
          <t>Bank Pembangunan Daerah Jawa Barat dan Banten Tbk - CNY - Jumlah utang bank, kotor</t>
        </is>
      </c>
      <c r="B488" s="164" t="n"/>
      <c r="C488" s="102" t="n">
        <v/>
      </c>
      <c r="D488" s="102" t="n">
        <v/>
      </c>
      <c r="E488" s="102" t="n">
        <v/>
      </c>
      <c r="F488" s="102" t="n">
        <v/>
      </c>
      <c r="G488" s="102" t="n"/>
      <c r="H488" s="102" t="n"/>
      <c r="I488" s="102" t="n"/>
      <c r="J488" s="102" t="n"/>
      <c r="K488" s="102" t="n"/>
      <c r="L488" s="102" t="n"/>
      <c r="M488" s="102" t="n"/>
      <c r="N488" s="102" t="n"/>
      <c r="O488" s="102" t="n"/>
      <c r="P488" s="102" t="n"/>
      <c r="Q488" s="102" t="n"/>
      <c r="R488" s="102" t="n"/>
      <c r="S488" s="102" t="n"/>
      <c r="T488" s="102" t="n"/>
      <c r="U488" s="102" t="n"/>
      <c r="V488" s="102" t="n"/>
      <c r="W488" s="102" t="n"/>
      <c r="X488" s="102" t="n"/>
      <c r="Y488" s="102" t="n"/>
    </row>
    <row r="489" hidden="1" ht="52" customHeight="1" s="204" thickBot="1">
      <c r="A489" s="175" t="inlineStr">
        <is>
          <t>Bank Pembangunan Daerah Jawa Barat dan Banten Tbk - EUR - Utang bank, nilai dalam mata uang asing</t>
        </is>
      </c>
      <c r="B489" s="164" t="n"/>
      <c r="C489" s="102" t="n">
        <v/>
      </c>
      <c r="D489" s="102" t="n">
        <v/>
      </c>
      <c r="E489" s="102" t="n">
        <v/>
      </c>
      <c r="F489" s="102" t="n">
        <v/>
      </c>
      <c r="G489" s="102" t="n"/>
      <c r="H489" s="102" t="n"/>
      <c r="I489" s="102" t="n"/>
      <c r="J489" s="102" t="n"/>
      <c r="K489" s="102" t="n"/>
      <c r="L489" s="102" t="n"/>
      <c r="M489" s="102" t="n"/>
      <c r="N489" s="102" t="n"/>
      <c r="O489" s="102" t="n"/>
      <c r="P489" s="102" t="n"/>
      <c r="Q489" s="102" t="n"/>
      <c r="R489" s="102" t="n"/>
      <c r="S489" s="102" t="n"/>
      <c r="T489" s="102" t="n"/>
      <c r="U489" s="102" t="n"/>
      <c r="V489" s="102" t="n"/>
      <c r="W489" s="102" t="n"/>
      <c r="X489" s="102" t="n"/>
      <c r="Y489" s="102" t="n"/>
    </row>
    <row r="490" hidden="1" ht="52" customHeight="1" s="204" thickBot="1">
      <c r="A490" s="175" t="inlineStr">
        <is>
          <t>Bank Pembangunan Daerah Jawa Barat dan Banten Tbk - EUR - Jumlah utang bank, kotor</t>
        </is>
      </c>
      <c r="B490" s="164" t="n"/>
      <c r="C490" s="102" t="n">
        <v/>
      </c>
      <c r="D490" s="102" t="n">
        <v/>
      </c>
      <c r="E490" s="102" t="n">
        <v/>
      </c>
      <c r="F490" s="102" t="n">
        <v/>
      </c>
      <c r="G490" s="102" t="n"/>
      <c r="H490" s="102" t="n"/>
      <c r="I490" s="102" t="n"/>
      <c r="J490" s="102" t="n"/>
      <c r="K490" s="102" t="n"/>
      <c r="L490" s="102" t="n"/>
      <c r="M490" s="102" t="n"/>
      <c r="N490" s="102" t="n"/>
      <c r="O490" s="102" t="n"/>
      <c r="P490" s="102" t="n"/>
      <c r="Q490" s="102" t="n"/>
      <c r="R490" s="102" t="n"/>
      <c r="S490" s="102" t="n"/>
      <c r="T490" s="102" t="n"/>
      <c r="U490" s="102" t="n"/>
      <c r="V490" s="102" t="n"/>
      <c r="W490" s="102" t="n"/>
      <c r="X490" s="102" t="n"/>
      <c r="Y490" s="102" t="n"/>
    </row>
    <row r="491" hidden="1" ht="52" customHeight="1" s="204" thickBot="1">
      <c r="A491" s="175" t="inlineStr">
        <is>
          <t>Bank Pembangunan Daerah Jawa Barat dan Banten Tbk - HKD - Utang bank, nilai dalam mata uang asing</t>
        </is>
      </c>
      <c r="B491" s="164" t="n"/>
      <c r="C491" s="102" t="n">
        <v/>
      </c>
      <c r="D491" s="102" t="n">
        <v/>
      </c>
      <c r="E491" s="102" t="n">
        <v/>
      </c>
      <c r="F491" s="102" t="n">
        <v/>
      </c>
      <c r="G491" s="102" t="n"/>
      <c r="H491" s="102" t="n"/>
      <c r="I491" s="102" t="n"/>
      <c r="J491" s="102" t="n"/>
      <c r="K491" s="102" t="n"/>
      <c r="L491" s="102" t="n"/>
      <c r="M491" s="102" t="n"/>
      <c r="N491" s="102" t="n"/>
      <c r="O491" s="102" t="n"/>
      <c r="P491" s="102" t="n"/>
      <c r="Q491" s="102" t="n"/>
      <c r="R491" s="102" t="n"/>
      <c r="S491" s="102" t="n"/>
      <c r="T491" s="102" t="n"/>
      <c r="U491" s="102" t="n"/>
      <c r="V491" s="102" t="n"/>
      <c r="W491" s="102" t="n"/>
      <c r="X491" s="102" t="n"/>
      <c r="Y491" s="102" t="n"/>
    </row>
    <row r="492" hidden="1" ht="52" customHeight="1" s="204" thickBot="1">
      <c r="A492" s="175" t="inlineStr">
        <is>
          <t>Bank Pembangunan Daerah Jawa Barat dan Banten Tbk - HKD - Jumlah utang bank, kotor</t>
        </is>
      </c>
      <c r="B492" s="164" t="n"/>
      <c r="C492" s="102" t="n">
        <v/>
      </c>
      <c r="D492" s="102" t="n">
        <v/>
      </c>
      <c r="E492" s="102" t="n">
        <v/>
      </c>
      <c r="F492" s="102" t="n">
        <v/>
      </c>
      <c r="G492" s="102" t="n"/>
      <c r="H492" s="102" t="n"/>
      <c r="I492" s="102" t="n"/>
      <c r="J492" s="102" t="n"/>
      <c r="K492" s="102" t="n"/>
      <c r="L492" s="102" t="n"/>
      <c r="M492" s="102" t="n"/>
      <c r="N492" s="102" t="n"/>
      <c r="O492" s="102" t="n"/>
      <c r="P492" s="102" t="n"/>
      <c r="Q492" s="102" t="n"/>
      <c r="R492" s="102" t="n"/>
      <c r="S492" s="102" t="n"/>
      <c r="T492" s="102" t="n"/>
      <c r="U492" s="102" t="n"/>
      <c r="V492" s="102" t="n"/>
      <c r="W492" s="102" t="n"/>
      <c r="X492" s="102" t="n"/>
      <c r="Y492" s="102" t="n"/>
    </row>
    <row r="493" hidden="1" ht="52" customHeight="1" s="204" thickBot="1">
      <c r="A493" s="175" t="inlineStr">
        <is>
          <t>Bank Pembangunan Daerah Jawa Barat dan Banten Tbk - GBP - Utang bank, nilai dalam mata uang asing</t>
        </is>
      </c>
      <c r="B493" s="164" t="n"/>
      <c r="C493" s="102" t="n">
        <v/>
      </c>
      <c r="D493" s="102" t="n">
        <v/>
      </c>
      <c r="E493" s="102" t="n">
        <v/>
      </c>
      <c r="F493" s="102" t="n">
        <v/>
      </c>
      <c r="G493" s="102" t="n"/>
      <c r="H493" s="102" t="n"/>
      <c r="I493" s="102" t="n"/>
      <c r="J493" s="102" t="n"/>
      <c r="K493" s="102" t="n"/>
      <c r="L493" s="102" t="n"/>
      <c r="M493" s="102" t="n"/>
      <c r="N493" s="102" t="n"/>
      <c r="O493" s="102" t="n"/>
      <c r="P493" s="102" t="n"/>
      <c r="Q493" s="102" t="n"/>
      <c r="R493" s="102" t="n"/>
      <c r="S493" s="102" t="n"/>
      <c r="T493" s="102" t="n"/>
      <c r="U493" s="102" t="n"/>
      <c r="V493" s="102" t="n"/>
      <c r="W493" s="102" t="n"/>
      <c r="X493" s="102" t="n"/>
      <c r="Y493" s="102" t="n"/>
    </row>
    <row r="494" hidden="1" ht="52" customHeight="1" s="204" thickBot="1">
      <c r="A494" s="175" t="inlineStr">
        <is>
          <t>Bank Pembangunan Daerah Jawa Barat dan Banten Tbk - GBP - Jumlah utang bank, kotor</t>
        </is>
      </c>
      <c r="B494" s="164" t="n"/>
      <c r="C494" s="102" t="n">
        <v/>
      </c>
      <c r="D494" s="102" t="n">
        <v/>
      </c>
      <c r="E494" s="102" t="n">
        <v/>
      </c>
      <c r="F494" s="102" t="n">
        <v/>
      </c>
      <c r="G494" s="102" t="n"/>
      <c r="H494" s="102" t="n"/>
      <c r="I494" s="102" t="n"/>
      <c r="J494" s="102" t="n"/>
      <c r="K494" s="102" t="n"/>
      <c r="L494" s="102" t="n"/>
      <c r="M494" s="102" t="n"/>
      <c r="N494" s="102" t="n"/>
      <c r="O494" s="102" t="n"/>
      <c r="P494" s="102" t="n"/>
      <c r="Q494" s="102" t="n"/>
      <c r="R494" s="102" t="n"/>
      <c r="S494" s="102" t="n"/>
      <c r="T494" s="102" t="n"/>
      <c r="U494" s="102" t="n"/>
      <c r="V494" s="102" t="n"/>
      <c r="W494" s="102" t="n"/>
      <c r="X494" s="102" t="n"/>
      <c r="Y494" s="102" t="n"/>
    </row>
    <row r="495" hidden="1" ht="52" customHeight="1" s="204" thickBot="1">
      <c r="A495" s="175" t="inlineStr">
        <is>
          <t>Bank Pembangunan Daerah Jawa Barat dan Banten Tbk - JPY - Utang bank, nilai dalam mata uang asing</t>
        </is>
      </c>
      <c r="B495" s="164" t="n"/>
      <c r="C495" s="102" t="n">
        <v/>
      </c>
      <c r="D495" s="102" t="n">
        <v/>
      </c>
      <c r="E495" s="102" t="n">
        <v/>
      </c>
      <c r="F495" s="102" t="n">
        <v/>
      </c>
      <c r="G495" s="102" t="n"/>
      <c r="H495" s="102" t="n"/>
      <c r="I495" s="102" t="n"/>
      <c r="J495" s="102" t="n"/>
      <c r="K495" s="102" t="n"/>
      <c r="L495" s="102" t="n"/>
      <c r="M495" s="102" t="n"/>
      <c r="N495" s="102" t="n"/>
      <c r="O495" s="102" t="n"/>
      <c r="P495" s="102" t="n"/>
      <c r="Q495" s="102" t="n"/>
      <c r="R495" s="102" t="n"/>
      <c r="S495" s="102" t="n"/>
      <c r="T495" s="102" t="n"/>
      <c r="U495" s="102" t="n"/>
      <c r="V495" s="102" t="n"/>
      <c r="W495" s="102" t="n"/>
      <c r="X495" s="102" t="n"/>
      <c r="Y495" s="102" t="n"/>
    </row>
    <row r="496" hidden="1" ht="52" customHeight="1" s="204" thickBot="1">
      <c r="A496" s="175" t="inlineStr">
        <is>
          <t>Bank Pembangunan Daerah Jawa Barat dan Banten Tbk - JPY - Jumlah utang bank, kotor</t>
        </is>
      </c>
      <c r="B496" s="164" t="n"/>
      <c r="C496" s="102" t="n">
        <v/>
      </c>
      <c r="D496" s="102" t="n">
        <v/>
      </c>
      <c r="E496" s="102" t="n">
        <v/>
      </c>
      <c r="F496" s="102" t="n">
        <v/>
      </c>
      <c r="G496" s="102" t="n"/>
      <c r="H496" s="102" t="n"/>
      <c r="I496" s="102" t="n"/>
      <c r="J496" s="102" t="n"/>
      <c r="K496" s="102" t="n"/>
      <c r="L496" s="102" t="n"/>
      <c r="M496" s="102" t="n"/>
      <c r="N496" s="102" t="n"/>
      <c r="O496" s="102" t="n"/>
      <c r="P496" s="102" t="n"/>
      <c r="Q496" s="102" t="n"/>
      <c r="R496" s="102" t="n"/>
      <c r="S496" s="102" t="n"/>
      <c r="T496" s="102" t="n"/>
      <c r="U496" s="102" t="n"/>
      <c r="V496" s="102" t="n"/>
      <c r="W496" s="102" t="n"/>
      <c r="X496" s="102" t="n"/>
      <c r="Y496" s="102" t="n"/>
    </row>
    <row r="497" hidden="1" ht="52" customHeight="1" s="204" thickBot="1">
      <c r="A497" s="175" t="inlineStr">
        <is>
          <t>Bank Pembangunan Daerah Jawa Barat dan Banten Tbk - SGD - Utang bank, nilai dalam mata uang asing</t>
        </is>
      </c>
      <c r="B497" s="164" t="n"/>
      <c r="C497" s="102" t="n">
        <v/>
      </c>
      <c r="D497" s="102" t="n">
        <v/>
      </c>
      <c r="E497" s="102" t="n">
        <v/>
      </c>
      <c r="F497" s="102" t="n">
        <v/>
      </c>
      <c r="G497" s="102" t="n"/>
      <c r="H497" s="102" t="n"/>
      <c r="I497" s="102" t="n"/>
      <c r="J497" s="102" t="n"/>
      <c r="K497" s="102" t="n"/>
      <c r="L497" s="102" t="n"/>
      <c r="M497" s="102" t="n"/>
      <c r="N497" s="102" t="n"/>
      <c r="O497" s="102" t="n"/>
      <c r="P497" s="102" t="n"/>
      <c r="Q497" s="102" t="n"/>
      <c r="R497" s="102" t="n"/>
      <c r="S497" s="102" t="n"/>
      <c r="T497" s="102" t="n"/>
      <c r="U497" s="102" t="n"/>
      <c r="V497" s="102" t="n"/>
      <c r="W497" s="102" t="n"/>
      <c r="X497" s="102" t="n"/>
      <c r="Y497" s="102" t="n"/>
    </row>
    <row r="498" hidden="1" ht="52" customHeight="1" s="204" thickBot="1">
      <c r="A498" s="175" t="inlineStr">
        <is>
          <t>Bank Pembangunan Daerah Jawa Barat dan Banten Tbk - SGD - Jumlah utang bank, kotor</t>
        </is>
      </c>
      <c r="B498" s="164" t="n"/>
      <c r="C498" s="102" t="n">
        <v/>
      </c>
      <c r="D498" s="102" t="n">
        <v/>
      </c>
      <c r="E498" s="102" t="n">
        <v/>
      </c>
      <c r="F498" s="102" t="n">
        <v/>
      </c>
      <c r="G498" s="102" t="n"/>
      <c r="H498" s="102" t="n"/>
      <c r="I498" s="102" t="n"/>
      <c r="J498" s="102" t="n"/>
      <c r="K498" s="102" t="n"/>
      <c r="L498" s="102" t="n"/>
      <c r="M498" s="102" t="n"/>
      <c r="N498" s="102" t="n"/>
      <c r="O498" s="102" t="n"/>
      <c r="P498" s="102" t="n"/>
      <c r="Q498" s="102" t="n"/>
      <c r="R498" s="102" t="n"/>
      <c r="S498" s="102" t="n"/>
      <c r="T498" s="102" t="n"/>
      <c r="U498" s="102" t="n"/>
      <c r="V498" s="102" t="n"/>
      <c r="W498" s="102" t="n"/>
      <c r="X498" s="102" t="n"/>
      <c r="Y498" s="102" t="n"/>
    </row>
    <row r="499" hidden="1" ht="52" customHeight="1" s="204" thickBot="1">
      <c r="A499" s="175" t="inlineStr">
        <is>
          <t>Bank Pembangunan Daerah Jawa Barat dan Banten Tbk - THB - Utang bank, nilai dalam mata uang asing</t>
        </is>
      </c>
      <c r="B499" s="164" t="n"/>
      <c r="C499" s="102" t="n">
        <v/>
      </c>
      <c r="D499" s="102" t="n">
        <v/>
      </c>
      <c r="E499" s="102" t="n">
        <v/>
      </c>
      <c r="F499" s="102" t="n">
        <v/>
      </c>
      <c r="G499" s="102" t="n"/>
      <c r="H499" s="102" t="n"/>
      <c r="I499" s="102" t="n"/>
      <c r="J499" s="102" t="n"/>
      <c r="K499" s="102" t="n"/>
      <c r="L499" s="102" t="n"/>
      <c r="M499" s="102" t="n"/>
      <c r="N499" s="102" t="n"/>
      <c r="O499" s="102" t="n"/>
      <c r="P499" s="102" t="n"/>
      <c r="Q499" s="102" t="n"/>
      <c r="R499" s="102" t="n"/>
      <c r="S499" s="102" t="n"/>
      <c r="T499" s="102" t="n"/>
      <c r="U499" s="102" t="n"/>
      <c r="V499" s="102" t="n"/>
      <c r="W499" s="102" t="n"/>
      <c r="X499" s="102" t="n"/>
      <c r="Y499" s="102" t="n"/>
    </row>
    <row r="500" hidden="1" ht="52" customHeight="1" s="204" thickBot="1">
      <c r="A500" s="175" t="inlineStr">
        <is>
          <t>Bank Pembangunan Daerah Jawa Barat dan Banten Tbk - THB - Jumlah utang bank, kotor</t>
        </is>
      </c>
      <c r="B500" s="164" t="n"/>
      <c r="C500" s="102" t="n">
        <v/>
      </c>
      <c r="D500" s="102" t="n">
        <v/>
      </c>
      <c r="E500" s="102" t="n">
        <v/>
      </c>
      <c r="F500" s="102" t="n">
        <v/>
      </c>
      <c r="G500" s="102" t="n"/>
      <c r="H500" s="102" t="n"/>
      <c r="I500" s="102" t="n"/>
      <c r="J500" s="102" t="n"/>
      <c r="K500" s="102" t="n"/>
      <c r="L500" s="102" t="n"/>
      <c r="M500" s="102" t="n"/>
      <c r="N500" s="102" t="n"/>
      <c r="O500" s="102" t="n"/>
      <c r="P500" s="102" t="n"/>
      <c r="Q500" s="102" t="n"/>
      <c r="R500" s="102" t="n"/>
      <c r="S500" s="102" t="n"/>
      <c r="T500" s="102" t="n"/>
      <c r="U500" s="102" t="n"/>
      <c r="V500" s="102" t="n"/>
      <c r="W500" s="102" t="n"/>
      <c r="X500" s="102" t="n"/>
      <c r="Y500" s="102" t="n"/>
    </row>
    <row r="501" hidden="1" ht="52" customHeight="1" s="204" thickBot="1">
      <c r="A501" s="175" t="inlineStr">
        <is>
          <t>Bank Pembangunan Daerah Jawa Barat dan Banten Tbk - USD - Utang bank, nilai dalam mata uang asing</t>
        </is>
      </c>
      <c r="B501" s="164" t="n"/>
      <c r="C501" s="102" t="n">
        <v/>
      </c>
      <c r="D501" s="102" t="n">
        <v/>
      </c>
      <c r="E501" s="102" t="n">
        <v/>
      </c>
      <c r="F501" s="102" t="n">
        <v/>
      </c>
      <c r="G501" s="102" t="n"/>
      <c r="H501" s="102" t="n"/>
      <c r="I501" s="102" t="n"/>
      <c r="J501" s="102" t="n"/>
      <c r="K501" s="102" t="n"/>
      <c r="L501" s="102" t="n"/>
      <c r="M501" s="102" t="n"/>
      <c r="N501" s="102" t="n"/>
      <c r="O501" s="102" t="n"/>
      <c r="P501" s="102" t="n"/>
      <c r="Q501" s="102" t="n"/>
      <c r="R501" s="102" t="n"/>
      <c r="S501" s="102" t="n"/>
      <c r="T501" s="102" t="n"/>
      <c r="U501" s="102" t="n"/>
      <c r="V501" s="102" t="n"/>
      <c r="W501" s="102" t="n"/>
      <c r="X501" s="102" t="n"/>
      <c r="Y501" s="102" t="n"/>
    </row>
    <row r="502" hidden="1" ht="52" customHeight="1" s="204" thickBot="1">
      <c r="A502" s="175" t="inlineStr">
        <is>
          <t>Bank Pembangunan Daerah Jawa Barat dan Banten Tbk - USD - Jumlah utang bank, kotor</t>
        </is>
      </c>
      <c r="B502" s="164" t="n"/>
      <c r="C502" s="102" t="n">
        <v/>
      </c>
      <c r="D502" s="102" t="n">
        <v/>
      </c>
      <c r="E502" s="102" t="n">
        <v/>
      </c>
      <c r="F502" s="102" t="n">
        <v/>
      </c>
      <c r="G502" s="102" t="n"/>
      <c r="H502" s="102" t="n"/>
      <c r="I502" s="102" t="n"/>
      <c r="J502" s="102" t="n"/>
      <c r="K502" s="102" t="n"/>
      <c r="L502" s="102" t="n"/>
      <c r="M502" s="102" t="n"/>
      <c r="N502" s="102" t="n"/>
      <c r="O502" s="102" t="n"/>
      <c r="P502" s="102" t="n"/>
      <c r="Q502" s="102" t="n"/>
      <c r="R502" s="102" t="n"/>
      <c r="S502" s="102" t="n"/>
      <c r="T502" s="102" t="n"/>
      <c r="U502" s="102" t="n"/>
      <c r="V502" s="102" t="n"/>
      <c r="W502" s="102" t="n"/>
      <c r="X502" s="102" t="n"/>
      <c r="Y502" s="102" t="n"/>
    </row>
    <row r="503" hidden="1" ht="69" customHeight="1" s="204" thickBot="1">
      <c r="A503" s="175" t="inlineStr">
        <is>
          <t>Bank Pembangunan Daerah Jawa Barat dan Banten Tbk - Mata uang lainnya - Utang bank, nilai dalam mata uang asing</t>
        </is>
      </c>
      <c r="B503" s="164" t="n"/>
      <c r="C503" s="102" t="n">
        <v/>
      </c>
      <c r="D503" s="102" t="n">
        <v/>
      </c>
      <c r="E503" s="102" t="n">
        <v/>
      </c>
      <c r="F503" s="102" t="n">
        <v/>
      </c>
      <c r="G503" s="102" t="n"/>
      <c r="H503" s="102" t="n"/>
      <c r="I503" s="102" t="n"/>
      <c r="J503" s="102" t="n"/>
      <c r="K503" s="102" t="n"/>
      <c r="L503" s="102" t="n"/>
      <c r="M503" s="102" t="n"/>
      <c r="N503" s="102" t="n"/>
      <c r="O503" s="102" t="n"/>
      <c r="P503" s="102" t="n"/>
      <c r="Q503" s="102" t="n"/>
      <c r="R503" s="102" t="n"/>
      <c r="S503" s="102" t="n"/>
      <c r="T503" s="102" t="n"/>
      <c r="U503" s="102" t="n"/>
      <c r="V503" s="102" t="n"/>
      <c r="W503" s="102" t="n"/>
      <c r="X503" s="102" t="n"/>
      <c r="Y503" s="102" t="n"/>
    </row>
    <row r="504" hidden="1" ht="52" customHeight="1" s="204" thickBot="1">
      <c r="A504" s="175" t="inlineStr">
        <is>
          <t>Bank Pembangunan Daerah Jawa Barat dan Banten Tbk - Mata uang lainnya - Jumlah utang bank, kotor</t>
        </is>
      </c>
      <c r="B504" s="164" t="n"/>
      <c r="C504" s="102" t="n">
        <v/>
      </c>
      <c r="D504" s="102" t="n">
        <v/>
      </c>
      <c r="E504" s="102" t="n">
        <v/>
      </c>
      <c r="F504" s="102" t="n">
        <v/>
      </c>
      <c r="G504" s="102" t="n"/>
      <c r="H504" s="102" t="n"/>
      <c r="I504" s="102" t="n"/>
      <c r="J504" s="102" t="n"/>
      <c r="K504" s="102" t="n"/>
      <c r="L504" s="102" t="n"/>
      <c r="M504" s="102" t="n"/>
      <c r="N504" s="102" t="n"/>
      <c r="O504" s="102" t="n"/>
      <c r="P504" s="102" t="n"/>
      <c r="Q504" s="102" t="n"/>
      <c r="R504" s="102" t="n"/>
      <c r="S504" s="102" t="n"/>
      <c r="T504" s="102" t="n"/>
      <c r="U504" s="102" t="n"/>
      <c r="V504" s="102" t="n"/>
      <c r="W504" s="102" t="n"/>
      <c r="X504" s="102" t="n"/>
      <c r="Y504" s="102" t="n"/>
    </row>
    <row r="505" ht="52" customFormat="1" customHeight="1" s="161" thickBot="1">
      <c r="A505" s="166" t="inlineStr">
        <is>
          <t>Bank Pembangunan Daerah Jawa Barat dan Banten Tbk - Total - Jumlah utang bank, kotor</t>
        </is>
      </c>
      <c r="B505" s="162" t="n"/>
      <c r="C505" s="160" t="n">
        <v/>
      </c>
      <c r="D505" s="160" t="n">
        <v/>
      </c>
      <c r="E505" s="160" t="n">
        <v/>
      </c>
      <c r="F505" s="160" t="n">
        <v/>
      </c>
      <c r="G505" s="160" t="n"/>
      <c r="H505" s="160" t="n"/>
      <c r="I505" s="160" t="n"/>
      <c r="J505" s="160" t="n"/>
      <c r="K505" s="160" t="n"/>
      <c r="L505" s="160" t="n"/>
      <c r="M505" s="160" t="n"/>
      <c r="N505" s="160" t="n"/>
      <c r="O505" s="160" t="n"/>
      <c r="P505" s="160" t="n"/>
      <c r="Q505" s="160" t="n"/>
      <c r="R505" s="160" t="n"/>
      <c r="S505" s="160" t="n"/>
      <c r="T505" s="160" t="n"/>
      <c r="U505" s="160" t="n"/>
      <c r="V505" s="160" t="n"/>
      <c r="W505" s="160" t="n"/>
      <c r="X505" s="160" t="n"/>
      <c r="Y505" s="160" t="n"/>
    </row>
    <row r="506" hidden="1" ht="35" customHeight="1" s="204" thickBot="1">
      <c r="A506" s="175" t="inlineStr">
        <is>
          <t>Pinjaman sindikasi - IDR - Utang bank, nilai dalam mata uang asing</t>
        </is>
      </c>
      <c r="B506" s="164" t="n"/>
      <c r="C506" s="102" t="n">
        <v/>
      </c>
      <c r="D506" s="102" t="n">
        <v/>
      </c>
      <c r="E506" s="102" t="n">
        <v/>
      </c>
      <c r="F506" s="102" t="n">
        <v/>
      </c>
      <c r="G506" s="102" t="n"/>
      <c r="H506" s="102" t="n"/>
      <c r="I506" s="102" t="n"/>
      <c r="J506" s="102" t="n"/>
      <c r="K506" s="102" t="n"/>
      <c r="L506" s="102" t="n"/>
      <c r="M506" s="102" t="n"/>
      <c r="N506" s="102" t="n"/>
      <c r="O506" s="102" t="n"/>
      <c r="P506" s="102" t="n"/>
      <c r="Q506" s="102" t="n"/>
      <c r="R506" s="102" t="n"/>
      <c r="S506" s="102" t="n"/>
      <c r="T506" s="102" t="n"/>
      <c r="U506" s="102" t="n"/>
      <c r="V506" s="102" t="n"/>
      <c r="W506" s="102" t="n"/>
      <c r="X506" s="102" t="n"/>
      <c r="Y506" s="102" t="n"/>
    </row>
    <row r="507" hidden="1" ht="35" customHeight="1" s="204" thickBot="1">
      <c r="A507" s="175" t="inlineStr">
        <is>
          <t>Pinjaman sindikasi - IDR - Jumlah utang bank, kotor</t>
        </is>
      </c>
      <c r="B507" s="164" t="n"/>
      <c r="C507" s="102" t="n">
        <v/>
      </c>
      <c r="D507" s="102" t="n">
        <v/>
      </c>
      <c r="E507" s="102" t="n">
        <v/>
      </c>
      <c r="F507" s="102" t="n">
        <v/>
      </c>
      <c r="G507" s="102" t="n"/>
      <c r="H507" s="102" t="n"/>
      <c r="I507" s="102" t="n"/>
      <c r="J507" s="102" t="n"/>
      <c r="K507" s="102" t="n"/>
      <c r="L507" s="102" t="n"/>
      <c r="M507" s="102" t="n"/>
      <c r="N507" s="102" t="n"/>
      <c r="O507" s="102" t="n"/>
      <c r="P507" s="102" t="n"/>
      <c r="Q507" s="102" t="n"/>
      <c r="R507" s="102" t="n"/>
      <c r="S507" s="102" t="n"/>
      <c r="T507" s="102" t="n"/>
      <c r="U507" s="102" t="n"/>
      <c r="V507" s="102" t="n"/>
      <c r="W507" s="102" t="n"/>
      <c r="X507" s="102" t="n"/>
      <c r="Y507" s="102" t="n"/>
    </row>
    <row r="508" hidden="1" ht="35" customHeight="1" s="204" thickBot="1">
      <c r="A508" s="175" t="inlineStr">
        <is>
          <t>Pinjaman sindikasi - AUD - Utang bank, nilai dalam mata uang asing</t>
        </is>
      </c>
      <c r="B508" s="164" t="n"/>
      <c r="C508" s="102" t="n">
        <v/>
      </c>
      <c r="D508" s="102" t="n">
        <v/>
      </c>
      <c r="E508" s="102" t="n">
        <v/>
      </c>
      <c r="F508" s="102" t="n">
        <v/>
      </c>
      <c r="G508" s="102" t="n"/>
      <c r="H508" s="102" t="n"/>
      <c r="I508" s="102" t="n"/>
      <c r="J508" s="102" t="n"/>
      <c r="K508" s="102" t="n"/>
      <c r="L508" s="102" t="n"/>
      <c r="M508" s="102" t="n"/>
      <c r="N508" s="102" t="n"/>
      <c r="O508" s="102" t="n"/>
      <c r="P508" s="102" t="n"/>
      <c r="Q508" s="102" t="n"/>
      <c r="R508" s="102" t="n"/>
      <c r="S508" s="102" t="n"/>
      <c r="T508" s="102" t="n"/>
      <c r="U508" s="102" t="n"/>
      <c r="V508" s="102" t="n"/>
      <c r="W508" s="102" t="n"/>
      <c r="X508" s="102" t="n"/>
      <c r="Y508" s="102" t="n"/>
    </row>
    <row r="509" hidden="1" ht="35" customHeight="1" s="204" thickBot="1">
      <c r="A509" s="175" t="inlineStr">
        <is>
          <t>Pinjaman sindikasi - AUD - Jumlah utang bank, kotor</t>
        </is>
      </c>
      <c r="B509" s="164" t="n"/>
      <c r="C509" s="102" t="n">
        <v/>
      </c>
      <c r="D509" s="102" t="n">
        <v/>
      </c>
      <c r="E509" s="102" t="n">
        <v/>
      </c>
      <c r="F509" s="102" t="n">
        <v/>
      </c>
      <c r="G509" s="102" t="n"/>
      <c r="H509" s="102" t="n"/>
      <c r="I509" s="102" t="n"/>
      <c r="J509" s="102" t="n"/>
      <c r="K509" s="102" t="n"/>
      <c r="L509" s="102" t="n"/>
      <c r="M509" s="102" t="n"/>
      <c r="N509" s="102" t="n"/>
      <c r="O509" s="102" t="n"/>
      <c r="P509" s="102" t="n"/>
      <c r="Q509" s="102" t="n"/>
      <c r="R509" s="102" t="n"/>
      <c r="S509" s="102" t="n"/>
      <c r="T509" s="102" t="n"/>
      <c r="U509" s="102" t="n"/>
      <c r="V509" s="102" t="n"/>
      <c r="W509" s="102" t="n"/>
      <c r="X509" s="102" t="n"/>
      <c r="Y509" s="102" t="n"/>
    </row>
    <row r="510" hidden="1" ht="35" customHeight="1" s="204" thickBot="1">
      <c r="A510" s="175" t="inlineStr">
        <is>
          <t>Pinjaman sindikasi - CAD - Utang bank, nilai dalam mata uang asing</t>
        </is>
      </c>
      <c r="B510" s="164" t="n"/>
      <c r="C510" s="102" t="n">
        <v/>
      </c>
      <c r="D510" s="102" t="n">
        <v/>
      </c>
      <c r="E510" s="102" t="n">
        <v/>
      </c>
      <c r="F510" s="102" t="n">
        <v/>
      </c>
      <c r="G510" s="102" t="n"/>
      <c r="H510" s="102" t="n"/>
      <c r="I510" s="102" t="n"/>
      <c r="J510" s="102" t="n"/>
      <c r="K510" s="102" t="n"/>
      <c r="L510" s="102" t="n"/>
      <c r="M510" s="102" t="n"/>
      <c r="N510" s="102" t="n"/>
      <c r="O510" s="102" t="n"/>
      <c r="P510" s="102" t="n"/>
      <c r="Q510" s="102" t="n"/>
      <c r="R510" s="102" t="n"/>
      <c r="S510" s="102" t="n"/>
      <c r="T510" s="102" t="n"/>
      <c r="U510" s="102" t="n"/>
      <c r="V510" s="102" t="n"/>
      <c r="W510" s="102" t="n"/>
      <c r="X510" s="102" t="n"/>
      <c r="Y510" s="102" t="n"/>
    </row>
    <row r="511" hidden="1" ht="35" customHeight="1" s="204" thickBot="1">
      <c r="A511" s="175" t="inlineStr">
        <is>
          <t>Pinjaman sindikasi - CAD - Jumlah utang bank, kotor</t>
        </is>
      </c>
      <c r="B511" s="164" t="n"/>
      <c r="C511" s="102" t="n">
        <v/>
      </c>
      <c r="D511" s="102" t="n">
        <v/>
      </c>
      <c r="E511" s="102" t="n">
        <v/>
      </c>
      <c r="F511" s="102" t="n">
        <v/>
      </c>
      <c r="G511" s="102" t="n"/>
      <c r="H511" s="102" t="n"/>
      <c r="I511" s="102" t="n"/>
      <c r="J511" s="102" t="n"/>
      <c r="K511" s="102" t="n"/>
      <c r="L511" s="102" t="n"/>
      <c r="M511" s="102" t="n"/>
      <c r="N511" s="102" t="n"/>
      <c r="O511" s="102" t="n"/>
      <c r="P511" s="102" t="n"/>
      <c r="Q511" s="102" t="n"/>
      <c r="R511" s="102" t="n"/>
      <c r="S511" s="102" t="n"/>
      <c r="T511" s="102" t="n"/>
      <c r="U511" s="102" t="n"/>
      <c r="V511" s="102" t="n"/>
      <c r="W511" s="102" t="n"/>
      <c r="X511" s="102" t="n"/>
      <c r="Y511" s="102" t="n"/>
    </row>
    <row r="512" hidden="1" ht="35" customHeight="1" s="204" thickBot="1">
      <c r="A512" s="175" t="inlineStr">
        <is>
          <t>Pinjaman sindikasi - CNY - Utang bank, nilai dalam mata uang asing</t>
        </is>
      </c>
      <c r="B512" s="164" t="n"/>
      <c r="C512" s="102" t="n">
        <v/>
      </c>
      <c r="D512" s="102" t="n">
        <v/>
      </c>
      <c r="E512" s="102" t="n">
        <v/>
      </c>
      <c r="F512" s="102" t="n">
        <v/>
      </c>
      <c r="G512" s="102" t="n"/>
      <c r="H512" s="102" t="n"/>
      <c r="I512" s="102" t="n"/>
      <c r="J512" s="102" t="n"/>
      <c r="K512" s="102" t="n"/>
      <c r="L512" s="102" t="n"/>
      <c r="M512" s="102" t="n"/>
      <c r="N512" s="102" t="n"/>
      <c r="O512" s="102" t="n"/>
      <c r="P512" s="102" t="n"/>
      <c r="Q512" s="102" t="n"/>
      <c r="R512" s="102" t="n"/>
      <c r="S512" s="102" t="n"/>
      <c r="T512" s="102" t="n"/>
      <c r="U512" s="102" t="n"/>
      <c r="V512" s="102" t="n"/>
      <c r="W512" s="102" t="n"/>
      <c r="X512" s="102" t="n"/>
      <c r="Y512" s="102" t="n"/>
    </row>
    <row r="513" hidden="1" ht="35" customHeight="1" s="204" thickBot="1">
      <c r="A513" s="175" t="inlineStr">
        <is>
          <t>Pinjaman sindikasi - CNY - Jumlah utang bank, kotor</t>
        </is>
      </c>
      <c r="B513" s="164" t="n"/>
      <c r="C513" s="102" t="n">
        <v/>
      </c>
      <c r="D513" s="102" t="n">
        <v/>
      </c>
      <c r="E513" s="102" t="n">
        <v/>
      </c>
      <c r="F513" s="102" t="n">
        <v/>
      </c>
      <c r="G513" s="102" t="n"/>
      <c r="H513" s="102" t="n"/>
      <c r="I513" s="102" t="n"/>
      <c r="J513" s="102" t="n"/>
      <c r="K513" s="102" t="n"/>
      <c r="L513" s="102" t="n"/>
      <c r="M513" s="102" t="n"/>
      <c r="N513" s="102" t="n"/>
      <c r="O513" s="102" t="n"/>
      <c r="P513" s="102" t="n"/>
      <c r="Q513" s="102" t="n"/>
      <c r="R513" s="102" t="n"/>
      <c r="S513" s="102" t="n"/>
      <c r="T513" s="102" t="n"/>
      <c r="U513" s="102" t="n"/>
      <c r="V513" s="102" t="n"/>
      <c r="W513" s="102" t="n"/>
      <c r="X513" s="102" t="n"/>
      <c r="Y513" s="102" t="n"/>
    </row>
    <row r="514" hidden="1" ht="35" customHeight="1" s="204" thickBot="1">
      <c r="A514" s="175" t="inlineStr">
        <is>
          <t>Pinjaman sindikasi - EUR - Utang bank, nilai dalam mata uang asing</t>
        </is>
      </c>
      <c r="B514" s="164" t="n"/>
      <c r="C514" s="102" t="n">
        <v/>
      </c>
      <c r="D514" s="102" t="n">
        <v/>
      </c>
      <c r="E514" s="102" t="n">
        <v/>
      </c>
      <c r="F514" s="102" t="n">
        <v/>
      </c>
      <c r="G514" s="102" t="n"/>
      <c r="H514" s="102" t="n"/>
      <c r="I514" s="102" t="n"/>
      <c r="J514" s="102" t="n"/>
      <c r="K514" s="102" t="n"/>
      <c r="L514" s="102" t="n"/>
      <c r="M514" s="102" t="n"/>
      <c r="N514" s="102" t="n"/>
      <c r="O514" s="102" t="n"/>
      <c r="P514" s="102" t="n"/>
      <c r="Q514" s="102" t="n"/>
      <c r="R514" s="102" t="n"/>
      <c r="S514" s="102" t="n"/>
      <c r="T514" s="102" t="n"/>
      <c r="U514" s="102" t="n"/>
      <c r="V514" s="102" t="n"/>
      <c r="W514" s="102" t="n"/>
      <c r="X514" s="102" t="n"/>
      <c r="Y514" s="102" t="n"/>
    </row>
    <row r="515" hidden="1" ht="35" customHeight="1" s="204" thickBot="1">
      <c r="A515" s="175" t="inlineStr">
        <is>
          <t>Pinjaman sindikasi - EUR - Jumlah utang bank, kotor</t>
        </is>
      </c>
      <c r="B515" s="164" t="n"/>
      <c r="C515" s="102" t="n">
        <v/>
      </c>
      <c r="D515" s="102" t="n">
        <v/>
      </c>
      <c r="E515" s="102" t="n">
        <v/>
      </c>
      <c r="F515" s="102" t="n">
        <v/>
      </c>
      <c r="G515" s="102" t="n"/>
      <c r="H515" s="102" t="n"/>
      <c r="I515" s="102" t="n"/>
      <c r="J515" s="102" t="n"/>
      <c r="K515" s="102" t="n"/>
      <c r="L515" s="102" t="n"/>
      <c r="M515" s="102" t="n"/>
      <c r="N515" s="102" t="n"/>
      <c r="O515" s="102" t="n"/>
      <c r="P515" s="102" t="n"/>
      <c r="Q515" s="102" t="n"/>
      <c r="R515" s="102" t="n"/>
      <c r="S515" s="102" t="n"/>
      <c r="T515" s="102" t="n"/>
      <c r="U515" s="102" t="n"/>
      <c r="V515" s="102" t="n"/>
      <c r="W515" s="102" t="n"/>
      <c r="X515" s="102" t="n"/>
      <c r="Y515" s="102" t="n"/>
    </row>
    <row r="516" hidden="1" ht="35" customHeight="1" s="204" thickBot="1">
      <c r="A516" s="175" t="inlineStr">
        <is>
          <t>Pinjaman sindikasi - HKD - Utang bank, nilai dalam mata uang asing</t>
        </is>
      </c>
      <c r="B516" s="164" t="n"/>
      <c r="C516" s="102" t="n">
        <v/>
      </c>
      <c r="D516" s="102" t="n">
        <v/>
      </c>
      <c r="E516" s="102" t="n">
        <v/>
      </c>
      <c r="F516" s="102" t="n">
        <v/>
      </c>
      <c r="G516" s="102" t="n"/>
      <c r="H516" s="102" t="n"/>
      <c r="I516" s="102" t="n"/>
      <c r="J516" s="102" t="n"/>
      <c r="K516" s="102" t="n"/>
      <c r="L516" s="102" t="n"/>
      <c r="M516" s="102" t="n"/>
      <c r="N516" s="102" t="n"/>
      <c r="O516" s="102" t="n"/>
      <c r="P516" s="102" t="n"/>
      <c r="Q516" s="102" t="n"/>
      <c r="R516" s="102" t="n"/>
      <c r="S516" s="102" t="n"/>
      <c r="T516" s="102" t="n"/>
      <c r="U516" s="102" t="n"/>
      <c r="V516" s="102" t="n"/>
      <c r="W516" s="102" t="n"/>
      <c r="X516" s="102" t="n"/>
      <c r="Y516" s="102" t="n"/>
    </row>
    <row r="517" hidden="1" ht="35" customHeight="1" s="204" thickBot="1">
      <c r="A517" s="175" t="inlineStr">
        <is>
          <t>Pinjaman sindikasi - HKD - Jumlah utang bank, kotor</t>
        </is>
      </c>
      <c r="B517" s="164" t="n"/>
      <c r="C517" s="102" t="n">
        <v/>
      </c>
      <c r="D517" s="102" t="n">
        <v/>
      </c>
      <c r="E517" s="102" t="n">
        <v/>
      </c>
      <c r="F517" s="102" t="n">
        <v/>
      </c>
      <c r="G517" s="102" t="n"/>
      <c r="H517" s="102" t="n"/>
      <c r="I517" s="102" t="n"/>
      <c r="J517" s="102" t="n"/>
      <c r="K517" s="102" t="n"/>
      <c r="L517" s="102" t="n"/>
      <c r="M517" s="102" t="n"/>
      <c r="N517" s="102" t="n"/>
      <c r="O517" s="102" t="n"/>
      <c r="P517" s="102" t="n"/>
      <c r="Q517" s="102" t="n"/>
      <c r="R517" s="102" t="n"/>
      <c r="S517" s="102" t="n"/>
      <c r="T517" s="102" t="n"/>
      <c r="U517" s="102" t="n"/>
      <c r="V517" s="102" t="n"/>
      <c r="W517" s="102" t="n"/>
      <c r="X517" s="102" t="n"/>
      <c r="Y517" s="102" t="n"/>
    </row>
    <row r="518" hidden="1" ht="35" customHeight="1" s="204" thickBot="1">
      <c r="A518" s="175" t="inlineStr">
        <is>
          <t>Pinjaman sindikasi - GBP - Utang bank, nilai dalam mata uang asing</t>
        </is>
      </c>
      <c r="B518" s="164" t="n"/>
      <c r="C518" s="102" t="n">
        <v/>
      </c>
      <c r="D518" s="102" t="n">
        <v/>
      </c>
      <c r="E518" s="102" t="n">
        <v/>
      </c>
      <c r="F518" s="102" t="n">
        <v/>
      </c>
      <c r="G518" s="102" t="n"/>
      <c r="H518" s="102" t="n"/>
      <c r="I518" s="102" t="n"/>
      <c r="J518" s="102" t="n"/>
      <c r="K518" s="102" t="n"/>
      <c r="L518" s="102" t="n"/>
      <c r="M518" s="102" t="n"/>
      <c r="N518" s="102" t="n"/>
      <c r="O518" s="102" t="n"/>
      <c r="P518" s="102" t="n"/>
      <c r="Q518" s="102" t="n"/>
      <c r="R518" s="102" t="n"/>
      <c r="S518" s="102" t="n"/>
      <c r="T518" s="102" t="n"/>
      <c r="U518" s="102" t="n"/>
      <c r="V518" s="102" t="n"/>
      <c r="W518" s="102" t="n"/>
      <c r="X518" s="102" t="n"/>
      <c r="Y518" s="102" t="n"/>
    </row>
    <row r="519" hidden="1" ht="35" customHeight="1" s="204" thickBot="1">
      <c r="A519" s="175" t="inlineStr">
        <is>
          <t>Pinjaman sindikasi - GBP - Jumlah utang bank, kotor</t>
        </is>
      </c>
      <c r="B519" s="164" t="n"/>
      <c r="C519" s="102" t="n">
        <v/>
      </c>
      <c r="D519" s="102" t="n">
        <v/>
      </c>
      <c r="E519" s="102" t="n">
        <v/>
      </c>
      <c r="F519" s="102" t="n">
        <v/>
      </c>
      <c r="G519" s="102" t="n"/>
      <c r="H519" s="102" t="n"/>
      <c r="I519" s="102" t="n"/>
      <c r="J519" s="102" t="n"/>
      <c r="K519" s="102" t="n"/>
      <c r="L519" s="102" t="n"/>
      <c r="M519" s="102" t="n"/>
      <c r="N519" s="102" t="n"/>
      <c r="O519" s="102" t="n"/>
      <c r="P519" s="102" t="n"/>
      <c r="Q519" s="102" t="n"/>
      <c r="R519" s="102" t="n"/>
      <c r="S519" s="102" t="n"/>
      <c r="T519" s="102" t="n"/>
      <c r="U519" s="102" t="n"/>
      <c r="V519" s="102" t="n"/>
      <c r="W519" s="102" t="n"/>
      <c r="X519" s="102" t="n"/>
      <c r="Y519" s="102" t="n"/>
    </row>
    <row r="520" hidden="1" ht="35" customHeight="1" s="204" thickBot="1">
      <c r="A520" s="175" t="inlineStr">
        <is>
          <t>Pinjaman sindikasi - JPY - Utang bank, nilai dalam mata uang asing</t>
        </is>
      </c>
      <c r="B520" s="164" t="n"/>
      <c r="C520" s="102" t="n">
        <v/>
      </c>
      <c r="D520" s="102" t="n">
        <v/>
      </c>
      <c r="E520" s="102" t="n">
        <v/>
      </c>
      <c r="F520" s="102" t="n">
        <v/>
      </c>
      <c r="G520" s="102" t="n"/>
      <c r="H520" s="102" t="n"/>
      <c r="I520" s="102" t="n"/>
      <c r="J520" s="102" t="n"/>
      <c r="K520" s="102" t="n"/>
      <c r="L520" s="102" t="n"/>
      <c r="M520" s="102" t="n"/>
      <c r="N520" s="102" t="n"/>
      <c r="O520" s="102" t="n"/>
      <c r="P520" s="102" t="n"/>
      <c r="Q520" s="102" t="n"/>
      <c r="R520" s="102" t="n"/>
      <c r="S520" s="102" t="n"/>
      <c r="T520" s="102" t="n"/>
      <c r="U520" s="102" t="n"/>
      <c r="V520" s="102" t="n"/>
      <c r="W520" s="102" t="n"/>
      <c r="X520" s="102" t="n"/>
      <c r="Y520" s="102" t="n"/>
    </row>
    <row r="521" hidden="1" ht="35" customHeight="1" s="204" thickBot="1">
      <c r="A521" s="175" t="inlineStr">
        <is>
          <t>Pinjaman sindikasi - JPY - Jumlah utang bank, kotor</t>
        </is>
      </c>
      <c r="B521" s="164" t="n"/>
      <c r="C521" s="102" t="n">
        <v/>
      </c>
      <c r="D521" s="102" t="n">
        <v/>
      </c>
      <c r="E521" s="102" t="n">
        <v/>
      </c>
      <c r="F521" s="102" t="n">
        <v/>
      </c>
      <c r="G521" s="102" t="n"/>
      <c r="H521" s="102" t="n"/>
      <c r="I521" s="102" t="n"/>
      <c r="J521" s="102" t="n"/>
      <c r="K521" s="102" t="n"/>
      <c r="L521" s="102" t="n"/>
      <c r="M521" s="102" t="n"/>
      <c r="N521" s="102" t="n"/>
      <c r="O521" s="102" t="n"/>
      <c r="P521" s="102" t="n"/>
      <c r="Q521" s="102" t="n"/>
      <c r="R521" s="102" t="n"/>
      <c r="S521" s="102" t="n"/>
      <c r="T521" s="102" t="n"/>
      <c r="U521" s="102" t="n"/>
      <c r="V521" s="102" t="n"/>
      <c r="W521" s="102" t="n"/>
      <c r="X521" s="102" t="n"/>
      <c r="Y521" s="102" t="n"/>
    </row>
    <row r="522" hidden="1" ht="35" customHeight="1" s="204" thickBot="1">
      <c r="A522" s="175" t="inlineStr">
        <is>
          <t>Pinjaman sindikasi - SGD - Utang bank, nilai dalam mata uang asing</t>
        </is>
      </c>
      <c r="B522" s="164" t="n"/>
      <c r="C522" s="102" t="n">
        <v/>
      </c>
      <c r="D522" s="102" t="n">
        <v/>
      </c>
      <c r="E522" s="102" t="n">
        <v/>
      </c>
      <c r="F522" s="102" t="n">
        <v/>
      </c>
      <c r="G522" s="102" t="n"/>
      <c r="H522" s="102" t="n"/>
      <c r="I522" s="102" t="n"/>
      <c r="J522" s="102" t="n"/>
      <c r="K522" s="102" t="n"/>
      <c r="L522" s="102" t="n"/>
      <c r="M522" s="102" t="n"/>
      <c r="N522" s="102" t="n"/>
      <c r="O522" s="102" t="n"/>
      <c r="P522" s="102" t="n"/>
      <c r="Q522" s="102" t="n"/>
      <c r="R522" s="102" t="n"/>
      <c r="S522" s="102" t="n"/>
      <c r="T522" s="102" t="n"/>
      <c r="U522" s="102" t="n"/>
      <c r="V522" s="102" t="n"/>
      <c r="W522" s="102" t="n"/>
      <c r="X522" s="102" t="n"/>
      <c r="Y522" s="102" t="n"/>
    </row>
    <row r="523" hidden="1" ht="35" customHeight="1" s="204" thickBot="1">
      <c r="A523" s="175" t="inlineStr">
        <is>
          <t>Pinjaman sindikasi - SGD - Jumlah utang bank, kotor</t>
        </is>
      </c>
      <c r="B523" s="164" t="n"/>
      <c r="C523" s="102" t="n">
        <v/>
      </c>
      <c r="D523" s="102" t="n">
        <v/>
      </c>
      <c r="E523" s="102" t="n">
        <v/>
      </c>
      <c r="F523" s="102" t="n">
        <v/>
      </c>
      <c r="G523" s="102" t="n"/>
      <c r="H523" s="102" t="n"/>
      <c r="I523" s="102" t="n"/>
      <c r="J523" s="102" t="n"/>
      <c r="K523" s="102" t="n"/>
      <c r="L523" s="102" t="n"/>
      <c r="M523" s="102" t="n"/>
      <c r="N523" s="102" t="n"/>
      <c r="O523" s="102" t="n"/>
      <c r="P523" s="102" t="n"/>
      <c r="Q523" s="102" t="n"/>
      <c r="R523" s="102" t="n"/>
      <c r="S523" s="102" t="n"/>
      <c r="T523" s="102" t="n"/>
      <c r="U523" s="102" t="n"/>
      <c r="V523" s="102" t="n"/>
      <c r="W523" s="102" t="n"/>
      <c r="X523" s="102" t="n"/>
      <c r="Y523" s="102" t="n"/>
    </row>
    <row r="524" hidden="1" ht="35" customHeight="1" s="204" thickBot="1">
      <c r="A524" s="175" t="inlineStr">
        <is>
          <t>Pinjaman sindikasi - THB - Utang bank, nilai dalam mata uang asing</t>
        </is>
      </c>
      <c r="B524" s="164" t="n"/>
      <c r="C524" s="102" t="n">
        <v/>
      </c>
      <c r="D524" s="102" t="n">
        <v/>
      </c>
      <c r="E524" s="102" t="n">
        <v/>
      </c>
      <c r="F524" s="102" t="n">
        <v/>
      </c>
      <c r="G524" s="102" t="n"/>
      <c r="H524" s="102" t="n"/>
      <c r="I524" s="102" t="n"/>
      <c r="J524" s="102" t="n"/>
      <c r="K524" s="102" t="n"/>
      <c r="L524" s="102" t="n"/>
      <c r="M524" s="102" t="n"/>
      <c r="N524" s="102" t="n"/>
      <c r="O524" s="102" t="n"/>
      <c r="P524" s="102" t="n"/>
      <c r="Q524" s="102" t="n"/>
      <c r="R524" s="102" t="n"/>
      <c r="S524" s="102" t="n"/>
      <c r="T524" s="102" t="n"/>
      <c r="U524" s="102" t="n"/>
      <c r="V524" s="102" t="n"/>
      <c r="W524" s="102" t="n"/>
      <c r="X524" s="102" t="n"/>
      <c r="Y524" s="102" t="n"/>
    </row>
    <row r="525" hidden="1" ht="35" customHeight="1" s="204" thickBot="1">
      <c r="A525" s="175" t="inlineStr">
        <is>
          <t>Pinjaman sindikasi - THB - Jumlah utang bank, kotor</t>
        </is>
      </c>
      <c r="B525" s="164" t="n"/>
      <c r="C525" s="102" t="n">
        <v/>
      </c>
      <c r="D525" s="102" t="n">
        <v/>
      </c>
      <c r="E525" s="102" t="n">
        <v/>
      </c>
      <c r="F525" s="102" t="n">
        <v/>
      </c>
      <c r="G525" s="102" t="n"/>
      <c r="H525" s="102" t="n"/>
      <c r="I525" s="102" t="n"/>
      <c r="J525" s="102" t="n"/>
      <c r="K525" s="102" t="n"/>
      <c r="L525" s="102" t="n"/>
      <c r="M525" s="102" t="n"/>
      <c r="N525" s="102" t="n"/>
      <c r="O525" s="102" t="n"/>
      <c r="P525" s="102" t="n"/>
      <c r="Q525" s="102" t="n"/>
      <c r="R525" s="102" t="n"/>
      <c r="S525" s="102" t="n"/>
      <c r="T525" s="102" t="n"/>
      <c r="U525" s="102" t="n"/>
      <c r="V525" s="102" t="n"/>
      <c r="W525" s="102" t="n"/>
      <c r="X525" s="102" t="n"/>
      <c r="Y525" s="102" t="n"/>
    </row>
    <row r="526" hidden="1" ht="35" customHeight="1" s="204" thickBot="1">
      <c r="A526" s="175" t="inlineStr">
        <is>
          <t>Pinjaman sindikasi - USD - Utang bank, nilai dalam mata uang asing</t>
        </is>
      </c>
      <c r="B526" s="164" t="n"/>
      <c r="C526" s="102" t="n">
        <v/>
      </c>
      <c r="D526" s="102" t="n">
        <v/>
      </c>
      <c r="E526" s="102" t="n">
        <v/>
      </c>
      <c r="F526" s="102" t="n">
        <v/>
      </c>
      <c r="G526" s="102" t="n"/>
      <c r="H526" s="102" t="n"/>
      <c r="I526" s="102" t="n"/>
      <c r="J526" s="102" t="n"/>
      <c r="K526" s="102" t="n"/>
      <c r="L526" s="102" t="n"/>
      <c r="M526" s="102" t="n"/>
      <c r="N526" s="102" t="n"/>
      <c r="O526" s="102" t="n"/>
      <c r="P526" s="102" t="n"/>
      <c r="Q526" s="102" t="n"/>
      <c r="R526" s="102" t="n"/>
      <c r="S526" s="102" t="n"/>
      <c r="T526" s="102" t="n"/>
      <c r="U526" s="102" t="n"/>
      <c r="V526" s="102" t="n"/>
      <c r="W526" s="102" t="n"/>
      <c r="X526" s="102" t="n"/>
      <c r="Y526" s="102" t="n"/>
    </row>
    <row r="527" hidden="1" ht="35" customHeight="1" s="204" thickBot="1">
      <c r="A527" s="175" t="inlineStr">
        <is>
          <t>Pinjaman sindikasi - USD - Jumlah utang bank, kotor</t>
        </is>
      </c>
      <c r="B527" s="164" t="n"/>
      <c r="C527" s="102" t="n">
        <v/>
      </c>
      <c r="D527" s="102" t="n">
        <v/>
      </c>
      <c r="E527" s="102" t="n">
        <v/>
      </c>
      <c r="F527" s="102" t="n">
        <v/>
      </c>
      <c r="G527" s="102" t="n"/>
      <c r="H527" s="102" t="n"/>
      <c r="I527" s="102" t="n"/>
      <c r="J527" s="102" t="n"/>
      <c r="K527" s="102" t="n"/>
      <c r="L527" s="102" t="n"/>
      <c r="M527" s="102" t="n"/>
      <c r="N527" s="102" t="n"/>
      <c r="O527" s="102" t="n"/>
      <c r="P527" s="102" t="n"/>
      <c r="Q527" s="102" t="n"/>
      <c r="R527" s="102" t="n"/>
      <c r="S527" s="102" t="n"/>
      <c r="T527" s="102" t="n"/>
      <c r="U527" s="102" t="n"/>
      <c r="V527" s="102" t="n"/>
      <c r="W527" s="102" t="n"/>
      <c r="X527" s="102" t="n"/>
      <c r="Y527" s="102" t="n"/>
    </row>
    <row r="528" hidden="1" ht="52" customHeight="1" s="204" thickBot="1">
      <c r="A528" s="175" t="inlineStr">
        <is>
          <t>Pinjaman sindikasi - Mata uang lainnya - Utang bank, nilai dalam mata uang asing</t>
        </is>
      </c>
      <c r="B528" s="164" t="n"/>
      <c r="C528" s="102" t="n">
        <v/>
      </c>
      <c r="D528" s="102" t="n">
        <v/>
      </c>
      <c r="E528" s="102" t="n">
        <v/>
      </c>
      <c r="F528" s="102" t="n">
        <v/>
      </c>
      <c r="G528" s="102" t="n"/>
      <c r="H528" s="102" t="n"/>
      <c r="I528" s="102" t="n"/>
      <c r="J528" s="102" t="n"/>
      <c r="K528" s="102" t="n"/>
      <c r="L528" s="102" t="n"/>
      <c r="M528" s="102" t="n"/>
      <c r="N528" s="102" t="n"/>
      <c r="O528" s="102" t="n"/>
      <c r="P528" s="102" t="n"/>
      <c r="Q528" s="102" t="n"/>
      <c r="R528" s="102" t="n"/>
      <c r="S528" s="102" t="n"/>
      <c r="T528" s="102" t="n"/>
      <c r="U528" s="102" t="n"/>
      <c r="V528" s="102" t="n"/>
      <c r="W528" s="102" t="n"/>
      <c r="X528" s="102" t="n"/>
      <c r="Y528" s="102" t="n"/>
    </row>
    <row r="529" hidden="1" ht="35" customHeight="1" s="204" thickBot="1">
      <c r="A529" s="175" t="inlineStr">
        <is>
          <t>Pinjaman sindikasi - Mata uang lainnya - Jumlah utang bank, kotor</t>
        </is>
      </c>
      <c r="B529" s="164" t="n"/>
      <c r="C529" s="102" t="n">
        <v/>
      </c>
      <c r="D529" s="102" t="n">
        <v/>
      </c>
      <c r="E529" s="102" t="n">
        <v/>
      </c>
      <c r="F529" s="102" t="n">
        <v/>
      </c>
      <c r="G529" s="102" t="n"/>
      <c r="H529" s="102" t="n"/>
      <c r="I529" s="102" t="n"/>
      <c r="J529" s="102" t="n"/>
      <c r="K529" s="102" t="n"/>
      <c r="L529" s="102" t="n"/>
      <c r="M529" s="102" t="n"/>
      <c r="N529" s="102" t="n"/>
      <c r="O529" s="102" t="n"/>
      <c r="P529" s="102" t="n"/>
      <c r="Q529" s="102" t="n"/>
      <c r="R529" s="102" t="n"/>
      <c r="S529" s="102" t="n"/>
      <c r="T529" s="102" t="n"/>
      <c r="U529" s="102" t="n"/>
      <c r="V529" s="102" t="n"/>
      <c r="W529" s="102" t="n"/>
      <c r="X529" s="102" t="n"/>
      <c r="Y529" s="102" t="n"/>
    </row>
    <row r="530" ht="35" customFormat="1" customHeight="1" s="161" thickBot="1">
      <c r="A530" s="166" t="inlineStr">
        <is>
          <t>Pinjaman sindikasi - Total - Jumlah utang bank, kotor</t>
        </is>
      </c>
      <c r="B530" s="162" t="n"/>
      <c r="C530" s="160" t="n">
        <v/>
      </c>
      <c r="D530" s="160" t="n">
        <v/>
      </c>
      <c r="E530" s="160" t="n">
        <v/>
      </c>
      <c r="F530" s="160" t="n">
        <v/>
      </c>
      <c r="G530" s="160" t="n"/>
      <c r="H530" s="160" t="n"/>
      <c r="I530" s="160" t="n"/>
      <c r="J530" s="160" t="n"/>
      <c r="K530" s="160" t="n"/>
      <c r="L530" s="160" t="n"/>
      <c r="M530" s="160" t="n"/>
      <c r="N530" s="160" t="n"/>
      <c r="O530" s="160" t="n"/>
      <c r="P530" s="160" t="n"/>
      <c r="Q530" s="160" t="n"/>
      <c r="R530" s="160" t="n"/>
      <c r="S530" s="160" t="n"/>
      <c r="T530" s="160" t="n"/>
      <c r="U530" s="160" t="n"/>
      <c r="V530" s="160" t="n"/>
      <c r="W530" s="160" t="n"/>
      <c r="X530" s="160" t="n"/>
      <c r="Y530" s="160" t="n"/>
    </row>
    <row r="531" hidden="1" ht="35" customHeight="1" s="204" thickBot="1">
      <c r="A531" s="175" t="inlineStr">
        <is>
          <t>Bank asing lainnya - IDR - Utang bank, nilai dalam mata uang asing</t>
        </is>
      </c>
      <c r="B531" s="164" t="n"/>
      <c r="C531" s="102" t="n">
        <v/>
      </c>
      <c r="D531" s="102" t="n">
        <v/>
      </c>
      <c r="E531" s="102" t="n">
        <v/>
      </c>
      <c r="F531" s="102" t="n">
        <v/>
      </c>
      <c r="G531" s="102" t="n"/>
      <c r="H531" s="102" t="n"/>
      <c r="I531" s="102" t="n"/>
      <c r="J531" s="102" t="n"/>
      <c r="K531" s="102" t="n"/>
      <c r="L531" s="102" t="n"/>
      <c r="M531" s="102" t="n"/>
      <c r="N531" s="102" t="n"/>
      <c r="O531" s="102" t="n"/>
      <c r="P531" s="102" t="n"/>
      <c r="Q531" s="102" t="n"/>
      <c r="R531" s="102" t="n"/>
      <c r="S531" s="102" t="n"/>
      <c r="T531" s="102" t="n"/>
      <c r="U531" s="102" t="n"/>
      <c r="V531" s="102" t="n"/>
      <c r="W531" s="102" t="n"/>
      <c r="X531" s="102" t="n"/>
      <c r="Y531" s="102" t="n"/>
    </row>
    <row r="532" hidden="1" ht="35" customHeight="1" s="204" thickBot="1">
      <c r="A532" s="175" t="inlineStr">
        <is>
          <t>Bank asing lainnya - IDR - Jumlah utang bank, kotor</t>
        </is>
      </c>
      <c r="B532" s="164" t="n"/>
      <c r="C532" s="102" t="n">
        <v/>
      </c>
      <c r="D532" s="102" t="n">
        <v/>
      </c>
      <c r="E532" s="102" t="n">
        <v/>
      </c>
      <c r="F532" s="102" t="n">
        <v/>
      </c>
      <c r="G532" s="102" t="n"/>
      <c r="H532" s="102" t="n"/>
      <c r="I532" s="102" t="n"/>
      <c r="J532" s="102" t="n"/>
      <c r="K532" s="102" t="n"/>
      <c r="L532" s="102" t="n"/>
      <c r="M532" s="102" t="n"/>
      <c r="N532" s="102" t="n"/>
      <c r="O532" s="102" t="n"/>
      <c r="P532" s="102" t="n"/>
      <c r="Q532" s="102" t="n"/>
      <c r="R532" s="102" t="n"/>
      <c r="S532" s="102" t="n"/>
      <c r="T532" s="102" t="n"/>
      <c r="U532" s="102" t="n"/>
      <c r="V532" s="102" t="n"/>
      <c r="W532" s="102" t="n"/>
      <c r="X532" s="102" t="n"/>
      <c r="Y532" s="102" t="n"/>
    </row>
    <row r="533" hidden="1" ht="35" customHeight="1" s="204" thickBot="1">
      <c r="A533" s="175" t="inlineStr">
        <is>
          <t>Bank asing lainnya - AUD - Utang bank, nilai dalam mata uang asing</t>
        </is>
      </c>
      <c r="B533" s="164" t="n"/>
      <c r="C533" s="102" t="n">
        <v/>
      </c>
      <c r="D533" s="102" t="n">
        <v/>
      </c>
      <c r="E533" s="102" t="n">
        <v/>
      </c>
      <c r="F533" s="102" t="n">
        <v/>
      </c>
      <c r="G533" s="102" t="n"/>
      <c r="H533" s="102" t="n"/>
      <c r="I533" s="102" t="n"/>
      <c r="J533" s="102" t="n"/>
      <c r="K533" s="102" t="n"/>
      <c r="L533" s="102" t="n"/>
      <c r="M533" s="102" t="n"/>
      <c r="N533" s="102" t="n"/>
      <c r="O533" s="102" t="n"/>
      <c r="P533" s="102" t="n"/>
      <c r="Q533" s="102" t="n"/>
      <c r="R533" s="102" t="n"/>
      <c r="S533" s="102" t="n"/>
      <c r="T533" s="102" t="n"/>
      <c r="U533" s="102" t="n"/>
      <c r="V533" s="102" t="n"/>
      <c r="W533" s="102" t="n"/>
      <c r="X533" s="102" t="n"/>
      <c r="Y533" s="102" t="n"/>
    </row>
    <row r="534" hidden="1" ht="35" customHeight="1" s="204" thickBot="1">
      <c r="A534" s="175" t="inlineStr">
        <is>
          <t>Bank asing lainnya - AUD - Jumlah utang bank, kotor</t>
        </is>
      </c>
      <c r="B534" s="164" t="n"/>
      <c r="C534" s="102" t="n">
        <v/>
      </c>
      <c r="D534" s="102" t="n">
        <v/>
      </c>
      <c r="E534" s="102" t="n">
        <v/>
      </c>
      <c r="F534" s="102" t="n">
        <v/>
      </c>
      <c r="G534" s="102" t="n"/>
      <c r="H534" s="102" t="n"/>
      <c r="I534" s="102" t="n"/>
      <c r="J534" s="102" t="n"/>
      <c r="K534" s="102" t="n"/>
      <c r="L534" s="102" t="n"/>
      <c r="M534" s="102" t="n"/>
      <c r="N534" s="102" t="n"/>
      <c r="O534" s="102" t="n"/>
      <c r="P534" s="102" t="n"/>
      <c r="Q534" s="102" t="n"/>
      <c r="R534" s="102" t="n"/>
      <c r="S534" s="102" t="n"/>
      <c r="T534" s="102" t="n"/>
      <c r="U534" s="102" t="n"/>
      <c r="V534" s="102" t="n"/>
      <c r="W534" s="102" t="n"/>
      <c r="X534" s="102" t="n"/>
      <c r="Y534" s="102" t="n"/>
    </row>
    <row r="535" hidden="1" ht="35" customHeight="1" s="204" thickBot="1">
      <c r="A535" s="175" t="inlineStr">
        <is>
          <t>Bank asing lainnya - CAD - Utang bank, nilai dalam mata uang asing</t>
        </is>
      </c>
      <c r="B535" s="164" t="n"/>
      <c r="C535" s="102" t="n">
        <v/>
      </c>
      <c r="D535" s="102" t="n">
        <v/>
      </c>
      <c r="E535" s="102" t="n">
        <v/>
      </c>
      <c r="F535" s="102" t="n">
        <v/>
      </c>
      <c r="G535" s="102" t="n"/>
      <c r="H535" s="102" t="n"/>
      <c r="I535" s="102" t="n"/>
      <c r="J535" s="102" t="n"/>
      <c r="K535" s="102" t="n"/>
      <c r="L535" s="102" t="n"/>
      <c r="M535" s="102" t="n"/>
      <c r="N535" s="102" t="n"/>
      <c r="O535" s="102" t="n"/>
      <c r="P535" s="102" t="n"/>
      <c r="Q535" s="102" t="n"/>
      <c r="R535" s="102" t="n"/>
      <c r="S535" s="102" t="n"/>
      <c r="T535" s="102" t="n"/>
      <c r="U535" s="102" t="n"/>
      <c r="V535" s="102" t="n"/>
      <c r="W535" s="102" t="n"/>
      <c r="X535" s="102" t="n"/>
      <c r="Y535" s="102" t="n"/>
    </row>
    <row r="536" hidden="1" ht="35" customHeight="1" s="204" thickBot="1">
      <c r="A536" s="175" t="inlineStr">
        <is>
          <t>Bank asing lainnya - CAD - Jumlah utang bank, kotor</t>
        </is>
      </c>
      <c r="B536" s="164" t="n"/>
      <c r="C536" s="102" t="n">
        <v/>
      </c>
      <c r="D536" s="102" t="n">
        <v/>
      </c>
      <c r="E536" s="102" t="n">
        <v/>
      </c>
      <c r="F536" s="102" t="n">
        <v/>
      </c>
      <c r="G536" s="102" t="n"/>
      <c r="H536" s="102" t="n"/>
      <c r="I536" s="102" t="n"/>
      <c r="J536" s="102" t="n"/>
      <c r="K536" s="102" t="n"/>
      <c r="L536" s="102" t="n"/>
      <c r="M536" s="102" t="n"/>
      <c r="N536" s="102" t="n"/>
      <c r="O536" s="102" t="n"/>
      <c r="P536" s="102" t="n"/>
      <c r="Q536" s="102" t="n"/>
      <c r="R536" s="102" t="n"/>
      <c r="S536" s="102" t="n"/>
      <c r="T536" s="102" t="n"/>
      <c r="U536" s="102" t="n"/>
      <c r="V536" s="102" t="n"/>
      <c r="W536" s="102" t="n"/>
      <c r="X536" s="102" t="n"/>
      <c r="Y536" s="102" t="n"/>
    </row>
    <row r="537" hidden="1" ht="35" customHeight="1" s="204" thickBot="1">
      <c r="A537" s="175" t="inlineStr">
        <is>
          <t>Bank asing lainnya - CNY - Utang bank, nilai dalam mata uang asing</t>
        </is>
      </c>
      <c r="B537" s="164" t="n"/>
      <c r="C537" s="102" t="n">
        <v/>
      </c>
      <c r="D537" s="102" t="n">
        <v/>
      </c>
      <c r="E537" s="102" t="n">
        <v/>
      </c>
      <c r="F537" s="102" t="n">
        <v/>
      </c>
      <c r="G537" s="102" t="n"/>
      <c r="H537" s="102" t="n"/>
      <c r="I537" s="102" t="n"/>
      <c r="J537" s="102" t="n"/>
      <c r="K537" s="102" t="n"/>
      <c r="L537" s="102" t="n"/>
      <c r="M537" s="102" t="n"/>
      <c r="N537" s="102" t="n"/>
      <c r="O537" s="102" t="n"/>
      <c r="P537" s="102" t="n"/>
      <c r="Q537" s="102" t="n"/>
      <c r="R537" s="102" t="n"/>
      <c r="S537" s="102" t="n"/>
      <c r="T537" s="102" t="n"/>
      <c r="U537" s="102" t="n"/>
      <c r="V537" s="102" t="n"/>
      <c r="W537" s="102" t="n"/>
      <c r="X537" s="102" t="n"/>
      <c r="Y537" s="102" t="n"/>
    </row>
    <row r="538" hidden="1" ht="35" customHeight="1" s="204" thickBot="1">
      <c r="A538" s="175" t="inlineStr">
        <is>
          <t>Bank asing lainnya - CNY - Jumlah utang bank, kotor</t>
        </is>
      </c>
      <c r="B538" s="164" t="n"/>
      <c r="C538" s="102" t="n">
        <v/>
      </c>
      <c r="D538" s="102" t="n">
        <v/>
      </c>
      <c r="E538" s="102" t="n">
        <v/>
      </c>
      <c r="F538" s="102" t="n">
        <v/>
      </c>
      <c r="G538" s="102" t="n"/>
      <c r="H538" s="102" t="n"/>
      <c r="I538" s="102" t="n"/>
      <c r="J538" s="102" t="n"/>
      <c r="K538" s="102" t="n"/>
      <c r="L538" s="102" t="n"/>
      <c r="M538" s="102" t="n"/>
      <c r="N538" s="102" t="n"/>
      <c r="O538" s="102" t="n"/>
      <c r="P538" s="102" t="n"/>
      <c r="Q538" s="102" t="n"/>
      <c r="R538" s="102" t="n"/>
      <c r="S538" s="102" t="n"/>
      <c r="T538" s="102" t="n"/>
      <c r="U538" s="102" t="n"/>
      <c r="V538" s="102" t="n"/>
      <c r="W538" s="102" t="n"/>
      <c r="X538" s="102" t="n"/>
      <c r="Y538" s="102" t="n"/>
    </row>
    <row r="539" hidden="1" ht="35" customHeight="1" s="204" thickBot="1">
      <c r="A539" s="175" t="inlineStr">
        <is>
          <t>Bank asing lainnya - EUR - Utang bank, nilai dalam mata uang asing</t>
        </is>
      </c>
      <c r="B539" s="164" t="n"/>
      <c r="C539" s="102" t="n">
        <v/>
      </c>
      <c r="D539" s="102" t="n">
        <v/>
      </c>
      <c r="E539" s="102" t="n">
        <v/>
      </c>
      <c r="F539" s="102" t="n">
        <v/>
      </c>
      <c r="G539" s="102" t="n"/>
      <c r="H539" s="102" t="n"/>
      <c r="I539" s="102" t="n"/>
      <c r="J539" s="102" t="n"/>
      <c r="K539" s="102" t="n"/>
      <c r="L539" s="102" t="n"/>
      <c r="M539" s="102" t="n"/>
      <c r="N539" s="102" t="n"/>
      <c r="O539" s="102" t="n"/>
      <c r="P539" s="102" t="n"/>
      <c r="Q539" s="102" t="n"/>
      <c r="R539" s="102" t="n"/>
      <c r="S539" s="102" t="n"/>
      <c r="T539" s="102" t="n"/>
      <c r="U539" s="102" t="n"/>
      <c r="V539" s="102" t="n"/>
      <c r="W539" s="102" t="n"/>
      <c r="X539" s="102" t="n"/>
      <c r="Y539" s="102" t="n"/>
    </row>
    <row r="540" hidden="1" ht="35" customHeight="1" s="204" thickBot="1">
      <c r="A540" s="175" t="inlineStr">
        <is>
          <t>Bank asing lainnya - EUR - Jumlah utang bank, kotor</t>
        </is>
      </c>
      <c r="B540" s="164" t="n"/>
      <c r="C540" s="102" t="n">
        <v/>
      </c>
      <c r="D540" s="102" t="n">
        <v/>
      </c>
      <c r="E540" s="102" t="n">
        <v/>
      </c>
      <c r="F540" s="102" t="n">
        <v/>
      </c>
      <c r="G540" s="102" t="n"/>
      <c r="H540" s="102" t="n"/>
      <c r="I540" s="102" t="n"/>
      <c r="J540" s="102" t="n"/>
      <c r="K540" s="102" t="n"/>
      <c r="L540" s="102" t="n"/>
      <c r="M540" s="102" t="n"/>
      <c r="N540" s="102" t="n"/>
      <c r="O540" s="102" t="n"/>
      <c r="P540" s="102" t="n"/>
      <c r="Q540" s="102" t="n"/>
      <c r="R540" s="102" t="n"/>
      <c r="S540" s="102" t="n"/>
      <c r="T540" s="102" t="n"/>
      <c r="U540" s="102" t="n"/>
      <c r="V540" s="102" t="n"/>
      <c r="W540" s="102" t="n"/>
      <c r="X540" s="102" t="n"/>
      <c r="Y540" s="102" t="n"/>
    </row>
    <row r="541" hidden="1" ht="35" customHeight="1" s="204" thickBot="1">
      <c r="A541" s="175" t="inlineStr">
        <is>
          <t>Bank asing lainnya - HKD - Utang bank, nilai dalam mata uang asing</t>
        </is>
      </c>
      <c r="B541" s="164" t="n"/>
      <c r="C541" s="102" t="n">
        <v/>
      </c>
      <c r="D541" s="102" t="n">
        <v/>
      </c>
      <c r="E541" s="102" t="n">
        <v/>
      </c>
      <c r="F541" s="102" t="n">
        <v/>
      </c>
      <c r="G541" s="102" t="n"/>
      <c r="H541" s="102" t="n"/>
      <c r="I541" s="102" t="n"/>
      <c r="J541" s="102" t="n"/>
      <c r="K541" s="102" t="n"/>
      <c r="L541" s="102" t="n"/>
      <c r="M541" s="102" t="n"/>
      <c r="N541" s="102" t="n"/>
      <c r="O541" s="102" t="n"/>
      <c r="P541" s="102" t="n"/>
      <c r="Q541" s="102" t="n"/>
      <c r="R541" s="102" t="n"/>
      <c r="S541" s="102" t="n"/>
      <c r="T541" s="102" t="n"/>
      <c r="U541" s="102" t="n"/>
      <c r="V541" s="102" t="n"/>
      <c r="W541" s="102" t="n"/>
      <c r="X541" s="102" t="n"/>
      <c r="Y541" s="102" t="n"/>
    </row>
    <row r="542" hidden="1" ht="35" customHeight="1" s="204" thickBot="1">
      <c r="A542" s="175" t="inlineStr">
        <is>
          <t>Bank asing lainnya - HKD - Jumlah utang bank, kotor</t>
        </is>
      </c>
      <c r="B542" s="164" t="n"/>
      <c r="C542" s="102" t="n">
        <v/>
      </c>
      <c r="D542" s="102" t="n">
        <v/>
      </c>
      <c r="E542" s="102" t="n">
        <v/>
      </c>
      <c r="F542" s="102" t="n">
        <v/>
      </c>
      <c r="G542" s="102" t="n"/>
      <c r="H542" s="102" t="n"/>
      <c r="I542" s="102" t="n"/>
      <c r="J542" s="102" t="n"/>
      <c r="K542" s="102" t="n"/>
      <c r="L542" s="102" t="n"/>
      <c r="M542" s="102" t="n"/>
      <c r="N542" s="102" t="n"/>
      <c r="O542" s="102" t="n"/>
      <c r="P542" s="102" t="n"/>
      <c r="Q542" s="102" t="n"/>
      <c r="R542" s="102" t="n"/>
      <c r="S542" s="102" t="n"/>
      <c r="T542" s="102" t="n"/>
      <c r="U542" s="102" t="n"/>
      <c r="V542" s="102" t="n"/>
      <c r="W542" s="102" t="n"/>
      <c r="X542" s="102" t="n"/>
      <c r="Y542" s="102" t="n"/>
    </row>
    <row r="543" hidden="1" ht="35" customHeight="1" s="204" thickBot="1">
      <c r="A543" s="175" t="inlineStr">
        <is>
          <t>Bank asing lainnya - GBP - Utang bank, nilai dalam mata uang asing</t>
        </is>
      </c>
      <c r="B543" s="164" t="n"/>
      <c r="C543" s="102" t="n">
        <v/>
      </c>
      <c r="D543" s="102" t="n">
        <v/>
      </c>
      <c r="E543" s="102" t="n">
        <v/>
      </c>
      <c r="F543" s="102" t="n">
        <v/>
      </c>
      <c r="G543" s="102" t="n"/>
      <c r="H543" s="102" t="n"/>
      <c r="I543" s="102" t="n"/>
      <c r="J543" s="102" t="n"/>
      <c r="K543" s="102" t="n"/>
      <c r="L543" s="102" t="n"/>
      <c r="M543" s="102" t="n"/>
      <c r="N543" s="102" t="n"/>
      <c r="O543" s="102" t="n"/>
      <c r="P543" s="102" t="n"/>
      <c r="Q543" s="102" t="n"/>
      <c r="R543" s="102" t="n"/>
      <c r="S543" s="102" t="n"/>
      <c r="T543" s="102" t="n"/>
      <c r="U543" s="102" t="n"/>
      <c r="V543" s="102" t="n"/>
      <c r="W543" s="102" t="n"/>
      <c r="X543" s="102" t="n"/>
      <c r="Y543" s="102" t="n"/>
    </row>
    <row r="544" hidden="1" ht="35" customHeight="1" s="204" thickBot="1">
      <c r="A544" s="175" t="inlineStr">
        <is>
          <t>Bank asing lainnya - GBP - Jumlah utang bank, kotor</t>
        </is>
      </c>
      <c r="B544" s="164" t="n"/>
      <c r="C544" s="102" t="n">
        <v/>
      </c>
      <c r="D544" s="102" t="n">
        <v/>
      </c>
      <c r="E544" s="102" t="n">
        <v/>
      </c>
      <c r="F544" s="102" t="n">
        <v/>
      </c>
      <c r="G544" s="102" t="n"/>
      <c r="H544" s="102" t="n"/>
      <c r="I544" s="102" t="n"/>
      <c r="J544" s="102" t="n"/>
      <c r="K544" s="102" t="n"/>
      <c r="L544" s="102" t="n"/>
      <c r="M544" s="102" t="n"/>
      <c r="N544" s="102" t="n"/>
      <c r="O544" s="102" t="n"/>
      <c r="P544" s="102" t="n"/>
      <c r="Q544" s="102" t="n"/>
      <c r="R544" s="102" t="n"/>
      <c r="S544" s="102" t="n"/>
      <c r="T544" s="102" t="n"/>
      <c r="U544" s="102" t="n"/>
      <c r="V544" s="102" t="n"/>
      <c r="W544" s="102" t="n"/>
      <c r="X544" s="102" t="n"/>
      <c r="Y544" s="102" t="n"/>
    </row>
    <row r="545" hidden="1" ht="35" customHeight="1" s="204" thickBot="1">
      <c r="A545" s="175" t="inlineStr">
        <is>
          <t>Bank asing lainnya - JPY - Utang bank, nilai dalam mata uang asing</t>
        </is>
      </c>
      <c r="B545" s="164" t="n"/>
      <c r="C545" s="102" t="n">
        <v/>
      </c>
      <c r="D545" s="102" t="n">
        <v/>
      </c>
      <c r="E545" s="102" t="n">
        <v/>
      </c>
      <c r="F545" s="102" t="n">
        <v/>
      </c>
      <c r="G545" s="102" t="n"/>
      <c r="H545" s="102" t="n"/>
      <c r="I545" s="102" t="n"/>
      <c r="J545" s="102" t="n"/>
      <c r="K545" s="102" t="n"/>
      <c r="L545" s="102" t="n"/>
      <c r="M545" s="102" t="n"/>
      <c r="N545" s="102" t="n"/>
      <c r="O545" s="102" t="n"/>
      <c r="P545" s="102" t="n"/>
      <c r="Q545" s="102" t="n"/>
      <c r="R545" s="102" t="n"/>
      <c r="S545" s="102" t="n"/>
      <c r="T545" s="102" t="n"/>
      <c r="U545" s="102" t="n"/>
      <c r="V545" s="102" t="n"/>
      <c r="W545" s="102" t="n"/>
      <c r="X545" s="102" t="n"/>
      <c r="Y545" s="102" t="n"/>
    </row>
    <row r="546" hidden="1" ht="35" customHeight="1" s="204" thickBot="1">
      <c r="A546" s="175" t="inlineStr">
        <is>
          <t>Bank asing lainnya - JPY - Jumlah utang bank, kotor</t>
        </is>
      </c>
      <c r="B546" s="164" t="n"/>
      <c r="C546" s="102" t="n">
        <v/>
      </c>
      <c r="D546" s="102" t="n">
        <v/>
      </c>
      <c r="E546" s="102" t="n">
        <v/>
      </c>
      <c r="F546" s="102" t="n">
        <v/>
      </c>
      <c r="G546" s="102" t="n"/>
      <c r="H546" s="102" t="n"/>
      <c r="I546" s="102" t="n"/>
      <c r="J546" s="102" t="n"/>
      <c r="K546" s="102" t="n"/>
      <c r="L546" s="102" t="n"/>
      <c r="M546" s="102" t="n"/>
      <c r="N546" s="102" t="n"/>
      <c r="O546" s="102" t="n"/>
      <c r="P546" s="102" t="n"/>
      <c r="Q546" s="102" t="n"/>
      <c r="R546" s="102" t="n"/>
      <c r="S546" s="102" t="n"/>
      <c r="T546" s="102" t="n"/>
      <c r="U546" s="102" t="n"/>
      <c r="V546" s="102" t="n"/>
      <c r="W546" s="102" t="n"/>
      <c r="X546" s="102" t="n"/>
      <c r="Y546" s="102" t="n"/>
    </row>
    <row r="547" hidden="1" ht="35" customHeight="1" s="204" thickBot="1">
      <c r="A547" s="175" t="inlineStr">
        <is>
          <t>Bank asing lainnya - SGD - Utang bank, nilai dalam mata uang asing</t>
        </is>
      </c>
      <c r="B547" s="164" t="n"/>
      <c r="C547" s="102" t="n">
        <v/>
      </c>
      <c r="D547" s="102" t="n">
        <v/>
      </c>
      <c r="E547" s="102" t="n">
        <v/>
      </c>
      <c r="F547" s="102" t="n">
        <v/>
      </c>
      <c r="G547" s="102" t="n"/>
      <c r="H547" s="102" t="n"/>
      <c r="I547" s="102" t="n"/>
      <c r="J547" s="102" t="n"/>
      <c r="K547" s="102" t="n"/>
      <c r="L547" s="102" t="n"/>
      <c r="M547" s="102" t="n"/>
      <c r="N547" s="102" t="n"/>
      <c r="O547" s="102" t="n"/>
      <c r="P547" s="102" t="n"/>
      <c r="Q547" s="102" t="n"/>
      <c r="R547" s="102" t="n"/>
      <c r="S547" s="102" t="n"/>
      <c r="T547" s="102" t="n"/>
      <c r="U547" s="102" t="n"/>
      <c r="V547" s="102" t="n"/>
      <c r="W547" s="102" t="n"/>
      <c r="X547" s="102" t="n"/>
      <c r="Y547" s="102" t="n"/>
    </row>
    <row r="548" hidden="1" ht="35" customHeight="1" s="204" thickBot="1">
      <c r="A548" s="175" t="inlineStr">
        <is>
          <t>Bank asing lainnya - SGD - Jumlah utang bank, kotor</t>
        </is>
      </c>
      <c r="B548" s="164" t="n"/>
      <c r="C548" s="102" t="n">
        <v/>
      </c>
      <c r="D548" s="102" t="n">
        <v/>
      </c>
      <c r="E548" s="102" t="n">
        <v/>
      </c>
      <c r="F548" s="102" t="n">
        <v/>
      </c>
      <c r="G548" s="102" t="n"/>
      <c r="H548" s="102" t="n"/>
      <c r="I548" s="102" t="n"/>
      <c r="J548" s="102" t="n"/>
      <c r="K548" s="102" t="n"/>
      <c r="L548" s="102" t="n"/>
      <c r="M548" s="102" t="n"/>
      <c r="N548" s="102" t="n"/>
      <c r="O548" s="102" t="n"/>
      <c r="P548" s="102" t="n"/>
      <c r="Q548" s="102" t="n"/>
      <c r="R548" s="102" t="n"/>
      <c r="S548" s="102" t="n"/>
      <c r="T548" s="102" t="n"/>
      <c r="U548" s="102" t="n"/>
      <c r="V548" s="102" t="n"/>
      <c r="W548" s="102" t="n"/>
      <c r="X548" s="102" t="n"/>
      <c r="Y548" s="102" t="n"/>
    </row>
    <row r="549" hidden="1" ht="35" customHeight="1" s="204" thickBot="1">
      <c r="A549" s="175" t="inlineStr">
        <is>
          <t>Bank asing lainnya - THB - Utang bank, nilai dalam mata uang asing</t>
        </is>
      </c>
      <c r="B549" s="164" t="n"/>
      <c r="C549" s="102" t="n">
        <v/>
      </c>
      <c r="D549" s="102" t="n">
        <v/>
      </c>
      <c r="E549" s="102" t="n">
        <v/>
      </c>
      <c r="F549" s="102" t="n">
        <v/>
      </c>
      <c r="G549" s="102" t="n"/>
      <c r="H549" s="102" t="n"/>
      <c r="I549" s="102" t="n"/>
      <c r="J549" s="102" t="n"/>
      <c r="K549" s="102" t="n"/>
      <c r="L549" s="102" t="n"/>
      <c r="M549" s="102" t="n"/>
      <c r="N549" s="102" t="n"/>
      <c r="O549" s="102" t="n"/>
      <c r="P549" s="102" t="n"/>
      <c r="Q549" s="102" t="n"/>
      <c r="R549" s="102" t="n"/>
      <c r="S549" s="102" t="n"/>
      <c r="T549" s="102" t="n"/>
      <c r="U549" s="102" t="n"/>
      <c r="V549" s="102" t="n"/>
      <c r="W549" s="102" t="n"/>
      <c r="X549" s="102" t="n"/>
      <c r="Y549" s="102" t="n"/>
    </row>
    <row r="550" hidden="1" ht="35" customHeight="1" s="204" thickBot="1">
      <c r="A550" s="175" t="inlineStr">
        <is>
          <t>Bank asing lainnya - THB - Jumlah utang bank, kotor</t>
        </is>
      </c>
      <c r="B550" s="164" t="n"/>
      <c r="C550" s="102" t="n">
        <v/>
      </c>
      <c r="D550" s="102" t="n">
        <v/>
      </c>
      <c r="E550" s="102" t="n">
        <v/>
      </c>
      <c r="F550" s="102" t="n">
        <v/>
      </c>
      <c r="G550" s="102" t="n"/>
      <c r="H550" s="102" t="n"/>
      <c r="I550" s="102" t="n"/>
      <c r="J550" s="102" t="n"/>
      <c r="K550" s="102" t="n"/>
      <c r="L550" s="102" t="n"/>
      <c r="M550" s="102" t="n"/>
      <c r="N550" s="102" t="n"/>
      <c r="O550" s="102" t="n"/>
      <c r="P550" s="102" t="n"/>
      <c r="Q550" s="102" t="n"/>
      <c r="R550" s="102" t="n"/>
      <c r="S550" s="102" t="n"/>
      <c r="T550" s="102" t="n"/>
      <c r="U550" s="102" t="n"/>
      <c r="V550" s="102" t="n"/>
      <c r="W550" s="102" t="n"/>
      <c r="X550" s="102" t="n"/>
      <c r="Y550" s="102" t="n"/>
    </row>
    <row r="551" hidden="1" ht="35" customHeight="1" s="204" thickBot="1">
      <c r="A551" s="175" t="inlineStr">
        <is>
          <t>Bank asing lainnya - USD - Utang bank, nilai dalam mata uang asing</t>
        </is>
      </c>
      <c r="B551" s="164" t="n"/>
      <c r="C551" s="102" t="n">
        <v/>
      </c>
      <c r="D551" s="102" t="n">
        <v/>
      </c>
      <c r="E551" s="102" t="n">
        <v/>
      </c>
      <c r="F551" s="102" t="n">
        <v/>
      </c>
      <c r="G551" s="102" t="n"/>
      <c r="H551" s="102" t="n"/>
      <c r="I551" s="102" t="n"/>
      <c r="J551" s="102" t="n"/>
      <c r="K551" s="102" t="n"/>
      <c r="L551" s="102" t="n"/>
      <c r="M551" s="102" t="n"/>
      <c r="N551" s="102" t="n"/>
      <c r="O551" s="102" t="n"/>
      <c r="P551" s="102" t="n"/>
      <c r="Q551" s="102" t="n"/>
      <c r="R551" s="102" t="n"/>
      <c r="S551" s="102" t="n"/>
      <c r="T551" s="102" t="n"/>
      <c r="U551" s="102" t="n"/>
      <c r="V551" s="102" t="n"/>
      <c r="W551" s="102" t="n"/>
      <c r="X551" s="102" t="n"/>
      <c r="Y551" s="102" t="n"/>
    </row>
    <row r="552" hidden="1" ht="35" customHeight="1" s="204" thickBot="1">
      <c r="A552" s="175" t="inlineStr">
        <is>
          <t>Bank asing lainnya - USD - Jumlah utang bank, kotor</t>
        </is>
      </c>
      <c r="B552" s="164" t="n"/>
      <c r="C552" s="102" t="n">
        <v/>
      </c>
      <c r="D552" s="102" t="n">
        <v/>
      </c>
      <c r="E552" s="102" t="n">
        <v/>
      </c>
      <c r="F552" s="102" t="n">
        <v/>
      </c>
      <c r="G552" s="102" t="n"/>
      <c r="H552" s="102" t="n"/>
      <c r="I552" s="102" t="n"/>
      <c r="J552" s="102" t="n"/>
      <c r="K552" s="102" t="n"/>
      <c r="L552" s="102" t="n"/>
      <c r="M552" s="102" t="n"/>
      <c r="N552" s="102" t="n"/>
      <c r="O552" s="102" t="n"/>
      <c r="P552" s="102" t="n"/>
      <c r="Q552" s="102" t="n"/>
      <c r="R552" s="102" t="n"/>
      <c r="S552" s="102" t="n"/>
      <c r="T552" s="102" t="n"/>
      <c r="U552" s="102" t="n"/>
      <c r="V552" s="102" t="n"/>
      <c r="W552" s="102" t="n"/>
      <c r="X552" s="102" t="n"/>
      <c r="Y552" s="102" t="n"/>
    </row>
    <row r="553" hidden="1" ht="52" customHeight="1" s="204" thickBot="1">
      <c r="A553" s="175" t="inlineStr">
        <is>
          <t>Bank asing lainnya - Mata uang lainnya - Utang bank, nilai dalam mata uang asing</t>
        </is>
      </c>
      <c r="B553" s="164" t="n"/>
      <c r="C553" s="102" t="n">
        <v/>
      </c>
      <c r="D553" s="102" t="n">
        <v/>
      </c>
      <c r="E553" s="102" t="n">
        <v/>
      </c>
      <c r="F553" s="102" t="n">
        <v/>
      </c>
      <c r="G553" s="102" t="n"/>
      <c r="H553" s="102" t="n"/>
      <c r="I553" s="102" t="n"/>
      <c r="J553" s="102" t="n"/>
      <c r="K553" s="102" t="n"/>
      <c r="L553" s="102" t="n"/>
      <c r="M553" s="102" t="n"/>
      <c r="N553" s="102" t="n"/>
      <c r="O553" s="102" t="n"/>
      <c r="P553" s="102" t="n"/>
      <c r="Q553" s="102" t="n"/>
      <c r="R553" s="102" t="n"/>
      <c r="S553" s="102" t="n"/>
      <c r="T553" s="102" t="n"/>
      <c r="U553" s="102" t="n"/>
      <c r="V553" s="102" t="n"/>
      <c r="W553" s="102" t="n"/>
      <c r="X553" s="102" t="n"/>
      <c r="Y553" s="102" t="n"/>
    </row>
    <row r="554" hidden="1" ht="35" customHeight="1" s="204" thickBot="1">
      <c r="A554" s="175" t="inlineStr">
        <is>
          <t>Bank asing lainnya - Mata uang lainnya - Jumlah utang bank, kotor</t>
        </is>
      </c>
      <c r="B554" s="164" t="n"/>
      <c r="C554" s="102" t="n">
        <v/>
      </c>
      <c r="D554" s="102" t="n">
        <v/>
      </c>
      <c r="E554" s="102" t="n">
        <v/>
      </c>
      <c r="F554" s="102" t="n">
        <v/>
      </c>
      <c r="G554" s="102" t="n"/>
      <c r="H554" s="102" t="n"/>
      <c r="I554" s="102" t="n"/>
      <c r="J554" s="102" t="n"/>
      <c r="K554" s="102" t="n"/>
      <c r="L554" s="102" t="n"/>
      <c r="M554" s="102" t="n"/>
      <c r="N554" s="102" t="n"/>
      <c r="O554" s="102" t="n"/>
      <c r="P554" s="102" t="n"/>
      <c r="Q554" s="102" t="n"/>
      <c r="R554" s="102" t="n"/>
      <c r="S554" s="102" t="n"/>
      <c r="T554" s="102" t="n"/>
      <c r="U554" s="102" t="n"/>
      <c r="V554" s="102" t="n"/>
      <c r="W554" s="102" t="n"/>
      <c r="X554" s="102" t="n"/>
      <c r="Y554" s="102" t="n"/>
    </row>
    <row r="555" ht="35" customFormat="1" customHeight="1" s="161" thickBot="1">
      <c r="A555" s="166" t="inlineStr">
        <is>
          <t>Bank asing lainnya - Total - Jumlah utang bank, kotor</t>
        </is>
      </c>
      <c r="B555" s="162" t="n"/>
      <c r="C555" s="160" t="n">
        <v/>
      </c>
      <c r="D555" s="160" t="n">
        <v/>
      </c>
      <c r="E555" s="160" t="n">
        <v/>
      </c>
      <c r="F555" s="160" t="n">
        <v/>
      </c>
      <c r="G555" s="160" t="n"/>
      <c r="H555" s="160" t="n"/>
      <c r="I555" s="160" t="n"/>
      <c r="J555" s="160" t="n"/>
      <c r="K555" s="160" t="n"/>
      <c r="L555" s="160" t="n"/>
      <c r="M555" s="160" t="n"/>
      <c r="N555" s="160" t="n"/>
      <c r="O555" s="160" t="n"/>
      <c r="P555" s="160" t="n"/>
      <c r="Q555" s="160" t="n"/>
      <c r="R555" s="160" t="n"/>
      <c r="S555" s="160" t="n"/>
      <c r="T555" s="160" t="n"/>
      <c r="U555" s="160" t="n"/>
      <c r="V555" s="160" t="n"/>
      <c r="W555" s="160" t="n"/>
      <c r="X555" s="160" t="n"/>
      <c r="Y555" s="160" t="n"/>
    </row>
    <row r="556" hidden="1" ht="35" customHeight="1" s="204" thickBot="1">
      <c r="A556" s="175" t="inlineStr">
        <is>
          <t>Bank lokal lainnya - IDR - Utang bank, nilai dalam mata uang asing</t>
        </is>
      </c>
      <c r="B556" s="164" t="n"/>
      <c r="C556" s="102" t="n">
        <v/>
      </c>
      <c r="D556" s="102" t="n">
        <v/>
      </c>
      <c r="E556" s="102" t="n">
        <v/>
      </c>
      <c r="F556" s="102" t="n">
        <v/>
      </c>
      <c r="G556" s="102" t="n"/>
      <c r="H556" s="102" t="n"/>
      <c r="I556" s="102" t="n"/>
      <c r="J556" s="102" t="n"/>
      <c r="K556" s="102" t="n"/>
      <c r="L556" s="102" t="n"/>
      <c r="M556" s="102" t="n"/>
      <c r="N556" s="102" t="n"/>
      <c r="O556" s="102" t="n"/>
      <c r="P556" s="102" t="n"/>
      <c r="Q556" s="102" t="n"/>
      <c r="R556" s="102" t="n"/>
      <c r="S556" s="102" t="n"/>
      <c r="T556" s="102" t="n"/>
      <c r="U556" s="102" t="n"/>
      <c r="V556" s="102" t="n"/>
      <c r="W556" s="102" t="n"/>
      <c r="X556" s="102" t="n"/>
      <c r="Y556" s="102" t="n"/>
    </row>
    <row r="557" hidden="1" ht="35" customHeight="1" s="204" thickBot="1">
      <c r="A557" s="175" t="inlineStr">
        <is>
          <t>Bank lokal lainnya - IDR - Jumlah utang bank, kotor</t>
        </is>
      </c>
      <c r="B557" s="164" t="n"/>
      <c r="C557" s="102" t="n">
        <v/>
      </c>
      <c r="D557" s="102" t="n">
        <v/>
      </c>
      <c r="E557" s="102" t="n">
        <v/>
      </c>
      <c r="F557" s="102" t="n">
        <v/>
      </c>
      <c r="G557" s="102" t="n"/>
      <c r="H557" s="102" t="n"/>
      <c r="I557" s="102" t="n"/>
      <c r="J557" s="102" t="n"/>
      <c r="K557" s="102" t="n"/>
      <c r="L557" s="102" t="n"/>
      <c r="M557" s="102" t="n"/>
      <c r="N557" s="102" t="n"/>
      <c r="O557" s="102" t="n"/>
      <c r="P557" s="102" t="n"/>
      <c r="Q557" s="102" t="n"/>
      <c r="R557" s="102" t="n"/>
      <c r="S557" s="102" t="n"/>
      <c r="T557" s="102" t="n"/>
      <c r="U557" s="102" t="n"/>
      <c r="V557" s="102" t="n"/>
      <c r="W557" s="102" t="n"/>
      <c r="X557" s="102" t="n"/>
      <c r="Y557" s="102" t="n"/>
    </row>
    <row r="558" hidden="1" ht="35" customHeight="1" s="204" thickBot="1">
      <c r="A558" s="175" t="inlineStr">
        <is>
          <t>Bank lokal lainnya - AUD - Utang bank, nilai dalam mata uang asing</t>
        </is>
      </c>
      <c r="B558" s="164" t="n"/>
      <c r="C558" s="102" t="n">
        <v/>
      </c>
      <c r="D558" s="102" t="n">
        <v/>
      </c>
      <c r="E558" s="102" t="n">
        <v/>
      </c>
      <c r="F558" s="102" t="n">
        <v/>
      </c>
      <c r="G558" s="102" t="n"/>
      <c r="H558" s="102" t="n"/>
      <c r="I558" s="102" t="n"/>
      <c r="J558" s="102" t="n"/>
      <c r="K558" s="102" t="n"/>
      <c r="L558" s="102" t="n"/>
      <c r="M558" s="102" t="n"/>
      <c r="N558" s="102" t="n"/>
      <c r="O558" s="102" t="n"/>
      <c r="P558" s="102" t="n"/>
      <c r="Q558" s="102" t="n"/>
      <c r="R558" s="102" t="n"/>
      <c r="S558" s="102" t="n"/>
      <c r="T558" s="102" t="n"/>
      <c r="U558" s="102" t="n"/>
      <c r="V558" s="102" t="n"/>
      <c r="W558" s="102" t="n"/>
      <c r="X558" s="102" t="n"/>
      <c r="Y558" s="102" t="n"/>
    </row>
    <row r="559" hidden="1" ht="35" customHeight="1" s="204" thickBot="1">
      <c r="A559" s="175" t="inlineStr">
        <is>
          <t>Bank lokal lainnya - AUD - Jumlah utang bank, kotor</t>
        </is>
      </c>
      <c r="B559" s="164" t="n"/>
      <c r="C559" s="102" t="n">
        <v/>
      </c>
      <c r="D559" s="102" t="n">
        <v/>
      </c>
      <c r="E559" s="102" t="n">
        <v/>
      </c>
      <c r="F559" s="102" t="n">
        <v/>
      </c>
      <c r="G559" s="102" t="n"/>
      <c r="H559" s="102" t="n"/>
      <c r="I559" s="102" t="n"/>
      <c r="J559" s="102" t="n"/>
      <c r="K559" s="102" t="n"/>
      <c r="L559" s="102" t="n"/>
      <c r="M559" s="102" t="n"/>
      <c r="N559" s="102" t="n"/>
      <c r="O559" s="102" t="n"/>
      <c r="P559" s="102" t="n"/>
      <c r="Q559" s="102" t="n"/>
      <c r="R559" s="102" t="n"/>
      <c r="S559" s="102" t="n"/>
      <c r="T559" s="102" t="n"/>
      <c r="U559" s="102" t="n"/>
      <c r="V559" s="102" t="n"/>
      <c r="W559" s="102" t="n"/>
      <c r="X559" s="102" t="n"/>
      <c r="Y559" s="102" t="n"/>
    </row>
    <row r="560" hidden="1" ht="35" customHeight="1" s="204" thickBot="1">
      <c r="A560" s="175" t="inlineStr">
        <is>
          <t>Bank lokal lainnya - CAD - Utang bank, nilai dalam mata uang asing</t>
        </is>
      </c>
      <c r="B560" s="164" t="n"/>
      <c r="C560" s="102" t="n">
        <v/>
      </c>
      <c r="D560" s="102" t="n">
        <v/>
      </c>
      <c r="E560" s="102" t="n">
        <v/>
      </c>
      <c r="F560" s="102" t="n">
        <v/>
      </c>
      <c r="G560" s="102" t="n"/>
      <c r="H560" s="102" t="n"/>
      <c r="I560" s="102" t="n"/>
      <c r="J560" s="102" t="n"/>
      <c r="K560" s="102" t="n"/>
      <c r="L560" s="102" t="n"/>
      <c r="M560" s="102" t="n"/>
      <c r="N560" s="102" t="n"/>
      <c r="O560" s="102" t="n"/>
      <c r="P560" s="102" t="n"/>
      <c r="Q560" s="102" t="n"/>
      <c r="R560" s="102" t="n"/>
      <c r="S560" s="102" t="n"/>
      <c r="T560" s="102" t="n"/>
      <c r="U560" s="102" t="n"/>
      <c r="V560" s="102" t="n"/>
      <c r="W560" s="102" t="n"/>
      <c r="X560" s="102" t="n"/>
      <c r="Y560" s="102" t="n"/>
    </row>
    <row r="561" hidden="1" ht="35" customHeight="1" s="204" thickBot="1">
      <c r="A561" s="175" t="inlineStr">
        <is>
          <t>Bank lokal lainnya - CAD - Jumlah utang bank, kotor</t>
        </is>
      </c>
      <c r="B561" s="164" t="n"/>
      <c r="C561" s="102" t="n">
        <v/>
      </c>
      <c r="D561" s="102" t="n">
        <v/>
      </c>
      <c r="E561" s="102" t="n">
        <v/>
      </c>
      <c r="F561" s="102" t="n">
        <v/>
      </c>
      <c r="G561" s="102" t="n"/>
      <c r="H561" s="102" t="n"/>
      <c r="I561" s="102" t="n"/>
      <c r="J561" s="102" t="n"/>
      <c r="K561" s="102" t="n"/>
      <c r="L561" s="102" t="n"/>
      <c r="M561" s="102" t="n"/>
      <c r="N561" s="102" t="n"/>
      <c r="O561" s="102" t="n"/>
      <c r="P561" s="102" t="n"/>
      <c r="Q561" s="102" t="n"/>
      <c r="R561" s="102" t="n"/>
      <c r="S561" s="102" t="n"/>
      <c r="T561" s="102" t="n"/>
      <c r="U561" s="102" t="n"/>
      <c r="V561" s="102" t="n"/>
      <c r="W561" s="102" t="n"/>
      <c r="X561" s="102" t="n"/>
      <c r="Y561" s="102" t="n"/>
    </row>
    <row r="562" hidden="1" ht="35" customHeight="1" s="204" thickBot="1">
      <c r="A562" s="175" t="inlineStr">
        <is>
          <t>Bank lokal lainnya - CNY - Utang bank, nilai dalam mata uang asing</t>
        </is>
      </c>
      <c r="B562" s="164" t="n"/>
      <c r="C562" s="102" t="n">
        <v/>
      </c>
      <c r="D562" s="102" t="n">
        <v/>
      </c>
      <c r="E562" s="102" t="n">
        <v/>
      </c>
      <c r="F562" s="102" t="n">
        <v/>
      </c>
      <c r="G562" s="102" t="n"/>
      <c r="H562" s="102" t="n"/>
      <c r="I562" s="102" t="n"/>
      <c r="J562" s="102" t="n"/>
      <c r="K562" s="102" t="n"/>
      <c r="L562" s="102" t="n"/>
      <c r="M562" s="102" t="n"/>
      <c r="N562" s="102" t="n"/>
      <c r="O562" s="102" t="n"/>
      <c r="P562" s="102" t="n"/>
      <c r="Q562" s="102" t="n"/>
      <c r="R562" s="102" t="n"/>
      <c r="S562" s="102" t="n"/>
      <c r="T562" s="102" t="n"/>
      <c r="U562" s="102" t="n"/>
      <c r="V562" s="102" t="n"/>
      <c r="W562" s="102" t="n"/>
      <c r="X562" s="102" t="n"/>
      <c r="Y562" s="102" t="n"/>
    </row>
    <row r="563" hidden="1" ht="35" customHeight="1" s="204" thickBot="1">
      <c r="A563" s="175" t="inlineStr">
        <is>
          <t>Bank lokal lainnya - CNY - Jumlah utang bank, kotor</t>
        </is>
      </c>
      <c r="B563" s="164" t="n"/>
      <c r="C563" s="102" t="n">
        <v/>
      </c>
      <c r="D563" s="102" t="n">
        <v/>
      </c>
      <c r="E563" s="102" t="n">
        <v/>
      </c>
      <c r="F563" s="102" t="n">
        <v/>
      </c>
      <c r="G563" s="102" t="n"/>
      <c r="H563" s="102" t="n"/>
      <c r="I563" s="102" t="n"/>
      <c r="J563" s="102" t="n"/>
      <c r="K563" s="102" t="n"/>
      <c r="L563" s="102" t="n"/>
      <c r="M563" s="102" t="n"/>
      <c r="N563" s="102" t="n"/>
      <c r="O563" s="102" t="n"/>
      <c r="P563" s="102" t="n"/>
      <c r="Q563" s="102" t="n"/>
      <c r="R563" s="102" t="n"/>
      <c r="S563" s="102" t="n"/>
      <c r="T563" s="102" t="n"/>
      <c r="U563" s="102" t="n"/>
      <c r="V563" s="102" t="n"/>
      <c r="W563" s="102" t="n"/>
      <c r="X563" s="102" t="n"/>
      <c r="Y563" s="102" t="n"/>
    </row>
    <row r="564" hidden="1" ht="35" customHeight="1" s="204" thickBot="1">
      <c r="A564" s="175" t="inlineStr">
        <is>
          <t>Bank lokal lainnya - EUR - Utang bank, nilai dalam mata uang asing</t>
        </is>
      </c>
      <c r="B564" s="164" t="n"/>
      <c r="C564" s="102" t="n">
        <v/>
      </c>
      <c r="D564" s="102" t="n">
        <v/>
      </c>
      <c r="E564" s="102" t="n">
        <v/>
      </c>
      <c r="F564" s="102" t="n">
        <v/>
      </c>
      <c r="G564" s="102" t="n"/>
      <c r="H564" s="102" t="n"/>
      <c r="I564" s="102" t="n"/>
      <c r="J564" s="102" t="n"/>
      <c r="K564" s="102" t="n"/>
      <c r="L564" s="102" t="n"/>
      <c r="M564" s="102" t="n"/>
      <c r="N564" s="102" t="n"/>
      <c r="O564" s="102" t="n"/>
      <c r="P564" s="102" t="n"/>
      <c r="Q564" s="102" t="n"/>
      <c r="R564" s="102" t="n"/>
      <c r="S564" s="102" t="n"/>
      <c r="T564" s="102" t="n"/>
      <c r="U564" s="102" t="n"/>
      <c r="V564" s="102" t="n"/>
      <c r="W564" s="102" t="n"/>
      <c r="X564" s="102" t="n"/>
      <c r="Y564" s="102" t="n"/>
    </row>
    <row r="565" hidden="1" ht="35" customHeight="1" s="204" thickBot="1">
      <c r="A565" s="175" t="inlineStr">
        <is>
          <t>Bank lokal lainnya - EUR - Jumlah utang bank, kotor</t>
        </is>
      </c>
      <c r="B565" s="164" t="n"/>
      <c r="C565" s="102" t="n">
        <v/>
      </c>
      <c r="D565" s="102" t="n">
        <v/>
      </c>
      <c r="E565" s="102" t="n">
        <v/>
      </c>
      <c r="F565" s="102" t="n">
        <v/>
      </c>
      <c r="G565" s="102" t="n"/>
      <c r="H565" s="102" t="n"/>
      <c r="I565" s="102" t="n"/>
      <c r="J565" s="102" t="n"/>
      <c r="K565" s="102" t="n"/>
      <c r="L565" s="102" t="n"/>
      <c r="M565" s="102" t="n"/>
      <c r="N565" s="102" t="n"/>
      <c r="O565" s="102" t="n"/>
      <c r="P565" s="102" t="n"/>
      <c r="Q565" s="102" t="n"/>
      <c r="R565" s="102" t="n"/>
      <c r="S565" s="102" t="n"/>
      <c r="T565" s="102" t="n"/>
      <c r="U565" s="102" t="n"/>
      <c r="V565" s="102" t="n"/>
      <c r="W565" s="102" t="n"/>
      <c r="X565" s="102" t="n"/>
      <c r="Y565" s="102" t="n"/>
    </row>
    <row r="566" hidden="1" ht="35" customHeight="1" s="204" thickBot="1">
      <c r="A566" s="175" t="inlineStr">
        <is>
          <t>Bank lokal lainnya - HKD - Utang bank, nilai dalam mata uang asing</t>
        </is>
      </c>
      <c r="B566" s="164" t="n"/>
      <c r="C566" s="102" t="n">
        <v/>
      </c>
      <c r="D566" s="102" t="n">
        <v/>
      </c>
      <c r="E566" s="102" t="n">
        <v/>
      </c>
      <c r="F566" s="102" t="n">
        <v/>
      </c>
      <c r="G566" s="102" t="n"/>
      <c r="H566" s="102" t="n"/>
      <c r="I566" s="102" t="n"/>
      <c r="J566" s="102" t="n"/>
      <c r="K566" s="102" t="n"/>
      <c r="L566" s="102" t="n"/>
      <c r="M566" s="102" t="n"/>
      <c r="N566" s="102" t="n"/>
      <c r="O566" s="102" t="n"/>
      <c r="P566" s="102" t="n"/>
      <c r="Q566" s="102" t="n"/>
      <c r="R566" s="102" t="n"/>
      <c r="S566" s="102" t="n"/>
      <c r="T566" s="102" t="n"/>
      <c r="U566" s="102" t="n"/>
      <c r="V566" s="102" t="n"/>
      <c r="W566" s="102" t="n"/>
      <c r="X566" s="102" t="n"/>
      <c r="Y566" s="102" t="n"/>
    </row>
    <row r="567" hidden="1" ht="35" customHeight="1" s="204" thickBot="1">
      <c r="A567" s="175" t="inlineStr">
        <is>
          <t>Bank lokal lainnya - HKD - Jumlah utang bank, kotor</t>
        </is>
      </c>
      <c r="B567" s="164" t="n"/>
      <c r="C567" s="102" t="n">
        <v/>
      </c>
      <c r="D567" s="102" t="n">
        <v/>
      </c>
      <c r="E567" s="102" t="n">
        <v/>
      </c>
      <c r="F567" s="102" t="n">
        <v/>
      </c>
      <c r="G567" s="102" t="n"/>
      <c r="H567" s="102" t="n"/>
      <c r="I567" s="102" t="n"/>
      <c r="J567" s="102" t="n"/>
      <c r="K567" s="102" t="n"/>
      <c r="L567" s="102" t="n"/>
      <c r="M567" s="102" t="n"/>
      <c r="N567" s="102" t="n"/>
      <c r="O567" s="102" t="n"/>
      <c r="P567" s="102" t="n"/>
      <c r="Q567" s="102" t="n"/>
      <c r="R567" s="102" t="n"/>
      <c r="S567" s="102" t="n"/>
      <c r="T567" s="102" t="n"/>
      <c r="U567" s="102" t="n"/>
      <c r="V567" s="102" t="n"/>
      <c r="W567" s="102" t="n"/>
      <c r="X567" s="102" t="n"/>
      <c r="Y567" s="102" t="n"/>
    </row>
    <row r="568" hidden="1" ht="35" customHeight="1" s="204" thickBot="1">
      <c r="A568" s="175" t="inlineStr">
        <is>
          <t>Bank lokal lainnya - GBP - Utang bank, nilai dalam mata uang asing</t>
        </is>
      </c>
      <c r="B568" s="164" t="n"/>
      <c r="C568" s="102" t="n">
        <v/>
      </c>
      <c r="D568" s="102" t="n">
        <v/>
      </c>
      <c r="E568" s="102" t="n">
        <v/>
      </c>
      <c r="F568" s="102" t="n">
        <v/>
      </c>
      <c r="G568" s="102" t="n"/>
      <c r="H568" s="102" t="n"/>
      <c r="I568" s="102" t="n"/>
      <c r="J568" s="102" t="n"/>
      <c r="K568" s="102" t="n"/>
      <c r="L568" s="102" t="n"/>
      <c r="M568" s="102" t="n"/>
      <c r="N568" s="102" t="n"/>
      <c r="O568" s="102" t="n"/>
      <c r="P568" s="102" t="n"/>
      <c r="Q568" s="102" t="n"/>
      <c r="R568" s="102" t="n"/>
      <c r="S568" s="102" t="n"/>
      <c r="T568" s="102" t="n"/>
      <c r="U568" s="102" t="n"/>
      <c r="V568" s="102" t="n"/>
      <c r="W568" s="102" t="n"/>
      <c r="X568" s="102" t="n"/>
      <c r="Y568" s="102" t="n"/>
    </row>
    <row r="569" hidden="1" ht="35" customHeight="1" s="204" thickBot="1">
      <c r="A569" s="175" t="inlineStr">
        <is>
          <t>Bank lokal lainnya - GBP - Jumlah utang bank, kotor</t>
        </is>
      </c>
      <c r="B569" s="164" t="n"/>
      <c r="C569" s="102" t="n">
        <v/>
      </c>
      <c r="D569" s="102" t="n">
        <v/>
      </c>
      <c r="E569" s="102" t="n">
        <v/>
      </c>
      <c r="F569" s="102" t="n">
        <v/>
      </c>
      <c r="G569" s="102" t="n"/>
      <c r="H569" s="102" t="n"/>
      <c r="I569" s="102" t="n"/>
      <c r="J569" s="102" t="n"/>
      <c r="K569" s="102" t="n"/>
      <c r="L569" s="102" t="n"/>
      <c r="M569" s="102" t="n"/>
      <c r="N569" s="102" t="n"/>
      <c r="O569" s="102" t="n"/>
      <c r="P569" s="102" t="n"/>
      <c r="Q569" s="102" t="n"/>
      <c r="R569" s="102" t="n"/>
      <c r="S569" s="102" t="n"/>
      <c r="T569" s="102" t="n"/>
      <c r="U569" s="102" t="n"/>
      <c r="V569" s="102" t="n"/>
      <c r="W569" s="102" t="n"/>
      <c r="X569" s="102" t="n"/>
      <c r="Y569" s="102" t="n"/>
    </row>
    <row r="570" hidden="1" ht="35" customHeight="1" s="204" thickBot="1">
      <c r="A570" s="175" t="inlineStr">
        <is>
          <t>Bank lokal lainnya - JPY - Utang bank, nilai dalam mata uang asing</t>
        </is>
      </c>
      <c r="B570" s="164" t="n"/>
      <c r="C570" s="102" t="n">
        <v/>
      </c>
      <c r="D570" s="102" t="n">
        <v/>
      </c>
      <c r="E570" s="102" t="n">
        <v/>
      </c>
      <c r="F570" s="102" t="n">
        <v/>
      </c>
      <c r="G570" s="102" t="n"/>
      <c r="H570" s="102" t="n"/>
      <c r="I570" s="102" t="n"/>
      <c r="J570" s="102" t="n"/>
      <c r="K570" s="102" t="n"/>
      <c r="L570" s="102" t="n"/>
      <c r="M570" s="102" t="n"/>
      <c r="N570" s="102" t="n"/>
      <c r="O570" s="102" t="n"/>
      <c r="P570" s="102" t="n"/>
      <c r="Q570" s="102" t="n"/>
      <c r="R570" s="102" t="n"/>
      <c r="S570" s="102" t="n"/>
      <c r="T570" s="102" t="n"/>
      <c r="U570" s="102" t="n"/>
      <c r="V570" s="102" t="n"/>
      <c r="W570" s="102" t="n"/>
      <c r="X570" s="102" t="n"/>
      <c r="Y570" s="102" t="n"/>
    </row>
    <row r="571" hidden="1" ht="35" customHeight="1" s="204" thickBot="1">
      <c r="A571" s="175" t="inlineStr">
        <is>
          <t>Bank lokal lainnya - JPY - Jumlah utang bank, kotor</t>
        </is>
      </c>
      <c r="B571" s="164" t="n"/>
      <c r="C571" s="102" t="n">
        <v/>
      </c>
      <c r="D571" s="102" t="n">
        <v/>
      </c>
      <c r="E571" s="102" t="n">
        <v/>
      </c>
      <c r="F571" s="102" t="n">
        <v/>
      </c>
      <c r="G571" s="102" t="n"/>
      <c r="H571" s="102" t="n"/>
      <c r="I571" s="102" t="n"/>
      <c r="J571" s="102" t="n"/>
      <c r="K571" s="102" t="n"/>
      <c r="L571" s="102" t="n"/>
      <c r="M571" s="102" t="n"/>
      <c r="N571" s="102" t="n"/>
      <c r="O571" s="102" t="n"/>
      <c r="P571" s="102" t="n"/>
      <c r="Q571" s="102" t="n"/>
      <c r="R571" s="102" t="n"/>
      <c r="S571" s="102" t="n"/>
      <c r="T571" s="102" t="n"/>
      <c r="U571" s="102" t="n"/>
      <c r="V571" s="102" t="n"/>
      <c r="W571" s="102" t="n"/>
      <c r="X571" s="102" t="n"/>
      <c r="Y571" s="102" t="n"/>
    </row>
    <row r="572" hidden="1" ht="35" customHeight="1" s="204" thickBot="1">
      <c r="A572" s="175" t="inlineStr">
        <is>
          <t>Bank lokal lainnya - SGD - Utang bank, nilai dalam mata uang asing</t>
        </is>
      </c>
      <c r="B572" s="164" t="n"/>
      <c r="C572" s="102" t="n">
        <v/>
      </c>
      <c r="D572" s="102" t="n">
        <v/>
      </c>
      <c r="E572" s="102" t="n">
        <v/>
      </c>
      <c r="F572" s="102" t="n">
        <v/>
      </c>
      <c r="G572" s="102" t="n"/>
      <c r="H572" s="102" t="n"/>
      <c r="I572" s="102" t="n"/>
      <c r="J572" s="102" t="n"/>
      <c r="K572" s="102" t="n"/>
      <c r="L572" s="102" t="n"/>
      <c r="M572" s="102" t="n"/>
      <c r="N572" s="102" t="n"/>
      <c r="O572" s="102" t="n"/>
      <c r="P572" s="102" t="n"/>
      <c r="Q572" s="102" t="n"/>
      <c r="R572" s="102" t="n"/>
      <c r="S572" s="102" t="n"/>
      <c r="T572" s="102" t="n"/>
      <c r="U572" s="102" t="n"/>
      <c r="V572" s="102" t="n"/>
      <c r="W572" s="102" t="n"/>
      <c r="X572" s="102" t="n"/>
      <c r="Y572" s="102" t="n"/>
    </row>
    <row r="573" hidden="1" ht="35" customHeight="1" s="204" thickBot="1">
      <c r="A573" s="175" t="inlineStr">
        <is>
          <t>Bank lokal lainnya - SGD - Jumlah utang bank, kotor</t>
        </is>
      </c>
      <c r="B573" s="164" t="n"/>
      <c r="C573" s="102" t="n">
        <v/>
      </c>
      <c r="D573" s="102" t="n">
        <v/>
      </c>
      <c r="E573" s="102" t="n">
        <v/>
      </c>
      <c r="F573" s="102" t="n">
        <v/>
      </c>
      <c r="G573" s="102" t="n"/>
      <c r="H573" s="102" t="n"/>
      <c r="I573" s="102" t="n"/>
      <c r="J573" s="102" t="n"/>
      <c r="K573" s="102" t="n"/>
      <c r="L573" s="102" t="n"/>
      <c r="M573" s="102" t="n"/>
      <c r="N573" s="102" t="n"/>
      <c r="O573" s="102" t="n"/>
      <c r="P573" s="102" t="n"/>
      <c r="Q573" s="102" t="n"/>
      <c r="R573" s="102" t="n"/>
      <c r="S573" s="102" t="n"/>
      <c r="T573" s="102" t="n"/>
      <c r="U573" s="102" t="n"/>
      <c r="V573" s="102" t="n"/>
      <c r="W573" s="102" t="n"/>
      <c r="X573" s="102" t="n"/>
      <c r="Y573" s="102" t="n"/>
    </row>
    <row r="574" hidden="1" ht="35" customHeight="1" s="204" thickBot="1">
      <c r="A574" s="175" t="inlineStr">
        <is>
          <t>Bank lokal lainnya - THB - Utang bank, nilai dalam mata uang asing</t>
        </is>
      </c>
      <c r="B574" s="164" t="n"/>
      <c r="C574" s="102" t="n">
        <v/>
      </c>
      <c r="D574" s="102" t="n">
        <v/>
      </c>
      <c r="E574" s="102" t="n">
        <v/>
      </c>
      <c r="F574" s="102" t="n">
        <v/>
      </c>
      <c r="G574" s="102" t="n"/>
      <c r="H574" s="102" t="n"/>
      <c r="I574" s="102" t="n"/>
      <c r="J574" s="102" t="n"/>
      <c r="K574" s="102" t="n"/>
      <c r="L574" s="102" t="n"/>
      <c r="M574" s="102" t="n"/>
      <c r="N574" s="102" t="n"/>
      <c r="O574" s="102" t="n"/>
      <c r="P574" s="102" t="n"/>
      <c r="Q574" s="102" t="n"/>
      <c r="R574" s="102" t="n"/>
      <c r="S574" s="102" t="n"/>
      <c r="T574" s="102" t="n"/>
      <c r="U574" s="102" t="n"/>
      <c r="V574" s="102" t="n"/>
      <c r="W574" s="102" t="n"/>
      <c r="X574" s="102" t="n"/>
      <c r="Y574" s="102" t="n"/>
    </row>
    <row r="575" hidden="1" ht="35" customHeight="1" s="204" thickBot="1">
      <c r="A575" s="175" t="inlineStr">
        <is>
          <t>Bank lokal lainnya - THB - Jumlah utang bank, kotor</t>
        </is>
      </c>
      <c r="B575" s="164" t="n"/>
      <c r="C575" s="102" t="n">
        <v/>
      </c>
      <c r="D575" s="102" t="n">
        <v/>
      </c>
      <c r="E575" s="102" t="n">
        <v/>
      </c>
      <c r="F575" s="102" t="n">
        <v/>
      </c>
      <c r="G575" s="102" t="n"/>
      <c r="H575" s="102" t="n"/>
      <c r="I575" s="102" t="n"/>
      <c r="J575" s="102" t="n"/>
      <c r="K575" s="102" t="n"/>
      <c r="L575" s="102" t="n"/>
      <c r="M575" s="102" t="n"/>
      <c r="N575" s="102" t="n"/>
      <c r="O575" s="102" t="n"/>
      <c r="P575" s="102" t="n"/>
      <c r="Q575" s="102" t="n"/>
      <c r="R575" s="102" t="n"/>
      <c r="S575" s="102" t="n"/>
      <c r="T575" s="102" t="n"/>
      <c r="U575" s="102" t="n"/>
      <c r="V575" s="102" t="n"/>
      <c r="W575" s="102" t="n"/>
      <c r="X575" s="102" t="n"/>
      <c r="Y575" s="102" t="n"/>
    </row>
    <row r="576" hidden="1" ht="35" customHeight="1" s="204" thickBot="1">
      <c r="A576" s="175" t="inlineStr">
        <is>
          <t>Bank lokal lainnya - USD - Utang bank, nilai dalam mata uang asing</t>
        </is>
      </c>
      <c r="B576" s="164" t="n"/>
      <c r="C576" s="102" t="n">
        <v/>
      </c>
      <c r="D576" s="102" t="n">
        <v/>
      </c>
      <c r="E576" s="102" t="n">
        <v/>
      </c>
      <c r="F576" s="102" t="n">
        <v/>
      </c>
      <c r="G576" s="102" t="n"/>
      <c r="H576" s="102" t="n"/>
      <c r="I576" s="102" t="n"/>
      <c r="J576" s="102" t="n"/>
      <c r="K576" s="102" t="n"/>
      <c r="L576" s="102" t="n"/>
      <c r="M576" s="102" t="n"/>
      <c r="N576" s="102" t="n"/>
      <c r="O576" s="102" t="n"/>
      <c r="P576" s="102" t="n"/>
      <c r="Q576" s="102" t="n"/>
      <c r="R576" s="102" t="n"/>
      <c r="S576" s="102" t="n"/>
      <c r="T576" s="102" t="n"/>
      <c r="U576" s="102" t="n"/>
      <c r="V576" s="102" t="n"/>
      <c r="W576" s="102" t="n"/>
      <c r="X576" s="102" t="n"/>
      <c r="Y576" s="102" t="n"/>
    </row>
    <row r="577" hidden="1" ht="35" customHeight="1" s="204" thickBot="1">
      <c r="A577" s="175" t="inlineStr">
        <is>
          <t>Bank lokal lainnya - USD - Jumlah utang bank, kotor</t>
        </is>
      </c>
      <c r="B577" s="164" t="n"/>
      <c r="C577" s="102" t="n">
        <v/>
      </c>
      <c r="D577" s="102" t="n">
        <v/>
      </c>
      <c r="E577" s="102" t="n">
        <v/>
      </c>
      <c r="F577" s="102" t="n">
        <v/>
      </c>
      <c r="G577" s="102" t="n"/>
      <c r="H577" s="102" t="n"/>
      <c r="I577" s="102" t="n"/>
      <c r="J577" s="102" t="n"/>
      <c r="K577" s="102" t="n"/>
      <c r="L577" s="102" t="n"/>
      <c r="M577" s="102" t="n"/>
      <c r="N577" s="102" t="n"/>
      <c r="O577" s="102" t="n"/>
      <c r="P577" s="102" t="n"/>
      <c r="Q577" s="102" t="n"/>
      <c r="R577" s="102" t="n"/>
      <c r="S577" s="102" t="n"/>
      <c r="T577" s="102" t="n"/>
      <c r="U577" s="102" t="n"/>
      <c r="V577" s="102" t="n"/>
      <c r="W577" s="102" t="n"/>
      <c r="X577" s="102" t="n"/>
      <c r="Y577" s="102" t="n"/>
    </row>
    <row r="578" hidden="1" ht="52" customHeight="1" s="204" thickBot="1">
      <c r="A578" s="175" t="inlineStr">
        <is>
          <t>Bank lokal lainnya - Mata uang lainnya - Utang bank, nilai dalam mata uang asing</t>
        </is>
      </c>
      <c r="B578" s="164" t="n"/>
      <c r="C578" s="102" t="n">
        <v/>
      </c>
      <c r="D578" s="102" t="n">
        <v/>
      </c>
      <c r="E578" s="102" t="n">
        <v/>
      </c>
      <c r="F578" s="102" t="n">
        <v/>
      </c>
      <c r="G578" s="102" t="n"/>
      <c r="H578" s="102" t="n"/>
      <c r="I578" s="102" t="n"/>
      <c r="J578" s="102" t="n"/>
      <c r="K578" s="102" t="n"/>
      <c r="L578" s="102" t="n"/>
      <c r="M578" s="102" t="n"/>
      <c r="N578" s="102" t="n"/>
      <c r="O578" s="102" t="n"/>
      <c r="P578" s="102" t="n"/>
      <c r="Q578" s="102" t="n"/>
      <c r="R578" s="102" t="n"/>
      <c r="S578" s="102" t="n"/>
      <c r="T578" s="102" t="n"/>
      <c r="U578" s="102" t="n"/>
      <c r="V578" s="102" t="n"/>
      <c r="W578" s="102" t="n"/>
      <c r="X578" s="102" t="n"/>
      <c r="Y578" s="102" t="n"/>
    </row>
    <row r="579" hidden="1" ht="35" customHeight="1" s="204" thickBot="1">
      <c r="A579" s="175" t="inlineStr">
        <is>
          <t>Bank lokal lainnya - Mata uang lainnya - Jumlah utang bank, kotor</t>
        </is>
      </c>
      <c r="B579" s="164" t="n"/>
      <c r="C579" s="102" t="n">
        <v/>
      </c>
      <c r="D579" s="102" t="n">
        <v/>
      </c>
      <c r="E579" s="102" t="n">
        <v/>
      </c>
      <c r="F579" s="102" t="n">
        <v/>
      </c>
      <c r="G579" s="102" t="n"/>
      <c r="H579" s="102" t="n"/>
      <c r="I579" s="102" t="n"/>
      <c r="J579" s="102" t="n"/>
      <c r="K579" s="102" t="n"/>
      <c r="L579" s="102" t="n"/>
      <c r="M579" s="102" t="n"/>
      <c r="N579" s="102" t="n"/>
      <c r="O579" s="102" t="n"/>
      <c r="P579" s="102" t="n"/>
      <c r="Q579" s="102" t="n"/>
      <c r="R579" s="102" t="n"/>
      <c r="S579" s="102" t="n"/>
      <c r="T579" s="102" t="n"/>
      <c r="U579" s="102" t="n"/>
      <c r="V579" s="102" t="n"/>
      <c r="W579" s="102" t="n"/>
      <c r="X579" s="102" t="n"/>
      <c r="Y579" s="102" t="n"/>
    </row>
    <row r="580" ht="35" customFormat="1" customHeight="1" s="163" thickBot="1">
      <c r="A580" s="166" t="inlineStr">
        <is>
          <t>Bank lokal lainnya - Total - Jumlah utang bank, kotor</t>
        </is>
      </c>
      <c r="B580" s="164" t="n"/>
      <c r="C580" s="104" t="n">
        <v/>
      </c>
      <c r="D580" s="104" t="n">
        <v/>
      </c>
      <c r="E580" s="104" t="n">
        <v/>
      </c>
      <c r="F580" s="104" t="n">
        <v/>
      </c>
      <c r="G580" s="104" t="n"/>
      <c r="H580" s="104" t="n"/>
      <c r="I580" s="104" t="n"/>
      <c r="J580" s="104" t="n"/>
      <c r="K580" s="104" t="n"/>
      <c r="L580" s="104" t="n"/>
      <c r="M580" s="104" t="n"/>
      <c r="N580" s="104" t="n"/>
      <c r="O580" s="104" t="n"/>
      <c r="P580" s="104" t="n"/>
      <c r="Q580" s="104" t="n"/>
      <c r="R580" s="104" t="n"/>
      <c r="S580" s="104" t="n"/>
      <c r="T580" s="104" t="n"/>
      <c r="U580" s="104" t="n"/>
      <c r="V580" s="104" t="n"/>
      <c r="W580" s="104" t="n"/>
      <c r="X580" s="104" t="n"/>
      <c r="Y580" s="104" t="n"/>
    </row>
  </sheetData>
  <mergeCells count="1">
    <mergeCell ref="A1:C1"/>
  </mergeCells>
  <dataValidations count="1">
    <dataValidation sqref="C4:Y4 C6:Y580" showErrorMessage="1" showInputMessage="1" allowBlank="1" errorTitle="Invalid Data Type" error="Please input data in Numeric Data Type" type="decimal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T1130"/>
  <sheetViews>
    <sheetView showGridLines="0" topLeftCell="A1" workbookViewId="0">
      <pane xSplit="2" ySplit="3" topLeftCell="C4" activePane="bottomRight" state="frozen"/>
      <selection pane="topRight"/>
      <selection pane="bottomLeft"/>
      <selection pane="bottomRight" activeCell="R1" sqref="R1:T1048576"/>
    </sheetView>
  </sheetViews>
  <sheetFormatPr baseColWidth="10" defaultColWidth="9.3984375" defaultRowHeight="15"/>
  <cols>
    <col collapsed="1" width="41.796875" bestFit="1" customWidth="1" style="109" min="1" max="1"/>
    <col width="26" customWidth="1" style="109" min="2" max="2"/>
    <col collapsed="1" width="26" customWidth="1" style="109" min="3" max="20"/>
    <col collapsed="1" width="9.3984375" customWidth="1" style="109" min="21" max="16384"/>
  </cols>
  <sheetData>
    <row r="1" ht="34.5" customHeight="1" s="204">
      <c r="A1" s="111" t="inlineStr">
        <is>
          <t>Catatan untuk utang bank jangka panjang</t>
        </is>
      </c>
      <c r="B1" s="111" t="n"/>
    </row>
    <row r="2">
      <c r="A2" s="110" t="n">
        <v>1</v>
      </c>
      <c r="B2" s="110" t="n"/>
    </row>
    <row r="3" ht="17" customHeight="1" s="204">
      <c r="A3" s="112" t="inlineStr">
        <is>
          <t>Period</t>
        </is>
      </c>
      <c r="B3" s="112" t="n"/>
      <c r="C3" s="113" t="inlineStr">
        <is>
          <t>2021-12-31</t>
        </is>
      </c>
      <c r="D3" s="113" t="inlineStr">
        <is>
          <t>2022-12-31</t>
        </is>
      </c>
      <c r="E3" s="113" t="inlineStr">
        <is>
          <t>2023-12-31</t>
        </is>
      </c>
      <c r="F3" s="113" t="inlineStr">
        <is>
          <t>2024-12-31</t>
        </is>
      </c>
      <c r="G3" s="113" t="n"/>
      <c r="H3" s="113" t="n"/>
      <c r="I3" s="113" t="n"/>
      <c r="J3" s="113" t="n"/>
      <c r="K3" s="113" t="n"/>
      <c r="L3" s="113" t="n"/>
      <c r="M3" s="113" t="n"/>
      <c r="N3" s="113" t="n"/>
      <c r="O3" s="113" t="n"/>
      <c r="P3" s="113" t="n"/>
      <c r="Q3" s="113" t="n"/>
      <c r="R3" s="113" t="n"/>
      <c r="S3" s="113" t="n"/>
      <c r="T3" s="113" t="n"/>
    </row>
    <row r="4" ht="18" customHeight="1" s="204" thickBot="1">
      <c r="A4" s="178" t="inlineStr">
        <is>
          <t>Bank Central Asia Tbk</t>
        </is>
      </c>
      <c r="B4" s="116" t="n"/>
      <c r="C4" s="177" t="n"/>
      <c r="D4" s="177" t="n"/>
      <c r="E4" s="177" t="n"/>
      <c r="F4" s="177" t="n"/>
      <c r="G4" s="177" t="n"/>
      <c r="H4" s="177" t="n"/>
      <c r="I4" s="177" t="n"/>
      <c r="J4" s="177" t="n"/>
      <c r="K4" s="177" t="n"/>
      <c r="L4" s="177" t="n"/>
      <c r="M4" s="177" t="n"/>
      <c r="N4" s="177" t="n"/>
      <c r="O4" s="177" t="n"/>
      <c r="P4" s="177" t="n"/>
      <c r="Q4" s="177" t="n"/>
      <c r="R4" s="177" t="n"/>
      <c r="S4" s="177" t="n"/>
      <c r="T4" s="177" t="n"/>
    </row>
    <row r="5" hidden="1" ht="75" customHeight="1" s="204" thickBot="1">
      <c r="A5" s="116" t="inlineStr">
        <is>
          <t>Bank Central Asia Tbk - IDR - Utang bank, nilai dalam mata uang asing</t>
        </is>
      </c>
      <c r="B5" s="116" t="n"/>
      <c r="C5" s="117" t="n">
        <v/>
      </c>
      <c r="D5" s="117" t="n">
        <v/>
      </c>
      <c r="E5" s="117" t="n">
        <v/>
      </c>
      <c r="F5" s="117" t="n">
        <v/>
      </c>
      <c r="G5" s="117" t="n"/>
      <c r="H5" s="117" t="n"/>
      <c r="I5" s="117" t="n"/>
      <c r="J5" s="117" t="n"/>
      <c r="K5" s="117" t="n"/>
      <c r="L5" s="117" t="n"/>
      <c r="M5" s="117" t="n"/>
      <c r="N5" s="117" t="n"/>
      <c r="O5" s="117" t="n"/>
      <c r="P5" s="117" t="n"/>
      <c r="Q5" s="117" t="n"/>
      <c r="R5" s="117" t="n"/>
      <c r="S5" s="117" t="n"/>
      <c r="T5" s="117" t="n"/>
    </row>
    <row r="6" hidden="1" ht="52" customHeight="1" s="204" thickBot="1">
      <c r="A6" s="116" t="inlineStr">
        <is>
          <t>Bank Central Asia Tbk - IDR - Jatuh tempo utang bank jangka panjang</t>
        </is>
      </c>
      <c r="B6" s="116" t="n"/>
      <c r="C6" s="117" t="n">
        <v/>
      </c>
      <c r="D6" s="117" t="n">
        <v/>
      </c>
      <c r="E6" s="117" t="n">
        <v/>
      </c>
      <c r="F6" s="117" t="n">
        <v/>
      </c>
      <c r="G6" s="117" t="n"/>
      <c r="H6" s="117" t="n"/>
      <c r="I6" s="117" t="n"/>
      <c r="J6" s="117" t="n"/>
      <c r="K6" s="117" t="n"/>
      <c r="L6" s="117" t="n"/>
      <c r="M6" s="117" t="n"/>
      <c r="N6" s="117" t="n"/>
      <c r="O6" s="117" t="n"/>
      <c r="P6" s="117" t="n"/>
      <c r="Q6" s="117" t="n"/>
      <c r="R6" s="117" t="n"/>
      <c r="S6" s="117" t="n"/>
      <c r="T6" s="117" t="n"/>
    </row>
    <row r="7" hidden="1" ht="35" customHeight="1" s="204" thickBot="1">
      <c r="A7" s="116" t="inlineStr">
        <is>
          <t>Bank Central Asia Tbk - IDR - Bunga utang bank jangka panjang</t>
        </is>
      </c>
      <c r="B7" s="116" t="n"/>
      <c r="C7" s="117" t="n">
        <v/>
      </c>
      <c r="D7" s="117" t="n">
        <v/>
      </c>
      <c r="E7" s="117" t="n">
        <v/>
      </c>
      <c r="F7" s="117" t="n">
        <v/>
      </c>
      <c r="G7" s="117" t="n"/>
      <c r="H7" s="117" t="n"/>
      <c r="I7" s="117" t="n"/>
      <c r="J7" s="117" t="n"/>
      <c r="K7" s="117" t="n"/>
      <c r="L7" s="117" t="n"/>
      <c r="M7" s="117" t="n"/>
      <c r="N7" s="117" t="n"/>
      <c r="O7" s="117" t="n"/>
      <c r="P7" s="117" t="n"/>
      <c r="Q7" s="117" t="n"/>
      <c r="R7" s="117" t="n"/>
      <c r="S7" s="117" t="n"/>
      <c r="T7" s="117" t="n"/>
    </row>
    <row r="8" hidden="1" ht="52" customHeight="1" s="204" thickBot="1">
      <c r="A8" s="116" t="inlineStr">
        <is>
          <t>Bank Central Asia Tbk - IDR - Jenis bunga utang bank jangka panjang</t>
        </is>
      </c>
      <c r="B8" s="116" t="n"/>
      <c r="C8" s="117" t="n">
        <v/>
      </c>
      <c r="D8" s="117" t="n">
        <v/>
      </c>
      <c r="E8" s="117" t="n">
        <v/>
      </c>
      <c r="F8" s="117" t="n">
        <v/>
      </c>
      <c r="G8" s="117" t="n"/>
      <c r="H8" s="117" t="n"/>
      <c r="I8" s="117" t="n"/>
      <c r="J8" s="117" t="n"/>
      <c r="K8" s="117" t="n"/>
      <c r="L8" s="117" t="n"/>
      <c r="M8" s="117" t="n"/>
      <c r="N8" s="117" t="n"/>
      <c r="O8" s="117" t="n"/>
      <c r="P8" s="117" t="n"/>
      <c r="Q8" s="117" t="n"/>
      <c r="R8" s="117" t="n"/>
      <c r="S8" s="117" t="n"/>
      <c r="T8" s="117" t="n"/>
    </row>
    <row r="9" hidden="1" ht="52" customHeight="1" s="204" thickBot="1">
      <c r="A9" s="116" t="inlineStr">
        <is>
          <t>Bank Central Asia Tbk - AUD - Utang bank, nilai dalam mata uang asing</t>
        </is>
      </c>
      <c r="B9" s="116" t="n"/>
      <c r="C9" s="117" t="n">
        <v/>
      </c>
      <c r="D9" s="117" t="n">
        <v/>
      </c>
      <c r="E9" s="117" t="n">
        <v/>
      </c>
      <c r="F9" s="117" t="n">
        <v/>
      </c>
      <c r="G9" s="117" t="n"/>
      <c r="H9" s="117" t="n"/>
      <c r="I9" s="117" t="n"/>
      <c r="J9" s="117" t="n"/>
      <c r="K9" s="117" t="n"/>
      <c r="L9" s="117" t="n"/>
      <c r="M9" s="117" t="n"/>
      <c r="N9" s="117" t="n"/>
      <c r="O9" s="117" t="n"/>
      <c r="P9" s="117" t="n"/>
      <c r="Q9" s="117" t="n"/>
      <c r="R9" s="117" t="n"/>
      <c r="S9" s="117" t="n"/>
      <c r="T9" s="117" t="n"/>
    </row>
    <row r="10" hidden="1" ht="52" customHeight="1" s="204" thickBot="1">
      <c r="A10" s="116" t="inlineStr">
        <is>
          <t>Bank Central Asia Tbk - AUD - Jatuh tempo utang bank jangka panjang</t>
        </is>
      </c>
      <c r="B10" s="116" t="n"/>
      <c r="C10" s="117" t="n">
        <v/>
      </c>
      <c r="D10" s="117" t="n">
        <v/>
      </c>
      <c r="E10" s="117" t="n">
        <v/>
      </c>
      <c r="F10" s="117" t="n">
        <v/>
      </c>
      <c r="G10" s="117" t="n"/>
      <c r="H10" s="117" t="n"/>
      <c r="I10" s="117" t="n"/>
      <c r="J10" s="117" t="n"/>
      <c r="K10" s="117" t="n"/>
      <c r="L10" s="117" t="n"/>
      <c r="M10" s="117" t="n"/>
      <c r="N10" s="117" t="n"/>
      <c r="O10" s="117" t="n"/>
      <c r="P10" s="117" t="n"/>
      <c r="Q10" s="117" t="n"/>
      <c r="R10" s="117" t="n"/>
      <c r="S10" s="117" t="n"/>
      <c r="T10" s="117" t="n"/>
    </row>
    <row r="11" hidden="1" ht="35" customHeight="1" s="204" thickBot="1">
      <c r="A11" s="116" t="inlineStr">
        <is>
          <t>Bank Central Asia Tbk - AUD - Bunga utang bank jangka panjang</t>
        </is>
      </c>
      <c r="B11" s="116" t="n"/>
      <c r="C11" s="117" t="n">
        <v/>
      </c>
      <c r="D11" s="117" t="n">
        <v/>
      </c>
      <c r="E11" s="117" t="n">
        <v/>
      </c>
      <c r="F11" s="117" t="n">
        <v/>
      </c>
      <c r="G11" s="117" t="n"/>
      <c r="H11" s="117" t="n"/>
      <c r="I11" s="117" t="n"/>
      <c r="J11" s="117" t="n"/>
      <c r="K11" s="117" t="n"/>
      <c r="L11" s="117" t="n"/>
      <c r="M11" s="117" t="n"/>
      <c r="N11" s="117" t="n"/>
      <c r="O11" s="117" t="n"/>
      <c r="P11" s="117" t="n"/>
      <c r="Q11" s="117" t="n"/>
      <c r="R11" s="117" t="n"/>
      <c r="S11" s="117" t="n"/>
      <c r="T11" s="117" t="n"/>
    </row>
    <row r="12" hidden="1" ht="52" customHeight="1" s="204" thickBot="1">
      <c r="A12" s="116" t="inlineStr">
        <is>
          <t>Bank Central Asia Tbk - AUD - Jenis bunga utang bank jangka panjang</t>
        </is>
      </c>
      <c r="B12" s="116" t="n"/>
      <c r="C12" s="117" t="n">
        <v/>
      </c>
      <c r="D12" s="117" t="n">
        <v/>
      </c>
      <c r="E12" s="117" t="n">
        <v/>
      </c>
      <c r="F12" s="117" t="n">
        <v/>
      </c>
      <c r="G12" s="117" t="n"/>
      <c r="H12" s="117" t="n"/>
      <c r="I12" s="117" t="n"/>
      <c r="J12" s="117" t="n"/>
      <c r="K12" s="117" t="n"/>
      <c r="L12" s="117" t="n"/>
      <c r="M12" s="117" t="n"/>
      <c r="N12" s="117" t="n"/>
      <c r="O12" s="117" t="n"/>
      <c r="P12" s="117" t="n"/>
      <c r="Q12" s="117" t="n"/>
      <c r="R12" s="117" t="n"/>
      <c r="S12" s="117" t="n"/>
      <c r="T12" s="117" t="n"/>
    </row>
    <row r="13" hidden="1" ht="52" customHeight="1" s="204" thickBot="1">
      <c r="A13" s="116" t="inlineStr">
        <is>
          <t>Bank Central Asia Tbk - CAD - Utang bank, nilai dalam mata uang asing</t>
        </is>
      </c>
      <c r="B13" s="116" t="n"/>
      <c r="C13" s="117" t="n">
        <v/>
      </c>
      <c r="D13" s="117" t="n">
        <v/>
      </c>
      <c r="E13" s="117" t="n">
        <v/>
      </c>
      <c r="F13" s="117" t="n">
        <v/>
      </c>
      <c r="G13" s="117" t="n"/>
      <c r="H13" s="117" t="n"/>
      <c r="I13" s="117" t="n"/>
      <c r="J13" s="117" t="n"/>
      <c r="K13" s="117" t="n"/>
      <c r="L13" s="117" t="n"/>
      <c r="M13" s="117" t="n"/>
      <c r="N13" s="117" t="n"/>
      <c r="O13" s="117" t="n"/>
      <c r="P13" s="117" t="n"/>
      <c r="Q13" s="117" t="n"/>
      <c r="R13" s="117" t="n"/>
      <c r="S13" s="117" t="n"/>
      <c r="T13" s="117" t="n"/>
    </row>
    <row r="14" hidden="1" ht="52" customHeight="1" s="204" thickBot="1">
      <c r="A14" s="116" t="inlineStr">
        <is>
          <t>Bank Central Asia Tbk - CAD - Jatuh tempo utang bank jangka panjang</t>
        </is>
      </c>
      <c r="B14" s="116" t="n"/>
      <c r="C14" s="117" t="n">
        <v/>
      </c>
      <c r="D14" s="117" t="n">
        <v/>
      </c>
      <c r="E14" s="117" t="n">
        <v/>
      </c>
      <c r="F14" s="117" t="n">
        <v/>
      </c>
      <c r="G14" s="117" t="n"/>
      <c r="H14" s="117" t="n"/>
      <c r="I14" s="117" t="n"/>
      <c r="J14" s="117" t="n"/>
      <c r="K14" s="117" t="n"/>
      <c r="L14" s="117" t="n"/>
      <c r="M14" s="117" t="n"/>
      <c r="N14" s="117" t="n"/>
      <c r="O14" s="117" t="n"/>
      <c r="P14" s="117" t="n"/>
      <c r="Q14" s="117" t="n"/>
      <c r="R14" s="117" t="n"/>
      <c r="S14" s="117" t="n"/>
      <c r="T14" s="117" t="n"/>
    </row>
    <row r="15" hidden="1" ht="35" customHeight="1" s="204" thickBot="1">
      <c r="A15" s="116" t="inlineStr">
        <is>
          <t>Bank Central Asia Tbk - CAD - Bunga utang bank jangka panjang</t>
        </is>
      </c>
      <c r="B15" s="116" t="n"/>
      <c r="C15" s="117" t="n">
        <v/>
      </c>
      <c r="D15" s="117" t="n">
        <v/>
      </c>
      <c r="E15" s="117" t="n">
        <v/>
      </c>
      <c r="F15" s="117" t="n">
        <v/>
      </c>
      <c r="G15" s="117" t="n"/>
      <c r="H15" s="117" t="n"/>
      <c r="I15" s="117" t="n"/>
      <c r="J15" s="117" t="n"/>
      <c r="K15" s="117" t="n"/>
      <c r="L15" s="117" t="n"/>
      <c r="M15" s="117" t="n"/>
      <c r="N15" s="117" t="n"/>
      <c r="O15" s="117" t="n"/>
      <c r="P15" s="117" t="n"/>
      <c r="Q15" s="117" t="n"/>
      <c r="R15" s="117" t="n"/>
      <c r="S15" s="117" t="n"/>
      <c r="T15" s="117" t="n"/>
    </row>
    <row r="16" hidden="1" ht="52" customHeight="1" s="204" thickBot="1">
      <c r="A16" s="116" t="inlineStr">
        <is>
          <t>Bank Central Asia Tbk - CAD - Jenis bunga utang bank jangka panjang</t>
        </is>
      </c>
      <c r="B16" s="116" t="n"/>
      <c r="C16" s="117" t="n">
        <v/>
      </c>
      <c r="D16" s="117" t="n">
        <v/>
      </c>
      <c r="E16" s="117" t="n">
        <v/>
      </c>
      <c r="F16" s="117" t="n">
        <v/>
      </c>
      <c r="G16" s="117" t="n"/>
      <c r="H16" s="117" t="n"/>
      <c r="I16" s="117" t="n"/>
      <c r="J16" s="117" t="n"/>
      <c r="K16" s="117" t="n"/>
      <c r="L16" s="117" t="n"/>
      <c r="M16" s="117" t="n"/>
      <c r="N16" s="117" t="n"/>
      <c r="O16" s="117" t="n"/>
      <c r="P16" s="117" t="n"/>
      <c r="Q16" s="117" t="n"/>
      <c r="R16" s="117" t="n"/>
      <c r="S16" s="117" t="n"/>
      <c r="T16" s="117" t="n"/>
    </row>
    <row r="17" hidden="1" ht="52" customHeight="1" s="204" thickBot="1">
      <c r="A17" s="116" t="inlineStr">
        <is>
          <t>Bank Central Asia Tbk - CNY - Utang bank, nilai dalam mata uang asing</t>
        </is>
      </c>
      <c r="B17" s="116" t="n"/>
      <c r="C17" s="117" t="n">
        <v/>
      </c>
      <c r="D17" s="117" t="n">
        <v/>
      </c>
      <c r="E17" s="117" t="n">
        <v/>
      </c>
      <c r="F17" s="117" t="n">
        <v/>
      </c>
      <c r="G17" s="117" t="n"/>
      <c r="H17" s="117" t="n"/>
      <c r="I17" s="117" t="n"/>
      <c r="J17" s="117" t="n"/>
      <c r="K17" s="117" t="n"/>
      <c r="L17" s="117" t="n"/>
      <c r="M17" s="117" t="n"/>
      <c r="N17" s="117" t="n"/>
      <c r="O17" s="117" t="n"/>
      <c r="P17" s="117" t="n"/>
      <c r="Q17" s="117" t="n"/>
      <c r="R17" s="117" t="n"/>
      <c r="S17" s="117" t="n"/>
      <c r="T17" s="117" t="n"/>
    </row>
    <row r="18" hidden="1" ht="52" customHeight="1" s="204" thickBot="1">
      <c r="A18" s="116" t="inlineStr">
        <is>
          <t>Bank Central Asia Tbk - CNY - Jatuh tempo utang bank jangka panjang</t>
        </is>
      </c>
      <c r="B18" s="116" t="n"/>
      <c r="C18" s="117" t="n">
        <v/>
      </c>
      <c r="D18" s="117" t="n">
        <v/>
      </c>
      <c r="E18" s="117" t="n">
        <v/>
      </c>
      <c r="F18" s="117" t="n">
        <v/>
      </c>
      <c r="G18" s="117" t="n"/>
      <c r="H18" s="117" t="n"/>
      <c r="I18" s="117" t="n"/>
      <c r="J18" s="117" t="n"/>
      <c r="K18" s="117" t="n"/>
      <c r="L18" s="117" t="n"/>
      <c r="M18" s="117" t="n"/>
      <c r="N18" s="117" t="n"/>
      <c r="O18" s="117" t="n"/>
      <c r="P18" s="117" t="n"/>
      <c r="Q18" s="117" t="n"/>
      <c r="R18" s="117" t="n"/>
      <c r="S18" s="117" t="n"/>
      <c r="T18" s="117" t="n"/>
    </row>
    <row r="19" hidden="1" ht="35" customHeight="1" s="204" thickBot="1">
      <c r="A19" s="116" t="inlineStr">
        <is>
          <t>Bank Central Asia Tbk - CNY - Bunga utang bank jangka panjang</t>
        </is>
      </c>
      <c r="B19" s="116" t="n"/>
      <c r="C19" s="117" t="n">
        <v/>
      </c>
      <c r="D19" s="117" t="n">
        <v/>
      </c>
      <c r="E19" s="117" t="n">
        <v/>
      </c>
      <c r="F19" s="117" t="n">
        <v/>
      </c>
      <c r="G19" s="117" t="n"/>
      <c r="H19" s="117" t="n"/>
      <c r="I19" s="117" t="n"/>
      <c r="J19" s="117" t="n"/>
      <c r="K19" s="117" t="n"/>
      <c r="L19" s="117" t="n"/>
      <c r="M19" s="117" t="n"/>
      <c r="N19" s="117" t="n"/>
      <c r="O19" s="117" t="n"/>
      <c r="P19" s="117" t="n"/>
      <c r="Q19" s="117" t="n"/>
      <c r="R19" s="117" t="n"/>
      <c r="S19" s="117" t="n"/>
      <c r="T19" s="117" t="n"/>
    </row>
    <row r="20" hidden="1" ht="52" customHeight="1" s="204" thickBot="1">
      <c r="A20" s="116" t="inlineStr">
        <is>
          <t>Bank Central Asia Tbk - CNY - Jenis bunga utang bank jangka panjang</t>
        </is>
      </c>
      <c r="B20" s="116" t="n"/>
      <c r="C20" s="117" t="n">
        <v/>
      </c>
      <c r="D20" s="117" t="n">
        <v/>
      </c>
      <c r="E20" s="117" t="n">
        <v/>
      </c>
      <c r="F20" s="117" t="n">
        <v/>
      </c>
      <c r="G20" s="117" t="n"/>
      <c r="H20" s="117" t="n"/>
      <c r="I20" s="117" t="n"/>
      <c r="J20" s="117" t="n"/>
      <c r="K20" s="117" t="n"/>
      <c r="L20" s="117" t="n"/>
      <c r="M20" s="117" t="n"/>
      <c r="N20" s="117" t="n"/>
      <c r="O20" s="117" t="n"/>
      <c r="P20" s="117" t="n"/>
      <c r="Q20" s="117" t="n"/>
      <c r="R20" s="117" t="n"/>
      <c r="S20" s="117" t="n"/>
      <c r="T20" s="117" t="n"/>
    </row>
    <row r="21" hidden="1" ht="52" customHeight="1" s="204" thickBot="1">
      <c r="A21" s="116" t="inlineStr">
        <is>
          <t>Bank Central Asia Tbk - EUR - Utang bank, nilai dalam mata uang asing</t>
        </is>
      </c>
      <c r="B21" s="116" t="n"/>
      <c r="C21" s="117" t="n">
        <v/>
      </c>
      <c r="D21" s="117" t="n">
        <v/>
      </c>
      <c r="E21" s="117" t="n">
        <v/>
      </c>
      <c r="F21" s="117" t="n">
        <v/>
      </c>
      <c r="G21" s="117" t="n"/>
      <c r="H21" s="117" t="n"/>
      <c r="I21" s="117" t="n"/>
      <c r="J21" s="117" t="n"/>
      <c r="K21" s="117" t="n"/>
      <c r="L21" s="117" t="n"/>
      <c r="M21" s="117" t="n"/>
      <c r="N21" s="117" t="n"/>
      <c r="O21" s="117" t="n"/>
      <c r="P21" s="117" t="n"/>
      <c r="Q21" s="117" t="n"/>
      <c r="R21" s="117" t="n"/>
      <c r="S21" s="117" t="n"/>
      <c r="T21" s="117" t="n"/>
    </row>
    <row r="22" hidden="1" ht="52" customHeight="1" s="204" thickBot="1">
      <c r="A22" s="116" t="inlineStr">
        <is>
          <t>Bank Central Asia Tbk - EUR - Jatuh tempo utang bank jangka panjang</t>
        </is>
      </c>
      <c r="B22" s="116" t="n"/>
      <c r="C22" s="117" t="n">
        <v/>
      </c>
      <c r="D22" s="117" t="n">
        <v/>
      </c>
      <c r="E22" s="117" t="n">
        <v/>
      </c>
      <c r="F22" s="117" t="n">
        <v/>
      </c>
      <c r="G22" s="117" t="n"/>
      <c r="H22" s="117" t="n"/>
      <c r="I22" s="117" t="n"/>
      <c r="J22" s="117" t="n"/>
      <c r="K22" s="117" t="n"/>
      <c r="L22" s="117" t="n"/>
      <c r="M22" s="117" t="n"/>
      <c r="N22" s="117" t="n"/>
      <c r="O22" s="117" t="n"/>
      <c r="P22" s="117" t="n"/>
      <c r="Q22" s="117" t="n"/>
      <c r="R22" s="117" t="n"/>
      <c r="S22" s="117" t="n"/>
      <c r="T22" s="117" t="n"/>
    </row>
    <row r="23" hidden="1" ht="35" customHeight="1" s="204" thickBot="1">
      <c r="A23" s="116" t="inlineStr">
        <is>
          <t>Bank Central Asia Tbk - EUR - Bunga utang bank jangka panjang</t>
        </is>
      </c>
      <c r="B23" s="116" t="n"/>
      <c r="C23" s="117" t="n">
        <v/>
      </c>
      <c r="D23" s="117" t="n">
        <v/>
      </c>
      <c r="E23" s="117" t="n">
        <v/>
      </c>
      <c r="F23" s="117" t="n">
        <v/>
      </c>
      <c r="G23" s="117" t="n"/>
      <c r="H23" s="117" t="n"/>
      <c r="I23" s="117" t="n"/>
      <c r="J23" s="117" t="n"/>
      <c r="K23" s="117" t="n"/>
      <c r="L23" s="117" t="n"/>
      <c r="M23" s="117" t="n"/>
      <c r="N23" s="117" t="n"/>
      <c r="O23" s="117" t="n"/>
      <c r="P23" s="117" t="n"/>
      <c r="Q23" s="117" t="n"/>
      <c r="R23" s="117" t="n"/>
      <c r="S23" s="117" t="n"/>
      <c r="T23" s="117" t="n"/>
    </row>
    <row r="24" hidden="1" ht="52" customHeight="1" s="204" thickBot="1">
      <c r="A24" s="116" t="inlineStr">
        <is>
          <t>Bank Central Asia Tbk - EUR - Jenis bunga utang bank jangka panjang</t>
        </is>
      </c>
      <c r="B24" s="116" t="n"/>
      <c r="C24" s="117" t="n">
        <v/>
      </c>
      <c r="D24" s="117" t="n">
        <v/>
      </c>
      <c r="E24" s="117" t="n">
        <v/>
      </c>
      <c r="F24" s="117" t="n">
        <v/>
      </c>
      <c r="G24" s="117" t="n"/>
      <c r="H24" s="117" t="n"/>
      <c r="I24" s="117" t="n"/>
      <c r="J24" s="117" t="n"/>
      <c r="K24" s="117" t="n"/>
      <c r="L24" s="117" t="n"/>
      <c r="M24" s="117" t="n"/>
      <c r="N24" s="117" t="n"/>
      <c r="O24" s="117" t="n"/>
      <c r="P24" s="117" t="n"/>
      <c r="Q24" s="117" t="n"/>
      <c r="R24" s="117" t="n"/>
      <c r="S24" s="117" t="n"/>
      <c r="T24" s="117" t="n"/>
    </row>
    <row r="25" hidden="1" ht="52" customHeight="1" s="204" thickBot="1">
      <c r="A25" s="116" t="inlineStr">
        <is>
          <t>Bank Central Asia Tbk - HKD - Utang bank, nilai dalam mata uang asing</t>
        </is>
      </c>
      <c r="B25" s="116" t="n"/>
      <c r="C25" s="117" t="n">
        <v/>
      </c>
      <c r="D25" s="117" t="n">
        <v/>
      </c>
      <c r="E25" s="117" t="n">
        <v/>
      </c>
      <c r="F25" s="117" t="n">
        <v/>
      </c>
      <c r="G25" s="117" t="n"/>
      <c r="H25" s="117" t="n"/>
      <c r="I25" s="117" t="n"/>
      <c r="J25" s="117" t="n"/>
      <c r="K25" s="117" t="n"/>
      <c r="L25" s="117" t="n"/>
      <c r="M25" s="117" t="n"/>
      <c r="N25" s="117" t="n"/>
      <c r="O25" s="117" t="n"/>
      <c r="P25" s="117" t="n"/>
      <c r="Q25" s="117" t="n"/>
      <c r="R25" s="117" t="n"/>
      <c r="S25" s="117" t="n"/>
      <c r="T25" s="117" t="n"/>
    </row>
    <row r="26" hidden="1" ht="52" customHeight="1" s="204" thickBot="1">
      <c r="A26" s="116" t="inlineStr">
        <is>
          <t>Bank Central Asia Tbk - HKD - Jatuh tempo utang bank jangka panjang</t>
        </is>
      </c>
      <c r="B26" s="116" t="n"/>
      <c r="C26" s="117" t="n">
        <v/>
      </c>
      <c r="D26" s="117" t="n">
        <v/>
      </c>
      <c r="E26" s="117" t="n">
        <v/>
      </c>
      <c r="F26" s="117" t="n">
        <v/>
      </c>
      <c r="G26" s="117" t="n"/>
      <c r="H26" s="117" t="n"/>
      <c r="I26" s="117" t="n"/>
      <c r="J26" s="117" t="n"/>
      <c r="K26" s="117" t="n"/>
      <c r="L26" s="117" t="n"/>
      <c r="M26" s="117" t="n"/>
      <c r="N26" s="117" t="n"/>
      <c r="O26" s="117" t="n"/>
      <c r="P26" s="117" t="n"/>
      <c r="Q26" s="117" t="n"/>
      <c r="R26" s="117" t="n"/>
      <c r="S26" s="117" t="n"/>
      <c r="T26" s="117" t="n"/>
    </row>
    <row r="27" hidden="1" ht="35" customHeight="1" s="204" thickBot="1">
      <c r="A27" s="116" t="inlineStr">
        <is>
          <t>Bank Central Asia Tbk - HKD - Bunga utang bank jangka panjang</t>
        </is>
      </c>
      <c r="B27" s="116" t="n"/>
      <c r="C27" s="117" t="n">
        <v/>
      </c>
      <c r="D27" s="117" t="n">
        <v/>
      </c>
      <c r="E27" s="117" t="n">
        <v/>
      </c>
      <c r="F27" s="117" t="n">
        <v/>
      </c>
      <c r="G27" s="117" t="n"/>
      <c r="H27" s="117" t="n"/>
      <c r="I27" s="117" t="n"/>
      <c r="J27" s="117" t="n"/>
      <c r="K27" s="117" t="n"/>
      <c r="L27" s="117" t="n"/>
      <c r="M27" s="117" t="n"/>
      <c r="N27" s="117" t="n"/>
      <c r="O27" s="117" t="n"/>
      <c r="P27" s="117" t="n"/>
      <c r="Q27" s="117" t="n"/>
      <c r="R27" s="117" t="n"/>
      <c r="S27" s="117" t="n"/>
      <c r="T27" s="117" t="n"/>
    </row>
    <row r="28" hidden="1" ht="52" customHeight="1" s="204" thickBot="1">
      <c r="A28" s="116" t="inlineStr">
        <is>
          <t>Bank Central Asia Tbk - HKD - Jenis bunga utang bank jangka panjang</t>
        </is>
      </c>
      <c r="B28" s="116" t="n"/>
      <c r="C28" s="117" t="n">
        <v/>
      </c>
      <c r="D28" s="117" t="n">
        <v/>
      </c>
      <c r="E28" s="117" t="n">
        <v/>
      </c>
      <c r="F28" s="117" t="n">
        <v/>
      </c>
      <c r="G28" s="117" t="n"/>
      <c r="H28" s="117" t="n"/>
      <c r="I28" s="117" t="n"/>
      <c r="J28" s="117" t="n"/>
      <c r="K28" s="117" t="n"/>
      <c r="L28" s="117" t="n"/>
      <c r="M28" s="117" t="n"/>
      <c r="N28" s="117" t="n"/>
      <c r="O28" s="117" t="n"/>
      <c r="P28" s="117" t="n"/>
      <c r="Q28" s="117" t="n"/>
      <c r="R28" s="117" t="n"/>
      <c r="S28" s="117" t="n"/>
      <c r="T28" s="117" t="n"/>
    </row>
    <row r="29" hidden="1" ht="52" customHeight="1" s="204" thickBot="1">
      <c r="A29" s="116" t="inlineStr">
        <is>
          <t>Bank Central Asia Tbk - GBP - Utang bank, nilai dalam mata uang asing</t>
        </is>
      </c>
      <c r="B29" s="116" t="n"/>
      <c r="C29" s="117" t="n">
        <v/>
      </c>
      <c r="D29" s="117" t="n">
        <v/>
      </c>
      <c r="E29" s="117" t="n">
        <v/>
      </c>
      <c r="F29" s="117" t="n">
        <v/>
      </c>
      <c r="G29" s="117" t="n"/>
      <c r="H29" s="117" t="n"/>
      <c r="I29" s="117" t="n"/>
      <c r="J29" s="117" t="n"/>
      <c r="K29" s="117" t="n"/>
      <c r="L29" s="117" t="n"/>
      <c r="M29" s="117" t="n"/>
      <c r="N29" s="117" t="n"/>
      <c r="O29" s="117" t="n"/>
      <c r="P29" s="117" t="n"/>
      <c r="Q29" s="117" t="n"/>
      <c r="R29" s="117" t="n"/>
      <c r="S29" s="117" t="n"/>
      <c r="T29" s="117" t="n"/>
    </row>
    <row r="30" hidden="1" ht="52" customHeight="1" s="204" thickBot="1">
      <c r="A30" s="116" t="inlineStr">
        <is>
          <t>Bank Central Asia Tbk - GBP - Jatuh tempo utang bank jangka panjang</t>
        </is>
      </c>
      <c r="B30" s="116" t="n"/>
      <c r="C30" s="117" t="n">
        <v/>
      </c>
      <c r="D30" s="117" t="n">
        <v/>
      </c>
      <c r="E30" s="117" t="n">
        <v/>
      </c>
      <c r="F30" s="117" t="n">
        <v/>
      </c>
      <c r="G30" s="117" t="n"/>
      <c r="H30" s="117" t="n"/>
      <c r="I30" s="117" t="n"/>
      <c r="J30" s="117" t="n"/>
      <c r="K30" s="117" t="n"/>
      <c r="L30" s="117" t="n"/>
      <c r="M30" s="117" t="n"/>
      <c r="N30" s="117" t="n"/>
      <c r="O30" s="117" t="n"/>
      <c r="P30" s="117" t="n"/>
      <c r="Q30" s="117" t="n"/>
      <c r="R30" s="117" t="n"/>
      <c r="S30" s="117" t="n"/>
      <c r="T30" s="117" t="n"/>
    </row>
    <row r="31" hidden="1" ht="35" customHeight="1" s="204" thickBot="1">
      <c r="A31" s="116" t="inlineStr">
        <is>
          <t>Bank Central Asia Tbk - GBP - Bunga utang bank jangka panjang</t>
        </is>
      </c>
      <c r="B31" s="116" t="n"/>
      <c r="C31" s="117" t="n">
        <v/>
      </c>
      <c r="D31" s="117" t="n">
        <v/>
      </c>
      <c r="E31" s="117" t="n">
        <v/>
      </c>
      <c r="F31" s="117" t="n">
        <v/>
      </c>
      <c r="G31" s="117" t="n"/>
      <c r="H31" s="117" t="n"/>
      <c r="I31" s="117" t="n"/>
      <c r="J31" s="117" t="n"/>
      <c r="K31" s="117" t="n"/>
      <c r="L31" s="117" t="n"/>
      <c r="M31" s="117" t="n"/>
      <c r="N31" s="117" t="n"/>
      <c r="O31" s="117" t="n"/>
      <c r="P31" s="117" t="n"/>
      <c r="Q31" s="117" t="n"/>
      <c r="R31" s="117" t="n"/>
      <c r="S31" s="117" t="n"/>
      <c r="T31" s="117" t="n"/>
    </row>
    <row r="32" hidden="1" ht="52" customHeight="1" s="204" thickBot="1">
      <c r="A32" s="116" t="inlineStr">
        <is>
          <t>Bank Central Asia Tbk - GBP - Jenis bunga utang bank jangka panjang</t>
        </is>
      </c>
      <c r="B32" s="116" t="n"/>
      <c r="C32" s="117" t="n">
        <v/>
      </c>
      <c r="D32" s="117" t="n">
        <v/>
      </c>
      <c r="E32" s="117" t="n">
        <v/>
      </c>
      <c r="F32" s="117" t="n">
        <v/>
      </c>
      <c r="G32" s="117" t="n"/>
      <c r="H32" s="117" t="n"/>
      <c r="I32" s="117" t="n"/>
      <c r="J32" s="117" t="n"/>
      <c r="K32" s="117" t="n"/>
      <c r="L32" s="117" t="n"/>
      <c r="M32" s="117" t="n"/>
      <c r="N32" s="117" t="n"/>
      <c r="O32" s="117" t="n"/>
      <c r="P32" s="117" t="n"/>
      <c r="Q32" s="117" t="n"/>
      <c r="R32" s="117" t="n"/>
      <c r="S32" s="117" t="n"/>
      <c r="T32" s="117" t="n"/>
    </row>
    <row r="33" hidden="1" ht="52" customHeight="1" s="204" thickBot="1">
      <c r="A33" s="116" t="inlineStr">
        <is>
          <t>Bank Central Asia Tbk - JPY - Utang bank, nilai dalam mata uang asing</t>
        </is>
      </c>
      <c r="B33" s="116" t="n"/>
      <c r="C33" s="117" t="n">
        <v/>
      </c>
      <c r="D33" s="117" t="n">
        <v/>
      </c>
      <c r="E33" s="117" t="n">
        <v/>
      </c>
      <c r="F33" s="117" t="n">
        <v/>
      </c>
      <c r="G33" s="117" t="n"/>
      <c r="H33" s="117" t="n"/>
      <c r="I33" s="117" t="n"/>
      <c r="J33" s="117" t="n"/>
      <c r="K33" s="117" t="n"/>
      <c r="L33" s="117" t="n"/>
      <c r="M33" s="117" t="n"/>
      <c r="N33" s="117" t="n"/>
      <c r="O33" s="117" t="n"/>
      <c r="P33" s="117" t="n"/>
      <c r="Q33" s="117" t="n"/>
      <c r="R33" s="117" t="n"/>
      <c r="S33" s="117" t="n"/>
      <c r="T33" s="117" t="n"/>
    </row>
    <row r="34" hidden="1" ht="52" customHeight="1" s="204" thickBot="1">
      <c r="A34" s="116" t="inlineStr">
        <is>
          <t>Bank Central Asia Tbk - JPY - Jatuh tempo utang bank jangka panjang</t>
        </is>
      </c>
      <c r="B34" s="116" t="n"/>
      <c r="C34" s="117" t="n">
        <v/>
      </c>
      <c r="D34" s="117" t="n">
        <v/>
      </c>
      <c r="E34" s="117" t="n">
        <v/>
      </c>
      <c r="F34" s="117" t="n">
        <v/>
      </c>
      <c r="G34" s="117" t="n"/>
      <c r="H34" s="117" t="n"/>
      <c r="I34" s="117" t="n"/>
      <c r="J34" s="117" t="n"/>
      <c r="K34" s="117" t="n"/>
      <c r="L34" s="117" t="n"/>
      <c r="M34" s="117" t="n"/>
      <c r="N34" s="117" t="n"/>
      <c r="O34" s="117" t="n"/>
      <c r="P34" s="117" t="n"/>
      <c r="Q34" s="117" t="n"/>
      <c r="R34" s="117" t="n"/>
      <c r="S34" s="117" t="n"/>
      <c r="T34" s="117" t="n"/>
    </row>
    <row r="35" hidden="1" ht="35" customHeight="1" s="204" thickBot="1">
      <c r="A35" s="116" t="inlineStr">
        <is>
          <t>Bank Central Asia Tbk - JPY - Bunga utang bank jangka panjang</t>
        </is>
      </c>
      <c r="B35" s="116" t="n"/>
      <c r="C35" s="117" t="n">
        <v/>
      </c>
      <c r="D35" s="117" t="n">
        <v/>
      </c>
      <c r="E35" s="117" t="n">
        <v/>
      </c>
      <c r="F35" s="117" t="n">
        <v/>
      </c>
      <c r="G35" s="117" t="n"/>
      <c r="H35" s="117" t="n"/>
      <c r="I35" s="117" t="n"/>
      <c r="J35" s="117" t="n"/>
      <c r="K35" s="117" t="n"/>
      <c r="L35" s="117" t="n"/>
      <c r="M35" s="117" t="n"/>
      <c r="N35" s="117" t="n"/>
      <c r="O35" s="117" t="n"/>
      <c r="P35" s="117" t="n"/>
      <c r="Q35" s="117" t="n"/>
      <c r="R35" s="117" t="n"/>
      <c r="S35" s="117" t="n"/>
      <c r="T35" s="117" t="n"/>
    </row>
    <row r="36" hidden="1" ht="52" customHeight="1" s="204" thickBot="1">
      <c r="A36" s="116" t="inlineStr">
        <is>
          <t>Bank Central Asia Tbk - JPY - Jenis bunga utang bank jangka panjang</t>
        </is>
      </c>
      <c r="B36" s="116" t="n"/>
      <c r="C36" s="117" t="n">
        <v/>
      </c>
      <c r="D36" s="117" t="n">
        <v/>
      </c>
      <c r="E36" s="117" t="n">
        <v/>
      </c>
      <c r="F36" s="117" t="n">
        <v/>
      </c>
      <c r="G36" s="117" t="n"/>
      <c r="H36" s="117" t="n"/>
      <c r="I36" s="117" t="n"/>
      <c r="J36" s="117" t="n"/>
      <c r="K36" s="117" t="n"/>
      <c r="L36" s="117" t="n"/>
      <c r="M36" s="117" t="n"/>
      <c r="N36" s="117" t="n"/>
      <c r="O36" s="117" t="n"/>
      <c r="P36" s="117" t="n"/>
      <c r="Q36" s="117" t="n"/>
      <c r="R36" s="117" t="n"/>
      <c r="S36" s="117" t="n"/>
      <c r="T36" s="117" t="n"/>
    </row>
    <row r="37" hidden="1" ht="52" customHeight="1" s="204" thickBot="1">
      <c r="A37" s="116" t="inlineStr">
        <is>
          <t>Bank Central Asia Tbk - SGD - Utang bank, nilai dalam mata uang asing</t>
        </is>
      </c>
      <c r="B37" s="116" t="n"/>
      <c r="C37" s="117" t="n">
        <v/>
      </c>
      <c r="D37" s="117" t="n">
        <v/>
      </c>
      <c r="E37" s="117" t="n">
        <v/>
      </c>
      <c r="F37" s="117" t="n">
        <v/>
      </c>
      <c r="G37" s="117" t="n"/>
      <c r="H37" s="117" t="n"/>
      <c r="I37" s="117" t="n"/>
      <c r="J37" s="117" t="n"/>
      <c r="K37" s="117" t="n"/>
      <c r="L37" s="117" t="n"/>
      <c r="M37" s="117" t="n"/>
      <c r="N37" s="117" t="n"/>
      <c r="O37" s="117" t="n"/>
      <c r="P37" s="117" t="n"/>
      <c r="Q37" s="117" t="n"/>
      <c r="R37" s="117" t="n"/>
      <c r="S37" s="117" t="n"/>
      <c r="T37" s="117" t="n"/>
    </row>
    <row r="38" hidden="1" ht="52" customHeight="1" s="204" thickBot="1">
      <c r="A38" s="116" t="inlineStr">
        <is>
          <t>Bank Central Asia Tbk - SGD - Jatuh tempo utang bank jangka panjang</t>
        </is>
      </c>
      <c r="B38" s="116" t="n"/>
      <c r="C38" s="117" t="n">
        <v/>
      </c>
      <c r="D38" s="117" t="n">
        <v/>
      </c>
      <c r="E38" s="117" t="n">
        <v/>
      </c>
      <c r="F38" s="117" t="n">
        <v/>
      </c>
      <c r="G38" s="117" t="n"/>
      <c r="H38" s="117" t="n"/>
      <c r="I38" s="117" t="n"/>
      <c r="J38" s="117" t="n"/>
      <c r="K38" s="117" t="n"/>
      <c r="L38" s="117" t="n"/>
      <c r="M38" s="117" t="n"/>
      <c r="N38" s="117" t="n"/>
      <c r="O38" s="117" t="n"/>
      <c r="P38" s="117" t="n"/>
      <c r="Q38" s="117" t="n"/>
      <c r="R38" s="117" t="n"/>
      <c r="S38" s="117" t="n"/>
      <c r="T38" s="117" t="n"/>
    </row>
    <row r="39" hidden="1" ht="35" customHeight="1" s="204" thickBot="1">
      <c r="A39" s="116" t="inlineStr">
        <is>
          <t>Bank Central Asia Tbk - SGD - Bunga utang bank jangka panjang</t>
        </is>
      </c>
      <c r="B39" s="116" t="n"/>
      <c r="C39" s="117" t="n">
        <v/>
      </c>
      <c r="D39" s="117" t="n">
        <v/>
      </c>
      <c r="E39" s="117" t="n">
        <v/>
      </c>
      <c r="F39" s="117" t="n">
        <v/>
      </c>
      <c r="G39" s="117" t="n"/>
      <c r="H39" s="117" t="n"/>
      <c r="I39" s="117" t="n"/>
      <c r="J39" s="117" t="n"/>
      <c r="K39" s="117" t="n"/>
      <c r="L39" s="117" t="n"/>
      <c r="M39" s="117" t="n"/>
      <c r="N39" s="117" t="n"/>
      <c r="O39" s="117" t="n"/>
      <c r="P39" s="117" t="n"/>
      <c r="Q39" s="117" t="n"/>
      <c r="R39" s="117" t="n"/>
      <c r="S39" s="117" t="n"/>
      <c r="T39" s="117" t="n"/>
    </row>
    <row r="40" hidden="1" ht="52" customHeight="1" s="204" thickBot="1">
      <c r="A40" s="116" t="inlineStr">
        <is>
          <t>Bank Central Asia Tbk - SGD - Jenis bunga utang bank jangka panjang</t>
        </is>
      </c>
      <c r="B40" s="116" t="n"/>
      <c r="C40" s="117" t="n">
        <v/>
      </c>
      <c r="D40" s="117" t="n">
        <v/>
      </c>
      <c r="E40" s="117" t="n">
        <v/>
      </c>
      <c r="F40" s="117" t="n">
        <v/>
      </c>
      <c r="G40" s="117" t="n"/>
      <c r="H40" s="117" t="n"/>
      <c r="I40" s="117" t="n"/>
      <c r="J40" s="117" t="n"/>
      <c r="K40" s="117" t="n"/>
      <c r="L40" s="117" t="n"/>
      <c r="M40" s="117" t="n"/>
      <c r="N40" s="117" t="n"/>
      <c r="O40" s="117" t="n"/>
      <c r="P40" s="117" t="n"/>
      <c r="Q40" s="117" t="n"/>
      <c r="R40" s="117" t="n"/>
      <c r="S40" s="117" t="n"/>
      <c r="T40" s="117" t="n"/>
    </row>
    <row r="41" hidden="1" ht="52" customHeight="1" s="204" thickBot="1">
      <c r="A41" s="116" t="inlineStr">
        <is>
          <t>Bank Central Asia Tbk - THB - Utang bank, nilai dalam mata uang asing</t>
        </is>
      </c>
      <c r="B41" s="116" t="n"/>
      <c r="C41" s="117" t="n">
        <v/>
      </c>
      <c r="D41" s="117" t="n">
        <v/>
      </c>
      <c r="E41" s="117" t="n">
        <v/>
      </c>
      <c r="F41" s="117" t="n">
        <v/>
      </c>
      <c r="G41" s="117" t="n"/>
      <c r="H41" s="117" t="n"/>
      <c r="I41" s="117" t="n"/>
      <c r="J41" s="117" t="n"/>
      <c r="K41" s="117" t="n"/>
      <c r="L41" s="117" t="n"/>
      <c r="M41" s="117" t="n"/>
      <c r="N41" s="117" t="n"/>
      <c r="O41" s="117" t="n"/>
      <c r="P41" s="117" t="n"/>
      <c r="Q41" s="117" t="n"/>
      <c r="R41" s="117" t="n"/>
      <c r="S41" s="117" t="n"/>
      <c r="T41" s="117" t="n"/>
    </row>
    <row r="42" hidden="1" ht="52" customHeight="1" s="204" thickBot="1">
      <c r="A42" s="116" t="inlineStr">
        <is>
          <t>Bank Central Asia Tbk - THB - Jatuh tempo utang bank jangka panjang</t>
        </is>
      </c>
      <c r="B42" s="116" t="n"/>
      <c r="C42" s="117" t="n">
        <v/>
      </c>
      <c r="D42" s="117" t="n">
        <v/>
      </c>
      <c r="E42" s="117" t="n">
        <v/>
      </c>
      <c r="F42" s="117" t="n">
        <v/>
      </c>
      <c r="G42" s="117" t="n"/>
      <c r="H42" s="117" t="n"/>
      <c r="I42" s="117" t="n"/>
      <c r="J42" s="117" t="n"/>
      <c r="K42" s="117" t="n"/>
      <c r="L42" s="117" t="n"/>
      <c r="M42" s="117" t="n"/>
      <c r="N42" s="117" t="n"/>
      <c r="O42" s="117" t="n"/>
      <c r="P42" s="117" t="n"/>
      <c r="Q42" s="117" t="n"/>
      <c r="R42" s="117" t="n"/>
      <c r="S42" s="117" t="n"/>
      <c r="T42" s="117" t="n"/>
    </row>
    <row r="43" hidden="1" ht="35" customHeight="1" s="204" thickBot="1">
      <c r="A43" s="116" t="inlineStr">
        <is>
          <t>Bank Central Asia Tbk - THB - Bunga utang bank jangka panjang</t>
        </is>
      </c>
      <c r="B43" s="116" t="n"/>
      <c r="C43" s="117" t="n">
        <v/>
      </c>
      <c r="D43" s="117" t="n">
        <v/>
      </c>
      <c r="E43" s="117" t="n">
        <v/>
      </c>
      <c r="F43" s="117" t="n">
        <v/>
      </c>
      <c r="G43" s="117" t="n"/>
      <c r="H43" s="117" t="n"/>
      <c r="I43" s="117" t="n"/>
      <c r="J43" s="117" t="n"/>
      <c r="K43" s="117" t="n"/>
      <c r="L43" s="117" t="n"/>
      <c r="M43" s="117" t="n"/>
      <c r="N43" s="117" t="n"/>
      <c r="O43" s="117" t="n"/>
      <c r="P43" s="117" t="n"/>
      <c r="Q43" s="117" t="n"/>
      <c r="R43" s="117" t="n"/>
      <c r="S43" s="117" t="n"/>
      <c r="T43" s="117" t="n"/>
    </row>
    <row r="44" hidden="1" ht="52" customHeight="1" s="204" thickBot="1">
      <c r="A44" s="116" t="inlineStr">
        <is>
          <t>Bank Central Asia Tbk - THB - Jenis bunga utang bank jangka panjang</t>
        </is>
      </c>
      <c r="B44" s="116" t="n"/>
      <c r="C44" s="117" t="n">
        <v/>
      </c>
      <c r="D44" s="117" t="n">
        <v/>
      </c>
      <c r="E44" s="117" t="n">
        <v/>
      </c>
      <c r="F44" s="117" t="n">
        <v/>
      </c>
      <c r="G44" s="117" t="n"/>
      <c r="H44" s="117" t="n"/>
      <c r="I44" s="117" t="n"/>
      <c r="J44" s="117" t="n"/>
      <c r="K44" s="117" t="n"/>
      <c r="L44" s="117" t="n"/>
      <c r="M44" s="117" t="n"/>
      <c r="N44" s="117" t="n"/>
      <c r="O44" s="117" t="n"/>
      <c r="P44" s="117" t="n"/>
      <c r="Q44" s="117" t="n"/>
      <c r="R44" s="117" t="n"/>
      <c r="S44" s="117" t="n"/>
      <c r="T44" s="117" t="n"/>
    </row>
    <row r="45" hidden="1" ht="52" customHeight="1" s="204" thickBot="1">
      <c r="A45" s="116" t="inlineStr">
        <is>
          <t>Bank Central Asia Tbk - USD - Utang bank, nilai dalam mata uang asing</t>
        </is>
      </c>
      <c r="B45" s="116" t="n"/>
      <c r="C45" s="117" t="n">
        <v/>
      </c>
      <c r="D45" s="117" t="n">
        <v/>
      </c>
      <c r="E45" s="117" t="n">
        <v/>
      </c>
      <c r="F45" s="117" t="n">
        <v/>
      </c>
      <c r="G45" s="117" t="n"/>
      <c r="H45" s="117" t="n"/>
      <c r="I45" s="117" t="n"/>
      <c r="J45" s="117" t="n"/>
      <c r="K45" s="117" t="n"/>
      <c r="L45" s="117" t="n"/>
      <c r="M45" s="117" t="n"/>
      <c r="N45" s="117" t="n"/>
      <c r="O45" s="117" t="n"/>
      <c r="P45" s="117" t="n"/>
      <c r="Q45" s="117" t="n"/>
      <c r="R45" s="117" t="n"/>
      <c r="S45" s="117" t="n"/>
      <c r="T45" s="117" t="n"/>
    </row>
    <row r="46" hidden="1" ht="52" customHeight="1" s="204" thickBot="1">
      <c r="A46" s="116" t="inlineStr">
        <is>
          <t>Bank Central Asia Tbk - USD - Jatuh tempo utang bank jangka panjang</t>
        </is>
      </c>
      <c r="B46" s="116" t="n"/>
      <c r="C46" s="117" t="n">
        <v/>
      </c>
      <c r="D46" s="117" t="n">
        <v/>
      </c>
      <c r="E46" s="117" t="n">
        <v/>
      </c>
      <c r="F46" s="117" t="n">
        <v/>
      </c>
      <c r="G46" s="117" t="n"/>
      <c r="H46" s="117" t="n"/>
      <c r="I46" s="117" t="n"/>
      <c r="J46" s="117" t="n"/>
      <c r="K46" s="117" t="n"/>
      <c r="L46" s="117" t="n"/>
      <c r="M46" s="117" t="n"/>
      <c r="N46" s="117" t="n"/>
      <c r="O46" s="117" t="n"/>
      <c r="P46" s="117" t="n"/>
      <c r="Q46" s="117" t="n"/>
      <c r="R46" s="117" t="n"/>
      <c r="S46" s="117" t="n"/>
      <c r="T46" s="117" t="n"/>
    </row>
    <row r="47" hidden="1" ht="35" customHeight="1" s="204" thickBot="1">
      <c r="A47" s="116" t="inlineStr">
        <is>
          <t>Bank Central Asia Tbk - USD - Bunga utang bank jangka panjang</t>
        </is>
      </c>
      <c r="B47" s="116" t="n"/>
      <c r="C47" s="117" t="n">
        <v/>
      </c>
      <c r="D47" s="117" t="n">
        <v/>
      </c>
      <c r="E47" s="117" t="n">
        <v/>
      </c>
      <c r="F47" s="117" t="n">
        <v/>
      </c>
      <c r="G47" s="117" t="n"/>
      <c r="H47" s="117" t="n"/>
      <c r="I47" s="117" t="n"/>
      <c r="J47" s="117" t="n"/>
      <c r="K47" s="117" t="n"/>
      <c r="L47" s="117" t="n"/>
      <c r="M47" s="117" t="n"/>
      <c r="N47" s="117" t="n"/>
      <c r="O47" s="117" t="n"/>
      <c r="P47" s="117" t="n"/>
      <c r="Q47" s="117" t="n"/>
      <c r="R47" s="117" t="n"/>
      <c r="S47" s="117" t="n"/>
      <c r="T47" s="117" t="n"/>
    </row>
    <row r="48" hidden="1" ht="52" customHeight="1" s="204" thickBot="1">
      <c r="A48" s="116" t="inlineStr">
        <is>
          <t>Bank Central Asia Tbk - USD - Jenis bunga utang bank jangka panjang</t>
        </is>
      </c>
      <c r="B48" s="116" t="n"/>
      <c r="C48" s="117" t="n">
        <v/>
      </c>
      <c r="D48" s="117" t="n">
        <v/>
      </c>
      <c r="E48" s="117" t="n">
        <v/>
      </c>
      <c r="F48" s="117" t="n">
        <v/>
      </c>
      <c r="G48" s="117" t="n"/>
      <c r="H48" s="117" t="n"/>
      <c r="I48" s="117" t="n"/>
      <c r="J48" s="117" t="n"/>
      <c r="K48" s="117" t="n"/>
      <c r="L48" s="117" t="n"/>
      <c r="M48" s="117" t="n"/>
      <c r="N48" s="117" t="n"/>
      <c r="O48" s="117" t="n"/>
      <c r="P48" s="117" t="n"/>
      <c r="Q48" s="117" t="n"/>
      <c r="R48" s="117" t="n"/>
      <c r="S48" s="117" t="n"/>
      <c r="T48" s="117" t="n"/>
    </row>
    <row r="49" hidden="1" ht="52" customHeight="1" s="204" thickBot="1">
      <c r="A49" s="116" t="inlineStr">
        <is>
          <t>Bank Central Asia Tbk - Mata uang lainnya - Utang bank, nilai dalam mata uang asing</t>
        </is>
      </c>
      <c r="B49" s="116" t="n"/>
      <c r="C49" s="117" t="n">
        <v/>
      </c>
      <c r="D49" s="117" t="n">
        <v/>
      </c>
      <c r="E49" s="117" t="n">
        <v/>
      </c>
      <c r="F49" s="117" t="n">
        <v/>
      </c>
      <c r="G49" s="117" t="n"/>
      <c r="H49" s="117" t="n"/>
      <c r="I49" s="117" t="n"/>
      <c r="J49" s="117" t="n"/>
      <c r="K49" s="117" t="n"/>
      <c r="L49" s="117" t="n"/>
      <c r="M49" s="117" t="n"/>
      <c r="N49" s="117" t="n"/>
      <c r="O49" s="117" t="n"/>
      <c r="P49" s="117" t="n"/>
      <c r="Q49" s="117" t="n"/>
      <c r="R49" s="117" t="n"/>
      <c r="S49" s="117" t="n"/>
      <c r="T49" s="117" t="n"/>
    </row>
    <row r="50" hidden="1" ht="52" customHeight="1" s="204" thickBot="1">
      <c r="A50" s="116" t="inlineStr">
        <is>
          <t>Bank Central Asia Tbk - Mata uang lainnya - Jatuh tempo utang bank jangka panjang</t>
        </is>
      </c>
      <c r="B50" s="116" t="n"/>
      <c r="C50" s="117" t="n">
        <v/>
      </c>
      <c r="D50" s="117" t="n">
        <v/>
      </c>
      <c r="E50" s="117" t="n">
        <v/>
      </c>
      <c r="F50" s="117" t="n">
        <v/>
      </c>
      <c r="G50" s="117" t="n"/>
      <c r="H50" s="117" t="n"/>
      <c r="I50" s="117" t="n"/>
      <c r="J50" s="117" t="n"/>
      <c r="K50" s="117" t="n"/>
      <c r="L50" s="117" t="n"/>
      <c r="M50" s="117" t="n"/>
      <c r="N50" s="117" t="n"/>
      <c r="O50" s="117" t="n"/>
      <c r="P50" s="117" t="n"/>
      <c r="Q50" s="117" t="n"/>
      <c r="R50" s="117" t="n"/>
      <c r="S50" s="117" t="n"/>
      <c r="T50" s="117" t="n"/>
    </row>
    <row r="51" hidden="1" ht="52" customHeight="1" s="204" thickBot="1">
      <c r="A51" s="116" t="inlineStr">
        <is>
          <t>Bank Central Asia Tbk - Mata uang lainnya - Bunga utang bank jangka panjang</t>
        </is>
      </c>
      <c r="B51" s="116" t="n"/>
      <c r="C51" s="117" t="n">
        <v/>
      </c>
      <c r="D51" s="117" t="n">
        <v/>
      </c>
      <c r="E51" s="117" t="n">
        <v/>
      </c>
      <c r="F51" s="117" t="n">
        <v/>
      </c>
      <c r="G51" s="117" t="n"/>
      <c r="H51" s="117" t="n"/>
      <c r="I51" s="117" t="n"/>
      <c r="J51" s="117" t="n"/>
      <c r="K51" s="117" t="n"/>
      <c r="L51" s="117" t="n"/>
      <c r="M51" s="117" t="n"/>
      <c r="N51" s="117" t="n"/>
      <c r="O51" s="117" t="n"/>
      <c r="P51" s="117" t="n"/>
      <c r="Q51" s="117" t="n"/>
      <c r="R51" s="117" t="n"/>
      <c r="S51" s="117" t="n"/>
      <c r="T51" s="117" t="n"/>
    </row>
    <row r="52" hidden="1" ht="52" customHeight="1" s="204" thickBot="1">
      <c r="A52" s="116" t="inlineStr">
        <is>
          <t>Bank Central Asia Tbk - Mata uang lainnya - Jenis bunga utang bank jangka panjang</t>
        </is>
      </c>
      <c r="B52" s="116" t="n"/>
      <c r="C52" s="117" t="n">
        <v/>
      </c>
      <c r="D52" s="117" t="n">
        <v/>
      </c>
      <c r="E52" s="117" t="n">
        <v/>
      </c>
      <c r="F52" s="117" t="n">
        <v/>
      </c>
      <c r="G52" s="117" t="n"/>
      <c r="H52" s="117" t="n"/>
      <c r="I52" s="117" t="n"/>
      <c r="J52" s="117" t="n"/>
      <c r="K52" s="117" t="n"/>
      <c r="L52" s="117" t="n"/>
      <c r="M52" s="117" t="n"/>
      <c r="N52" s="117" t="n"/>
      <c r="O52" s="117" t="n"/>
      <c r="P52" s="117" t="n"/>
      <c r="Q52" s="117" t="n"/>
      <c r="R52" s="117" t="n"/>
      <c r="S52" s="117" t="n"/>
      <c r="T52" s="117" t="n"/>
    </row>
    <row r="53" ht="35" customHeight="1" s="204" thickBot="1">
      <c r="A53" s="178" t="inlineStr">
        <is>
          <t>Bank Rakyat Indonesia (Persero) Tbk</t>
        </is>
      </c>
      <c r="B53" s="116" t="n"/>
      <c r="C53" s="177" t="n"/>
      <c r="D53" s="177" t="n"/>
      <c r="E53" s="177" t="n"/>
      <c r="F53" s="177" t="n"/>
      <c r="G53" s="177" t="n"/>
      <c r="H53" s="177" t="n"/>
      <c r="I53" s="177" t="n"/>
      <c r="J53" s="177" t="n"/>
      <c r="K53" s="177" t="n"/>
      <c r="L53" s="177" t="n"/>
      <c r="M53" s="177" t="n"/>
      <c r="N53" s="177" t="n"/>
      <c r="O53" s="177" t="n"/>
      <c r="P53" s="177" t="n"/>
      <c r="Q53" s="177" t="n"/>
      <c r="R53" s="177" t="n"/>
      <c r="S53" s="177" t="n"/>
      <c r="T53" s="177" t="n"/>
    </row>
    <row r="54" hidden="1" ht="52" customHeight="1" s="204" thickBot="1">
      <c r="A54" s="116" t="inlineStr">
        <is>
          <t>Bank Rakyat Indonesia (Persero) Tbk - IDR - Utang bank, nilai dalam mata uang asing</t>
        </is>
      </c>
      <c r="B54" s="116" t="n"/>
      <c r="C54" s="117" t="n">
        <v/>
      </c>
      <c r="D54" s="117" t="n">
        <v/>
      </c>
      <c r="E54" s="117" t="n">
        <v/>
      </c>
      <c r="F54" s="117" t="n">
        <v/>
      </c>
      <c r="G54" s="117" t="n"/>
      <c r="H54" s="117" t="n"/>
      <c r="I54" s="117" t="n"/>
      <c r="J54" s="117" t="n"/>
      <c r="K54" s="117" t="n"/>
      <c r="L54" s="117" t="n"/>
      <c r="M54" s="117" t="n"/>
      <c r="N54" s="117" t="n"/>
      <c r="O54" s="117" t="n"/>
      <c r="P54" s="117" t="n"/>
      <c r="Q54" s="117" t="n"/>
      <c r="R54" s="117" t="n"/>
      <c r="S54" s="117" t="n"/>
      <c r="T54" s="117" t="n"/>
    </row>
    <row r="55" hidden="1" ht="52" customHeight="1" s="204" thickBot="1">
      <c r="A55" s="116" t="inlineStr">
        <is>
          <t>Bank Rakyat Indonesia (Persero) Tbk - IDR - Jatuh tempo utang bank jangka panjang</t>
        </is>
      </c>
      <c r="B55" s="116" t="n"/>
      <c r="C55" s="117" t="n">
        <v/>
      </c>
      <c r="D55" s="117" t="n">
        <v/>
      </c>
      <c r="E55" s="117" t="n">
        <v/>
      </c>
      <c r="F55" s="117" t="n">
        <v/>
      </c>
      <c r="G55" s="117" t="n"/>
      <c r="H55" s="117" t="n"/>
      <c r="I55" s="117" t="n"/>
      <c r="J55" s="117" t="n"/>
      <c r="K55" s="117" t="n"/>
      <c r="L55" s="117" t="n"/>
      <c r="M55" s="117" t="n"/>
      <c r="N55" s="117" t="n"/>
      <c r="O55" s="117" t="n"/>
      <c r="P55" s="117" t="n"/>
      <c r="Q55" s="117" t="n"/>
      <c r="R55" s="117" t="n"/>
      <c r="S55" s="117" t="n"/>
      <c r="T55" s="117" t="n"/>
    </row>
    <row r="56" hidden="1" ht="52" customHeight="1" s="204" thickBot="1">
      <c r="A56" s="116" t="inlineStr">
        <is>
          <t>Bank Rakyat Indonesia (Persero) Tbk - IDR - Bunga utang bank jangka panjang</t>
        </is>
      </c>
      <c r="B56" s="116" t="n"/>
      <c r="C56" s="117" t="n">
        <v/>
      </c>
      <c r="D56" s="117" t="n">
        <v/>
      </c>
      <c r="E56" s="117" t="n">
        <v/>
      </c>
      <c r="F56" s="117" t="n">
        <v/>
      </c>
      <c r="G56" s="117" t="n"/>
      <c r="H56" s="117" t="n"/>
      <c r="I56" s="117" t="n"/>
      <c r="J56" s="117" t="n"/>
      <c r="K56" s="117" t="n"/>
      <c r="L56" s="117" t="n"/>
      <c r="M56" s="117" t="n"/>
      <c r="N56" s="117" t="n"/>
      <c r="O56" s="117" t="n"/>
      <c r="P56" s="117" t="n"/>
      <c r="Q56" s="117" t="n"/>
      <c r="R56" s="117" t="n"/>
      <c r="S56" s="117" t="n"/>
      <c r="T56" s="117" t="n"/>
    </row>
    <row r="57" hidden="1" ht="52" customHeight="1" s="204" thickBot="1">
      <c r="A57" s="116" t="inlineStr">
        <is>
          <t>Bank Rakyat Indonesia (Persero) Tbk - IDR - Jenis bunga utang bank jangka panjang</t>
        </is>
      </c>
      <c r="B57" s="116" t="n"/>
      <c r="C57" s="117" t="n">
        <v/>
      </c>
      <c r="D57" s="117" t="n">
        <v/>
      </c>
      <c r="E57" s="117" t="n">
        <v/>
      </c>
      <c r="F57" s="117" t="n">
        <v/>
      </c>
      <c r="G57" s="117" t="n"/>
      <c r="H57" s="117" t="n"/>
      <c r="I57" s="117" t="n"/>
      <c r="J57" s="117" t="n"/>
      <c r="K57" s="117" t="n"/>
      <c r="L57" s="117" t="n"/>
      <c r="M57" s="117" t="n"/>
      <c r="N57" s="117" t="n"/>
      <c r="O57" s="117" t="n"/>
      <c r="P57" s="117" t="n"/>
      <c r="Q57" s="117" t="n"/>
      <c r="R57" s="117" t="n"/>
      <c r="S57" s="117" t="n"/>
      <c r="T57" s="117" t="n"/>
    </row>
    <row r="58" hidden="1" ht="52" customHeight="1" s="204" thickBot="1">
      <c r="A58" s="116" t="inlineStr">
        <is>
          <t>Bank Rakyat Indonesia (Persero) Tbk - AUD - Utang bank, nilai dalam mata uang asing</t>
        </is>
      </c>
      <c r="B58" s="116" t="n"/>
      <c r="C58" s="117" t="n">
        <v/>
      </c>
      <c r="D58" s="117" t="n">
        <v/>
      </c>
      <c r="E58" s="117" t="n">
        <v/>
      </c>
      <c r="F58" s="117" t="n">
        <v/>
      </c>
      <c r="G58" s="117" t="n"/>
      <c r="H58" s="117" t="n"/>
      <c r="I58" s="117" t="n"/>
      <c r="J58" s="117" t="n"/>
      <c r="K58" s="117" t="n"/>
      <c r="L58" s="117" t="n"/>
      <c r="M58" s="117" t="n"/>
      <c r="N58" s="117" t="n"/>
      <c r="O58" s="117" t="n"/>
      <c r="P58" s="117" t="n"/>
      <c r="Q58" s="117" t="n"/>
      <c r="R58" s="117" t="n"/>
      <c r="S58" s="117" t="n"/>
      <c r="T58" s="117" t="n"/>
    </row>
    <row r="59" hidden="1" ht="52" customHeight="1" s="204" thickBot="1">
      <c r="A59" s="116" t="inlineStr">
        <is>
          <t>Bank Rakyat Indonesia (Persero) Tbk - AUD - Jatuh tempo utang bank jangka panjang</t>
        </is>
      </c>
      <c r="B59" s="116" t="n"/>
      <c r="C59" s="117" t="n">
        <v/>
      </c>
      <c r="D59" s="117" t="n">
        <v/>
      </c>
      <c r="E59" s="117" t="n">
        <v/>
      </c>
      <c r="F59" s="117" t="n">
        <v/>
      </c>
      <c r="G59" s="117" t="n"/>
      <c r="H59" s="117" t="n"/>
      <c r="I59" s="117" t="n"/>
      <c r="J59" s="117" t="n"/>
      <c r="K59" s="117" t="n"/>
      <c r="L59" s="117" t="n"/>
      <c r="M59" s="117" t="n"/>
      <c r="N59" s="117" t="n"/>
      <c r="O59" s="117" t="n"/>
      <c r="P59" s="117" t="n"/>
      <c r="Q59" s="117" t="n"/>
      <c r="R59" s="117" t="n"/>
      <c r="S59" s="117" t="n"/>
      <c r="T59" s="117" t="n"/>
    </row>
    <row r="60" hidden="1" ht="52" customHeight="1" s="204" thickBot="1">
      <c r="A60" s="116" t="inlineStr">
        <is>
          <t>Bank Rakyat Indonesia (Persero) Tbk - AUD - Bunga utang bank jangka panjang</t>
        </is>
      </c>
      <c r="B60" s="116" t="n"/>
      <c r="C60" s="117" t="n">
        <v/>
      </c>
      <c r="D60" s="117" t="n">
        <v/>
      </c>
      <c r="E60" s="117" t="n">
        <v/>
      </c>
      <c r="F60" s="117" t="n">
        <v/>
      </c>
      <c r="G60" s="117" t="n"/>
      <c r="H60" s="117" t="n"/>
      <c r="I60" s="117" t="n"/>
      <c r="J60" s="117" t="n"/>
      <c r="K60" s="117" t="n"/>
      <c r="L60" s="117" t="n"/>
      <c r="M60" s="117" t="n"/>
      <c r="N60" s="117" t="n"/>
      <c r="O60" s="117" t="n"/>
      <c r="P60" s="117" t="n"/>
      <c r="Q60" s="117" t="n"/>
      <c r="R60" s="117" t="n"/>
      <c r="S60" s="117" t="n"/>
      <c r="T60" s="117" t="n"/>
    </row>
    <row r="61" hidden="1" ht="52" customHeight="1" s="204" thickBot="1">
      <c r="A61" s="116" t="inlineStr">
        <is>
          <t>Bank Rakyat Indonesia (Persero) Tbk - AUD - Jenis bunga utang bank jangka panjang</t>
        </is>
      </c>
      <c r="B61" s="116" t="n"/>
      <c r="C61" s="117" t="n">
        <v/>
      </c>
      <c r="D61" s="117" t="n">
        <v/>
      </c>
      <c r="E61" s="117" t="n">
        <v/>
      </c>
      <c r="F61" s="117" t="n">
        <v/>
      </c>
      <c r="G61" s="117" t="n"/>
      <c r="H61" s="117" t="n"/>
      <c r="I61" s="117" t="n"/>
      <c r="J61" s="117" t="n"/>
      <c r="K61" s="117" t="n"/>
      <c r="L61" s="117" t="n"/>
      <c r="M61" s="117" t="n"/>
      <c r="N61" s="117" t="n"/>
      <c r="O61" s="117" t="n"/>
      <c r="P61" s="117" t="n"/>
      <c r="Q61" s="117" t="n"/>
      <c r="R61" s="117" t="n"/>
      <c r="S61" s="117" t="n"/>
      <c r="T61" s="117" t="n"/>
    </row>
    <row r="62" hidden="1" ht="52" customHeight="1" s="204" thickBot="1">
      <c r="A62" s="116" t="inlineStr">
        <is>
          <t>Bank Rakyat Indonesia (Persero) Tbk - CAD - Utang bank, nilai dalam mata uang asing</t>
        </is>
      </c>
      <c r="B62" s="116" t="n"/>
      <c r="C62" s="117" t="n">
        <v/>
      </c>
      <c r="D62" s="117" t="n">
        <v/>
      </c>
      <c r="E62" s="117" t="n">
        <v/>
      </c>
      <c r="F62" s="117" t="n">
        <v/>
      </c>
      <c r="G62" s="117" t="n"/>
      <c r="H62" s="117" t="n"/>
      <c r="I62" s="117" t="n"/>
      <c r="J62" s="117" t="n"/>
      <c r="K62" s="117" t="n"/>
      <c r="L62" s="117" t="n"/>
      <c r="M62" s="117" t="n"/>
      <c r="N62" s="117" t="n"/>
      <c r="O62" s="117" t="n"/>
      <c r="P62" s="117" t="n"/>
      <c r="Q62" s="117" t="n"/>
      <c r="R62" s="117" t="n"/>
      <c r="S62" s="117" t="n"/>
      <c r="T62" s="117" t="n"/>
    </row>
    <row r="63" hidden="1" ht="52" customHeight="1" s="204" thickBot="1">
      <c r="A63" s="116" t="inlineStr">
        <is>
          <t>Bank Rakyat Indonesia (Persero) Tbk - CAD - Jatuh tempo utang bank jangka panjang</t>
        </is>
      </c>
      <c r="B63" s="116" t="n"/>
      <c r="C63" s="117" t="n">
        <v/>
      </c>
      <c r="D63" s="117" t="n">
        <v/>
      </c>
      <c r="E63" s="117" t="n">
        <v/>
      </c>
      <c r="F63" s="117" t="n">
        <v/>
      </c>
      <c r="G63" s="117" t="n"/>
      <c r="H63" s="117" t="n"/>
      <c r="I63" s="117" t="n"/>
      <c r="J63" s="117" t="n"/>
      <c r="K63" s="117" t="n"/>
      <c r="L63" s="117" t="n"/>
      <c r="M63" s="117" t="n"/>
      <c r="N63" s="117" t="n"/>
      <c r="O63" s="117" t="n"/>
      <c r="P63" s="117" t="n"/>
      <c r="Q63" s="117" t="n"/>
      <c r="R63" s="117" t="n"/>
      <c r="S63" s="117" t="n"/>
      <c r="T63" s="117" t="n"/>
    </row>
    <row r="64" hidden="1" ht="52" customHeight="1" s="204" thickBot="1">
      <c r="A64" s="116" t="inlineStr">
        <is>
          <t>Bank Rakyat Indonesia (Persero) Tbk - CAD - Bunga utang bank jangka panjang</t>
        </is>
      </c>
      <c r="B64" s="116" t="n"/>
      <c r="C64" s="117" t="n">
        <v/>
      </c>
      <c r="D64" s="117" t="n">
        <v/>
      </c>
      <c r="E64" s="117" t="n">
        <v/>
      </c>
      <c r="F64" s="117" t="n">
        <v/>
      </c>
      <c r="G64" s="117" t="n"/>
      <c r="H64" s="117" t="n"/>
      <c r="I64" s="117" t="n"/>
      <c r="J64" s="117" t="n"/>
      <c r="K64" s="117" t="n"/>
      <c r="L64" s="117" t="n"/>
      <c r="M64" s="117" t="n"/>
      <c r="N64" s="117" t="n"/>
      <c r="O64" s="117" t="n"/>
      <c r="P64" s="117" t="n"/>
      <c r="Q64" s="117" t="n"/>
      <c r="R64" s="117" t="n"/>
      <c r="S64" s="117" t="n"/>
      <c r="T64" s="117" t="n"/>
    </row>
    <row r="65" hidden="1" ht="52" customHeight="1" s="204" thickBot="1">
      <c r="A65" s="116" t="inlineStr">
        <is>
          <t>Bank Rakyat Indonesia (Persero) Tbk - CAD - Jenis bunga utang bank jangka panjang</t>
        </is>
      </c>
      <c r="B65" s="116" t="n"/>
      <c r="C65" s="117" t="n">
        <v/>
      </c>
      <c r="D65" s="117" t="n">
        <v/>
      </c>
      <c r="E65" s="117" t="n">
        <v/>
      </c>
      <c r="F65" s="117" t="n">
        <v/>
      </c>
      <c r="G65" s="117" t="n"/>
      <c r="H65" s="117" t="n"/>
      <c r="I65" s="117" t="n"/>
      <c r="J65" s="117" t="n"/>
      <c r="K65" s="117" t="n"/>
      <c r="L65" s="117" t="n"/>
      <c r="M65" s="117" t="n"/>
      <c r="N65" s="117" t="n"/>
      <c r="O65" s="117" t="n"/>
      <c r="P65" s="117" t="n"/>
      <c r="Q65" s="117" t="n"/>
      <c r="R65" s="117" t="n"/>
      <c r="S65" s="117" t="n"/>
      <c r="T65" s="117" t="n"/>
    </row>
    <row r="66" hidden="1" ht="52" customHeight="1" s="204" thickBot="1">
      <c r="A66" s="116" t="inlineStr">
        <is>
          <t>Bank Rakyat Indonesia (Persero) Tbk - CNY - Utang bank, nilai dalam mata uang asing</t>
        </is>
      </c>
      <c r="B66" s="116" t="n"/>
      <c r="C66" s="117" t="n">
        <v/>
      </c>
      <c r="D66" s="117" t="n">
        <v/>
      </c>
      <c r="E66" s="117" t="n">
        <v/>
      </c>
      <c r="F66" s="117" t="n">
        <v/>
      </c>
      <c r="G66" s="117" t="n"/>
      <c r="H66" s="117" t="n"/>
      <c r="I66" s="117" t="n"/>
      <c r="J66" s="117" t="n"/>
      <c r="K66" s="117" t="n"/>
      <c r="L66" s="117" t="n"/>
      <c r="M66" s="117" t="n"/>
      <c r="N66" s="117" t="n"/>
      <c r="O66" s="117" t="n"/>
      <c r="P66" s="117" t="n"/>
      <c r="Q66" s="117" t="n"/>
      <c r="R66" s="117" t="n"/>
      <c r="S66" s="117" t="n"/>
      <c r="T66" s="117" t="n"/>
    </row>
    <row r="67" hidden="1" ht="52" customHeight="1" s="204" thickBot="1">
      <c r="A67" s="116" t="inlineStr">
        <is>
          <t>Bank Rakyat Indonesia (Persero) Tbk - CNY - Jatuh tempo utang bank jangka panjang</t>
        </is>
      </c>
      <c r="B67" s="116" t="n"/>
      <c r="C67" s="117" t="n">
        <v/>
      </c>
      <c r="D67" s="117" t="n">
        <v/>
      </c>
      <c r="E67" s="117" t="n">
        <v/>
      </c>
      <c r="F67" s="117" t="n">
        <v/>
      </c>
      <c r="G67" s="117" t="n"/>
      <c r="H67" s="117" t="n"/>
      <c r="I67" s="117" t="n"/>
      <c r="J67" s="117" t="n"/>
      <c r="K67" s="117" t="n"/>
      <c r="L67" s="117" t="n"/>
      <c r="M67" s="117" t="n"/>
      <c r="N67" s="117" t="n"/>
      <c r="O67" s="117" t="n"/>
      <c r="P67" s="117" t="n"/>
      <c r="Q67" s="117" t="n"/>
      <c r="R67" s="117" t="n"/>
      <c r="S67" s="117" t="n"/>
      <c r="T67" s="117" t="n"/>
    </row>
    <row r="68" hidden="1" ht="52" customHeight="1" s="204" thickBot="1">
      <c r="A68" s="116" t="inlineStr">
        <is>
          <t>Bank Rakyat Indonesia (Persero) Tbk - CNY - Bunga utang bank jangka panjang</t>
        </is>
      </c>
      <c r="B68" s="116" t="n"/>
      <c r="C68" s="117" t="n">
        <v/>
      </c>
      <c r="D68" s="117" t="n">
        <v/>
      </c>
      <c r="E68" s="117" t="n">
        <v/>
      </c>
      <c r="F68" s="117" t="n">
        <v/>
      </c>
      <c r="G68" s="117" t="n"/>
      <c r="H68" s="117" t="n"/>
      <c r="I68" s="117" t="n"/>
      <c r="J68" s="117" t="n"/>
      <c r="K68" s="117" t="n"/>
      <c r="L68" s="117" t="n"/>
      <c r="M68" s="117" t="n"/>
      <c r="N68" s="117" t="n"/>
      <c r="O68" s="117" t="n"/>
      <c r="P68" s="117" t="n"/>
      <c r="Q68" s="117" t="n"/>
      <c r="R68" s="117" t="n"/>
      <c r="S68" s="117" t="n"/>
      <c r="T68" s="117" t="n"/>
    </row>
    <row r="69" hidden="1" ht="52" customHeight="1" s="204" thickBot="1">
      <c r="A69" s="116" t="inlineStr">
        <is>
          <t>Bank Rakyat Indonesia (Persero) Tbk - CNY - Jenis bunga utang bank jangka panjang</t>
        </is>
      </c>
      <c r="B69" s="116" t="n"/>
      <c r="C69" s="117" t="n">
        <v/>
      </c>
      <c r="D69" s="117" t="n">
        <v/>
      </c>
      <c r="E69" s="117" t="n">
        <v/>
      </c>
      <c r="F69" s="117" t="n">
        <v/>
      </c>
      <c r="G69" s="117" t="n"/>
      <c r="H69" s="117" t="n"/>
      <c r="I69" s="117" t="n"/>
      <c r="J69" s="117" t="n"/>
      <c r="K69" s="117" t="n"/>
      <c r="L69" s="117" t="n"/>
      <c r="M69" s="117" t="n"/>
      <c r="N69" s="117" t="n"/>
      <c r="O69" s="117" t="n"/>
      <c r="P69" s="117" t="n"/>
      <c r="Q69" s="117" t="n"/>
      <c r="R69" s="117" t="n"/>
      <c r="S69" s="117" t="n"/>
      <c r="T69" s="117" t="n"/>
    </row>
    <row r="70" hidden="1" ht="52" customHeight="1" s="204" thickBot="1">
      <c r="A70" s="116" t="inlineStr">
        <is>
          <t>Bank Rakyat Indonesia (Persero) Tbk - EUR - Utang bank, nilai dalam mata uang asing</t>
        </is>
      </c>
      <c r="B70" s="116" t="n"/>
      <c r="C70" s="117" t="n">
        <v/>
      </c>
      <c r="D70" s="117" t="n">
        <v/>
      </c>
      <c r="E70" s="117" t="n">
        <v/>
      </c>
      <c r="F70" s="117" t="n">
        <v/>
      </c>
      <c r="G70" s="117" t="n"/>
      <c r="H70" s="117" t="n"/>
      <c r="I70" s="117" t="n"/>
      <c r="J70" s="117" t="n"/>
      <c r="K70" s="117" t="n"/>
      <c r="L70" s="117" t="n"/>
      <c r="M70" s="117" t="n"/>
      <c r="N70" s="117" t="n"/>
      <c r="O70" s="117" t="n"/>
      <c r="P70" s="117" t="n"/>
      <c r="Q70" s="117" t="n"/>
      <c r="R70" s="117" t="n"/>
      <c r="S70" s="117" t="n"/>
      <c r="T70" s="117" t="n"/>
    </row>
    <row r="71" hidden="1" ht="52" customHeight="1" s="204" thickBot="1">
      <c r="A71" s="116" t="inlineStr">
        <is>
          <t>Bank Rakyat Indonesia (Persero) Tbk - EUR - Jatuh tempo utang bank jangka panjang</t>
        </is>
      </c>
      <c r="B71" s="116" t="n"/>
      <c r="C71" s="117" t="n">
        <v/>
      </c>
      <c r="D71" s="117" t="n">
        <v/>
      </c>
      <c r="E71" s="117" t="n">
        <v/>
      </c>
      <c r="F71" s="117" t="n">
        <v/>
      </c>
      <c r="G71" s="117" t="n"/>
      <c r="H71" s="117" t="n"/>
      <c r="I71" s="117" t="n"/>
      <c r="J71" s="117" t="n"/>
      <c r="K71" s="117" t="n"/>
      <c r="L71" s="117" t="n"/>
      <c r="M71" s="117" t="n"/>
      <c r="N71" s="117" t="n"/>
      <c r="O71" s="117" t="n"/>
      <c r="P71" s="117" t="n"/>
      <c r="Q71" s="117" t="n"/>
      <c r="R71" s="117" t="n"/>
      <c r="S71" s="117" t="n"/>
      <c r="T71" s="117" t="n"/>
    </row>
    <row r="72" hidden="1" ht="52" customHeight="1" s="204" thickBot="1">
      <c r="A72" s="116" t="inlineStr">
        <is>
          <t>Bank Rakyat Indonesia (Persero) Tbk - EUR - Bunga utang bank jangka panjang</t>
        </is>
      </c>
      <c r="B72" s="116" t="n"/>
      <c r="C72" s="117" t="n">
        <v/>
      </c>
      <c r="D72" s="117" t="n">
        <v/>
      </c>
      <c r="E72" s="117" t="n">
        <v/>
      </c>
      <c r="F72" s="117" t="n">
        <v/>
      </c>
      <c r="G72" s="117" t="n"/>
      <c r="H72" s="117" t="n"/>
      <c r="I72" s="117" t="n"/>
      <c r="J72" s="117" t="n"/>
      <c r="K72" s="117" t="n"/>
      <c r="L72" s="117" t="n"/>
      <c r="M72" s="117" t="n"/>
      <c r="N72" s="117" t="n"/>
      <c r="O72" s="117" t="n"/>
      <c r="P72" s="117" t="n"/>
      <c r="Q72" s="117" t="n"/>
      <c r="R72" s="117" t="n"/>
      <c r="S72" s="117" t="n"/>
      <c r="T72" s="117" t="n"/>
    </row>
    <row r="73" hidden="1" ht="52" customHeight="1" s="204" thickBot="1">
      <c r="A73" s="116" t="inlineStr">
        <is>
          <t>Bank Rakyat Indonesia (Persero) Tbk - EUR - Jenis bunga utang bank jangka panjang</t>
        </is>
      </c>
      <c r="B73" s="116" t="n"/>
      <c r="C73" s="117" t="n">
        <v/>
      </c>
      <c r="D73" s="117" t="n">
        <v/>
      </c>
      <c r="E73" s="117" t="n">
        <v/>
      </c>
      <c r="F73" s="117" t="n">
        <v/>
      </c>
      <c r="G73" s="117" t="n"/>
      <c r="H73" s="117" t="n"/>
      <c r="I73" s="117" t="n"/>
      <c r="J73" s="117" t="n"/>
      <c r="K73" s="117" t="n"/>
      <c r="L73" s="117" t="n"/>
      <c r="M73" s="117" t="n"/>
      <c r="N73" s="117" t="n"/>
      <c r="O73" s="117" t="n"/>
      <c r="P73" s="117" t="n"/>
      <c r="Q73" s="117" t="n"/>
      <c r="R73" s="117" t="n"/>
      <c r="S73" s="117" t="n"/>
      <c r="T73" s="117" t="n"/>
    </row>
    <row r="74" hidden="1" ht="52" customHeight="1" s="204" thickBot="1">
      <c r="A74" s="116" t="inlineStr">
        <is>
          <t>Bank Rakyat Indonesia (Persero) Tbk - HKD - Utang bank, nilai dalam mata uang asing</t>
        </is>
      </c>
      <c r="B74" s="116" t="n"/>
      <c r="C74" s="117" t="n">
        <v/>
      </c>
      <c r="D74" s="117" t="n">
        <v/>
      </c>
      <c r="E74" s="117" t="n">
        <v/>
      </c>
      <c r="F74" s="117" t="n">
        <v/>
      </c>
      <c r="G74" s="117" t="n"/>
      <c r="H74" s="117" t="n"/>
      <c r="I74" s="117" t="n"/>
      <c r="J74" s="117" t="n"/>
      <c r="K74" s="117" t="n"/>
      <c r="L74" s="117" t="n"/>
      <c r="M74" s="117" t="n"/>
      <c r="N74" s="117" t="n"/>
      <c r="O74" s="117" t="n"/>
      <c r="P74" s="117" t="n"/>
      <c r="Q74" s="117" t="n"/>
      <c r="R74" s="117" t="n"/>
      <c r="S74" s="117" t="n"/>
      <c r="T74" s="117" t="n"/>
    </row>
    <row r="75" hidden="1" ht="52" customHeight="1" s="204" thickBot="1">
      <c r="A75" s="116" t="inlineStr">
        <is>
          <t>Bank Rakyat Indonesia (Persero) Tbk - HKD - Jatuh tempo utang bank jangka panjang</t>
        </is>
      </c>
      <c r="B75" s="116" t="n"/>
      <c r="C75" s="117" t="n">
        <v/>
      </c>
      <c r="D75" s="117" t="n">
        <v/>
      </c>
      <c r="E75" s="117" t="n">
        <v/>
      </c>
      <c r="F75" s="117" t="n">
        <v/>
      </c>
      <c r="G75" s="117" t="n"/>
      <c r="H75" s="117" t="n"/>
      <c r="I75" s="117" t="n"/>
      <c r="J75" s="117" t="n"/>
      <c r="K75" s="117" t="n"/>
      <c r="L75" s="117" t="n"/>
      <c r="M75" s="117" t="n"/>
      <c r="N75" s="117" t="n"/>
      <c r="O75" s="117" t="n"/>
      <c r="P75" s="117" t="n"/>
      <c r="Q75" s="117" t="n"/>
      <c r="R75" s="117" t="n"/>
      <c r="S75" s="117" t="n"/>
      <c r="T75" s="117" t="n"/>
    </row>
    <row r="76" hidden="1" ht="52" customHeight="1" s="204" thickBot="1">
      <c r="A76" s="116" t="inlineStr">
        <is>
          <t>Bank Rakyat Indonesia (Persero) Tbk - HKD - Bunga utang bank jangka panjang</t>
        </is>
      </c>
      <c r="B76" s="116" t="n"/>
      <c r="C76" s="117" t="n">
        <v/>
      </c>
      <c r="D76" s="117" t="n">
        <v/>
      </c>
      <c r="E76" s="117" t="n">
        <v/>
      </c>
      <c r="F76" s="117" t="n">
        <v/>
      </c>
      <c r="G76" s="117" t="n"/>
      <c r="H76" s="117" t="n"/>
      <c r="I76" s="117" t="n"/>
      <c r="J76" s="117" t="n"/>
      <c r="K76" s="117" t="n"/>
      <c r="L76" s="117" t="n"/>
      <c r="M76" s="117" t="n"/>
      <c r="N76" s="117" t="n"/>
      <c r="O76" s="117" t="n"/>
      <c r="P76" s="117" t="n"/>
      <c r="Q76" s="117" t="n"/>
      <c r="R76" s="117" t="n"/>
      <c r="S76" s="117" t="n"/>
      <c r="T76" s="117" t="n"/>
    </row>
    <row r="77" hidden="1" ht="52" customHeight="1" s="204" thickBot="1">
      <c r="A77" s="116" t="inlineStr">
        <is>
          <t>Bank Rakyat Indonesia (Persero) Tbk - HKD - Jenis bunga utang bank jangka panjang</t>
        </is>
      </c>
      <c r="B77" s="116" t="n"/>
      <c r="C77" s="117" t="n">
        <v/>
      </c>
      <c r="D77" s="117" t="n">
        <v/>
      </c>
      <c r="E77" s="117" t="n">
        <v/>
      </c>
      <c r="F77" s="117" t="n">
        <v/>
      </c>
      <c r="G77" s="117" t="n"/>
      <c r="H77" s="117" t="n"/>
      <c r="I77" s="117" t="n"/>
      <c r="J77" s="117" t="n"/>
      <c r="K77" s="117" t="n"/>
      <c r="L77" s="117" t="n"/>
      <c r="M77" s="117" t="n"/>
      <c r="N77" s="117" t="n"/>
      <c r="O77" s="117" t="n"/>
      <c r="P77" s="117" t="n"/>
      <c r="Q77" s="117" t="n"/>
      <c r="R77" s="117" t="n"/>
      <c r="S77" s="117" t="n"/>
      <c r="T77" s="117" t="n"/>
    </row>
    <row r="78" hidden="1" ht="52" customHeight="1" s="204" thickBot="1">
      <c r="A78" s="116" t="inlineStr">
        <is>
          <t>Bank Rakyat Indonesia (Persero) Tbk - GBP - Utang bank, nilai dalam mata uang asing</t>
        </is>
      </c>
      <c r="B78" s="116" t="n"/>
      <c r="C78" s="117" t="n">
        <v/>
      </c>
      <c r="D78" s="117" t="n">
        <v/>
      </c>
      <c r="E78" s="117" t="n">
        <v/>
      </c>
      <c r="F78" s="117" t="n">
        <v/>
      </c>
      <c r="G78" s="117" t="n"/>
      <c r="H78" s="117" t="n"/>
      <c r="I78" s="117" t="n"/>
      <c r="J78" s="117" t="n"/>
      <c r="K78" s="117" t="n"/>
      <c r="L78" s="117" t="n"/>
      <c r="M78" s="117" t="n"/>
      <c r="N78" s="117" t="n"/>
      <c r="O78" s="117" t="n"/>
      <c r="P78" s="117" t="n"/>
      <c r="Q78" s="117" t="n"/>
      <c r="R78" s="117" t="n"/>
      <c r="S78" s="117" t="n"/>
      <c r="T78" s="117" t="n"/>
    </row>
    <row r="79" hidden="1" ht="52" customHeight="1" s="204" thickBot="1">
      <c r="A79" s="116" t="inlineStr">
        <is>
          <t>Bank Rakyat Indonesia (Persero) Tbk - GBP - Jatuh tempo utang bank jangka panjang</t>
        </is>
      </c>
      <c r="B79" s="116" t="n"/>
      <c r="C79" s="117" t="n">
        <v/>
      </c>
      <c r="D79" s="117" t="n">
        <v/>
      </c>
      <c r="E79" s="117" t="n">
        <v/>
      </c>
      <c r="F79" s="117" t="n">
        <v/>
      </c>
      <c r="G79" s="117" t="n"/>
      <c r="H79" s="117" t="n"/>
      <c r="I79" s="117" t="n"/>
      <c r="J79" s="117" t="n"/>
      <c r="K79" s="117" t="n"/>
      <c r="L79" s="117" t="n"/>
      <c r="M79" s="117" t="n"/>
      <c r="N79" s="117" t="n"/>
      <c r="O79" s="117" t="n"/>
      <c r="P79" s="117" t="n"/>
      <c r="Q79" s="117" t="n"/>
      <c r="R79" s="117" t="n"/>
      <c r="S79" s="117" t="n"/>
      <c r="T79" s="117" t="n"/>
    </row>
    <row r="80" hidden="1" ht="52" customHeight="1" s="204" thickBot="1">
      <c r="A80" s="116" t="inlineStr">
        <is>
          <t>Bank Rakyat Indonesia (Persero) Tbk - GBP - Bunga utang bank jangka panjang</t>
        </is>
      </c>
      <c r="B80" s="116" t="n"/>
      <c r="C80" s="117" t="n">
        <v/>
      </c>
      <c r="D80" s="117" t="n">
        <v/>
      </c>
      <c r="E80" s="117" t="n">
        <v/>
      </c>
      <c r="F80" s="117" t="n">
        <v/>
      </c>
      <c r="G80" s="117" t="n"/>
      <c r="H80" s="117" t="n"/>
      <c r="I80" s="117" t="n"/>
      <c r="J80" s="117" t="n"/>
      <c r="K80" s="117" t="n"/>
      <c r="L80" s="117" t="n"/>
      <c r="M80" s="117" t="n"/>
      <c r="N80" s="117" t="n"/>
      <c r="O80" s="117" t="n"/>
      <c r="P80" s="117" t="n"/>
      <c r="Q80" s="117" t="n"/>
      <c r="R80" s="117" t="n"/>
      <c r="S80" s="117" t="n"/>
      <c r="T80" s="117" t="n"/>
    </row>
    <row r="81" hidden="1" ht="52" customHeight="1" s="204" thickBot="1">
      <c r="A81" s="116" t="inlineStr">
        <is>
          <t>Bank Rakyat Indonesia (Persero) Tbk - GBP - Jenis bunga utang bank jangka panjang</t>
        </is>
      </c>
      <c r="B81" s="116" t="n"/>
      <c r="C81" s="117" t="n">
        <v/>
      </c>
      <c r="D81" s="117" t="n">
        <v/>
      </c>
      <c r="E81" s="117" t="n">
        <v/>
      </c>
      <c r="F81" s="117" t="n">
        <v/>
      </c>
      <c r="G81" s="117" t="n"/>
      <c r="H81" s="117" t="n"/>
      <c r="I81" s="117" t="n"/>
      <c r="J81" s="117" t="n"/>
      <c r="K81" s="117" t="n"/>
      <c r="L81" s="117" t="n"/>
      <c r="M81" s="117" t="n"/>
      <c r="N81" s="117" t="n"/>
      <c r="O81" s="117" t="n"/>
      <c r="P81" s="117" t="n"/>
      <c r="Q81" s="117" t="n"/>
      <c r="R81" s="117" t="n"/>
      <c r="S81" s="117" t="n"/>
      <c r="T81" s="117" t="n"/>
    </row>
    <row r="82" hidden="1" ht="52" customHeight="1" s="204" thickBot="1">
      <c r="A82" s="116" t="inlineStr">
        <is>
          <t>Bank Rakyat Indonesia (Persero) Tbk - JPY - Utang bank, nilai dalam mata uang asing</t>
        </is>
      </c>
      <c r="B82" s="116" t="n"/>
      <c r="C82" s="117" t="n">
        <v/>
      </c>
      <c r="D82" s="117" t="n">
        <v/>
      </c>
      <c r="E82" s="117" t="n">
        <v/>
      </c>
      <c r="F82" s="117" t="n">
        <v/>
      </c>
      <c r="G82" s="117" t="n"/>
      <c r="H82" s="117" t="n"/>
      <c r="I82" s="117" t="n"/>
      <c r="J82" s="117" t="n"/>
      <c r="K82" s="117" t="n"/>
      <c r="L82" s="117" t="n"/>
      <c r="M82" s="117" t="n"/>
      <c r="N82" s="117" t="n"/>
      <c r="O82" s="117" t="n"/>
      <c r="P82" s="117" t="n"/>
      <c r="Q82" s="117" t="n"/>
      <c r="R82" s="117" t="n"/>
      <c r="S82" s="117" t="n"/>
      <c r="T82" s="117" t="n"/>
    </row>
    <row r="83" hidden="1" ht="52" customHeight="1" s="204" thickBot="1">
      <c r="A83" s="116" t="inlineStr">
        <is>
          <t>Bank Rakyat Indonesia (Persero) Tbk - JPY - Jatuh tempo utang bank jangka panjang</t>
        </is>
      </c>
      <c r="B83" s="116" t="n"/>
      <c r="C83" s="117" t="n">
        <v/>
      </c>
      <c r="D83" s="117" t="n">
        <v/>
      </c>
      <c r="E83" s="117" t="n">
        <v/>
      </c>
      <c r="F83" s="117" t="n">
        <v/>
      </c>
      <c r="G83" s="117" t="n"/>
      <c r="H83" s="117" t="n"/>
      <c r="I83" s="117" t="n"/>
      <c r="J83" s="117" t="n"/>
      <c r="K83" s="117" t="n"/>
      <c r="L83" s="117" t="n"/>
      <c r="M83" s="117" t="n"/>
      <c r="N83" s="117" t="n"/>
      <c r="O83" s="117" t="n"/>
      <c r="P83" s="117" t="n"/>
      <c r="Q83" s="117" t="n"/>
      <c r="R83" s="117" t="n"/>
      <c r="S83" s="117" t="n"/>
      <c r="T83" s="117" t="n"/>
    </row>
    <row r="84" hidden="1" ht="52" customHeight="1" s="204" thickBot="1">
      <c r="A84" s="116" t="inlineStr">
        <is>
          <t>Bank Rakyat Indonesia (Persero) Tbk - JPY - Bunga utang bank jangka panjang</t>
        </is>
      </c>
      <c r="B84" s="116" t="n"/>
      <c r="C84" s="117" t="n">
        <v/>
      </c>
      <c r="D84" s="117" t="n">
        <v/>
      </c>
      <c r="E84" s="117" t="n">
        <v/>
      </c>
      <c r="F84" s="117" t="n">
        <v/>
      </c>
      <c r="G84" s="117" t="n"/>
      <c r="H84" s="117" t="n"/>
      <c r="I84" s="117" t="n"/>
      <c r="J84" s="117" t="n"/>
      <c r="K84" s="117" t="n"/>
      <c r="L84" s="117" t="n"/>
      <c r="M84" s="117" t="n"/>
      <c r="N84" s="117" t="n"/>
      <c r="O84" s="117" t="n"/>
      <c r="P84" s="117" t="n"/>
      <c r="Q84" s="117" t="n"/>
      <c r="R84" s="117" t="n"/>
      <c r="S84" s="117" t="n"/>
      <c r="T84" s="117" t="n"/>
    </row>
    <row r="85" hidden="1" ht="52" customHeight="1" s="204" thickBot="1">
      <c r="A85" s="116" t="inlineStr">
        <is>
          <t>Bank Rakyat Indonesia (Persero) Tbk - JPY - Jenis bunga utang bank jangka panjang</t>
        </is>
      </c>
      <c r="B85" s="116" t="n"/>
      <c r="C85" s="117" t="n">
        <v/>
      </c>
      <c r="D85" s="117" t="n">
        <v/>
      </c>
      <c r="E85" s="117" t="n">
        <v/>
      </c>
      <c r="F85" s="117" t="n">
        <v/>
      </c>
      <c r="G85" s="117" t="n"/>
      <c r="H85" s="117" t="n"/>
      <c r="I85" s="117" t="n"/>
      <c r="J85" s="117" t="n"/>
      <c r="K85" s="117" t="n"/>
      <c r="L85" s="117" t="n"/>
      <c r="M85" s="117" t="n"/>
      <c r="N85" s="117" t="n"/>
      <c r="O85" s="117" t="n"/>
      <c r="P85" s="117" t="n"/>
      <c r="Q85" s="117" t="n"/>
      <c r="R85" s="117" t="n"/>
      <c r="S85" s="117" t="n"/>
      <c r="T85" s="117" t="n"/>
    </row>
    <row r="86" hidden="1" ht="52" customHeight="1" s="204" thickBot="1">
      <c r="A86" s="116" t="inlineStr">
        <is>
          <t>Bank Rakyat Indonesia (Persero) Tbk - SGD - Utang bank, nilai dalam mata uang asing</t>
        </is>
      </c>
      <c r="B86" s="116" t="n"/>
      <c r="C86" s="117" t="n">
        <v/>
      </c>
      <c r="D86" s="117" t="n">
        <v/>
      </c>
      <c r="E86" s="117" t="n">
        <v/>
      </c>
      <c r="F86" s="117" t="n">
        <v/>
      </c>
      <c r="G86" s="117" t="n"/>
      <c r="H86" s="117" t="n"/>
      <c r="I86" s="117" t="n"/>
      <c r="J86" s="117" t="n"/>
      <c r="K86" s="117" t="n"/>
      <c r="L86" s="117" t="n"/>
      <c r="M86" s="117" t="n"/>
      <c r="N86" s="117" t="n"/>
      <c r="O86" s="117" t="n"/>
      <c r="P86" s="117" t="n"/>
      <c r="Q86" s="117" t="n"/>
      <c r="R86" s="117" t="n"/>
      <c r="S86" s="117" t="n"/>
      <c r="T86" s="117" t="n"/>
    </row>
    <row r="87" hidden="1" ht="52" customHeight="1" s="204" thickBot="1">
      <c r="A87" s="116" t="inlineStr">
        <is>
          <t>Bank Rakyat Indonesia (Persero) Tbk - SGD - Jatuh tempo utang bank jangka panjang</t>
        </is>
      </c>
      <c r="B87" s="116" t="n"/>
      <c r="C87" s="117" t="n">
        <v/>
      </c>
      <c r="D87" s="117" t="n">
        <v/>
      </c>
      <c r="E87" s="117" t="n">
        <v/>
      </c>
      <c r="F87" s="117" t="n">
        <v/>
      </c>
      <c r="G87" s="117" t="n"/>
      <c r="H87" s="117" t="n"/>
      <c r="I87" s="117" t="n"/>
      <c r="J87" s="117" t="n"/>
      <c r="K87" s="117" t="n"/>
      <c r="L87" s="117" t="n"/>
      <c r="M87" s="117" t="n"/>
      <c r="N87" s="117" t="n"/>
      <c r="O87" s="117" t="n"/>
      <c r="P87" s="117" t="n"/>
      <c r="Q87" s="117" t="n"/>
      <c r="R87" s="117" t="n"/>
      <c r="S87" s="117" t="n"/>
      <c r="T87" s="117" t="n"/>
    </row>
    <row r="88" hidden="1" ht="52" customHeight="1" s="204" thickBot="1">
      <c r="A88" s="116" t="inlineStr">
        <is>
          <t>Bank Rakyat Indonesia (Persero) Tbk - SGD - Bunga utang bank jangka panjang</t>
        </is>
      </c>
      <c r="B88" s="116" t="n"/>
      <c r="C88" s="117" t="n">
        <v/>
      </c>
      <c r="D88" s="117" t="n">
        <v/>
      </c>
      <c r="E88" s="117" t="n">
        <v/>
      </c>
      <c r="F88" s="117" t="n">
        <v/>
      </c>
      <c r="G88" s="117" t="n"/>
      <c r="H88" s="117" t="n"/>
      <c r="I88" s="117" t="n"/>
      <c r="J88" s="117" t="n"/>
      <c r="K88" s="117" t="n"/>
      <c r="L88" s="117" t="n"/>
      <c r="M88" s="117" t="n"/>
      <c r="N88" s="117" t="n"/>
      <c r="O88" s="117" t="n"/>
      <c r="P88" s="117" t="n"/>
      <c r="Q88" s="117" t="n"/>
      <c r="R88" s="117" t="n"/>
      <c r="S88" s="117" t="n"/>
      <c r="T88" s="117" t="n"/>
    </row>
    <row r="89" hidden="1" ht="52" customHeight="1" s="204" thickBot="1">
      <c r="A89" s="116" t="inlineStr">
        <is>
          <t>Bank Rakyat Indonesia (Persero) Tbk - SGD - Jenis bunga utang bank jangka panjang</t>
        </is>
      </c>
      <c r="B89" s="116" t="n"/>
      <c r="C89" s="117" t="n">
        <v/>
      </c>
      <c r="D89" s="117" t="n">
        <v/>
      </c>
      <c r="E89" s="117" t="n">
        <v/>
      </c>
      <c r="F89" s="117" t="n">
        <v/>
      </c>
      <c r="G89" s="117" t="n"/>
      <c r="H89" s="117" t="n"/>
      <c r="I89" s="117" t="n"/>
      <c r="J89" s="117" t="n"/>
      <c r="K89" s="117" t="n"/>
      <c r="L89" s="117" t="n"/>
      <c r="M89" s="117" t="n"/>
      <c r="N89" s="117" t="n"/>
      <c r="O89" s="117" t="n"/>
      <c r="P89" s="117" t="n"/>
      <c r="Q89" s="117" t="n"/>
      <c r="R89" s="117" t="n"/>
      <c r="S89" s="117" t="n"/>
      <c r="T89" s="117" t="n"/>
    </row>
    <row r="90" hidden="1" ht="52" customHeight="1" s="204" thickBot="1">
      <c r="A90" s="116" t="inlineStr">
        <is>
          <t>Bank Rakyat Indonesia (Persero) Tbk - THB - Utang bank, nilai dalam mata uang asing</t>
        </is>
      </c>
      <c r="B90" s="116" t="n"/>
      <c r="C90" s="117" t="n">
        <v/>
      </c>
      <c r="D90" s="117" t="n">
        <v/>
      </c>
      <c r="E90" s="117" t="n">
        <v/>
      </c>
      <c r="F90" s="117" t="n">
        <v/>
      </c>
      <c r="G90" s="117" t="n"/>
      <c r="H90" s="117" t="n"/>
      <c r="I90" s="117" t="n"/>
      <c r="J90" s="117" t="n"/>
      <c r="K90" s="117" t="n"/>
      <c r="L90" s="117" t="n"/>
      <c r="M90" s="117" t="n"/>
      <c r="N90" s="117" t="n"/>
      <c r="O90" s="117" t="n"/>
      <c r="P90" s="117" t="n"/>
      <c r="Q90" s="117" t="n"/>
      <c r="R90" s="117" t="n"/>
      <c r="S90" s="117" t="n"/>
      <c r="T90" s="117" t="n"/>
    </row>
    <row r="91" hidden="1" ht="52" customHeight="1" s="204" thickBot="1">
      <c r="A91" s="116" t="inlineStr">
        <is>
          <t>Bank Rakyat Indonesia (Persero) Tbk - THB - Jatuh tempo utang bank jangka panjang</t>
        </is>
      </c>
      <c r="B91" s="116" t="n"/>
      <c r="C91" s="117" t="n">
        <v/>
      </c>
      <c r="D91" s="117" t="n">
        <v/>
      </c>
      <c r="E91" s="117" t="n">
        <v/>
      </c>
      <c r="F91" s="117" t="n">
        <v/>
      </c>
      <c r="G91" s="117" t="n"/>
      <c r="H91" s="117" t="n"/>
      <c r="I91" s="117" t="n"/>
      <c r="J91" s="117" t="n"/>
      <c r="K91" s="117" t="n"/>
      <c r="L91" s="117" t="n"/>
      <c r="M91" s="117" t="n"/>
      <c r="N91" s="117" t="n"/>
      <c r="O91" s="117" t="n"/>
      <c r="P91" s="117" t="n"/>
      <c r="Q91" s="117" t="n"/>
      <c r="R91" s="117" t="n"/>
      <c r="S91" s="117" t="n"/>
      <c r="T91" s="117" t="n"/>
    </row>
    <row r="92" hidden="1" ht="52" customHeight="1" s="204" thickBot="1">
      <c r="A92" s="116" t="inlineStr">
        <is>
          <t>Bank Rakyat Indonesia (Persero) Tbk - THB - Bunga utang bank jangka panjang</t>
        </is>
      </c>
      <c r="B92" s="116" t="n"/>
      <c r="C92" s="117" t="n">
        <v/>
      </c>
      <c r="D92" s="117" t="n">
        <v/>
      </c>
      <c r="E92" s="117" t="n">
        <v/>
      </c>
      <c r="F92" s="117" t="n">
        <v/>
      </c>
      <c r="G92" s="117" t="n"/>
      <c r="H92" s="117" t="n"/>
      <c r="I92" s="117" t="n"/>
      <c r="J92" s="117" t="n"/>
      <c r="K92" s="117" t="n"/>
      <c r="L92" s="117" t="n"/>
      <c r="M92" s="117" t="n"/>
      <c r="N92" s="117" t="n"/>
      <c r="O92" s="117" t="n"/>
      <c r="P92" s="117" t="n"/>
      <c r="Q92" s="117" t="n"/>
      <c r="R92" s="117" t="n"/>
      <c r="S92" s="117" t="n"/>
      <c r="T92" s="117" t="n"/>
    </row>
    <row r="93" hidden="1" ht="52" customHeight="1" s="204" thickBot="1">
      <c r="A93" s="116" t="inlineStr">
        <is>
          <t>Bank Rakyat Indonesia (Persero) Tbk - THB - Jenis bunga utang bank jangka panjang</t>
        </is>
      </c>
      <c r="B93" s="116" t="n"/>
      <c r="C93" s="117" t="n">
        <v/>
      </c>
      <c r="D93" s="117" t="n">
        <v/>
      </c>
      <c r="E93" s="117" t="n">
        <v/>
      </c>
      <c r="F93" s="117" t="n">
        <v/>
      </c>
      <c r="G93" s="117" t="n"/>
      <c r="H93" s="117" t="n"/>
      <c r="I93" s="117" t="n"/>
      <c r="J93" s="117" t="n"/>
      <c r="K93" s="117" t="n"/>
      <c r="L93" s="117" t="n"/>
      <c r="M93" s="117" t="n"/>
      <c r="N93" s="117" t="n"/>
      <c r="O93" s="117" t="n"/>
      <c r="P93" s="117" t="n"/>
      <c r="Q93" s="117" t="n"/>
      <c r="R93" s="117" t="n"/>
      <c r="S93" s="117" t="n"/>
      <c r="T93" s="117" t="n"/>
    </row>
    <row r="94" ht="52" customHeight="1" s="204" thickBot="1">
      <c r="A94" s="116" t="inlineStr">
        <is>
          <t>Bank Rakyat Indonesia (Persero) Tbk - USD - Utang bank, nilai dalam mata uang asing</t>
        </is>
      </c>
      <c r="B94" s="116" t="n"/>
      <c r="C94" s="117" t="inlineStr">
        <is>
          <t>30000000000000</t>
        </is>
      </c>
      <c r="D94" s="117" t="n">
        <v/>
      </c>
      <c r="E94" s="117" t="n">
        <v/>
      </c>
      <c r="F94" s="117" t="n">
        <v/>
      </c>
      <c r="G94" s="117" t="n"/>
      <c r="H94" s="117" t="n"/>
      <c r="I94" s="117" t="n"/>
      <c r="J94" s="117" t="n"/>
      <c r="K94" s="117" t="n"/>
      <c r="L94" s="117" t="n"/>
      <c r="M94" s="117" t="n"/>
      <c r="N94" s="117" t="n"/>
      <c r="O94" s="117" t="n"/>
      <c r="P94" s="117" t="n"/>
      <c r="Q94" s="117" t="n"/>
      <c r="R94" s="117" t="n"/>
      <c r="S94" s="117" t="n"/>
      <c r="T94" s="117" t="n"/>
    </row>
    <row r="95" hidden="1" ht="52" customHeight="1" s="204" thickBot="1">
      <c r="A95" s="116" t="inlineStr">
        <is>
          <t>Bank Rakyat Indonesia (Persero) Tbk - USD - Jatuh tempo utang bank jangka panjang</t>
        </is>
      </c>
      <c r="B95" s="116" t="n"/>
      <c r="C95" s="117" t="n">
        <v/>
      </c>
      <c r="D95" s="117" t="n">
        <v/>
      </c>
      <c r="E95" s="117" t="n">
        <v/>
      </c>
      <c r="F95" s="117" t="n">
        <v/>
      </c>
      <c r="G95" s="117" t="n"/>
      <c r="H95" s="117" t="n"/>
      <c r="I95" s="117" t="n"/>
      <c r="J95" s="117" t="n"/>
      <c r="K95" s="117" t="n"/>
      <c r="L95" s="117" t="n"/>
      <c r="M95" s="117" t="n"/>
      <c r="N95" s="117" t="n"/>
      <c r="O95" s="117" t="n"/>
      <c r="P95" s="117" t="n"/>
      <c r="Q95" s="117" t="n"/>
      <c r="R95" s="117" t="n"/>
      <c r="S95" s="117" t="n"/>
      <c r="T95" s="117" t="n"/>
    </row>
    <row r="96" hidden="1" ht="52" customHeight="1" s="204" thickBot="1">
      <c r="A96" s="116" t="inlineStr">
        <is>
          <t>Bank Rakyat Indonesia (Persero) Tbk - USD - Bunga utang bank jangka panjang</t>
        </is>
      </c>
      <c r="B96" s="116" t="n"/>
      <c r="C96" s="117" t="n">
        <v/>
      </c>
      <c r="D96" s="117" t="n">
        <v/>
      </c>
      <c r="E96" s="117" t="n">
        <v/>
      </c>
      <c r="F96" s="117" t="n">
        <v/>
      </c>
      <c r="G96" s="117" t="n"/>
      <c r="H96" s="117" t="n"/>
      <c r="I96" s="117" t="n"/>
      <c r="J96" s="117" t="n"/>
      <c r="K96" s="117" t="n"/>
      <c r="L96" s="117" t="n"/>
      <c r="M96" s="117" t="n"/>
      <c r="N96" s="117" t="n"/>
      <c r="O96" s="117" t="n"/>
      <c r="P96" s="117" t="n"/>
      <c r="Q96" s="117" t="n"/>
      <c r="R96" s="117" t="n"/>
      <c r="S96" s="117" t="n"/>
      <c r="T96" s="117" t="n"/>
    </row>
    <row r="97" hidden="1" ht="52" customHeight="1" s="204" thickBot="1">
      <c r="A97" s="116" t="inlineStr">
        <is>
          <t>Bank Rakyat Indonesia (Persero) Tbk - USD - Jenis bunga utang bank jangka panjang</t>
        </is>
      </c>
      <c r="B97" s="116" t="n"/>
      <c r="C97" s="117" t="n">
        <v/>
      </c>
      <c r="D97" s="117" t="n">
        <v/>
      </c>
      <c r="E97" s="117" t="n">
        <v/>
      </c>
      <c r="F97" s="117" t="n">
        <v/>
      </c>
      <c r="G97" s="117" t="n"/>
      <c r="H97" s="117" t="n"/>
      <c r="I97" s="117" t="n"/>
      <c r="J97" s="117" t="n"/>
      <c r="K97" s="117" t="n"/>
      <c r="L97" s="117" t="n"/>
      <c r="M97" s="117" t="n"/>
      <c r="N97" s="117" t="n"/>
      <c r="O97" s="117" t="n"/>
      <c r="P97" s="117" t="n"/>
      <c r="Q97" s="117" t="n"/>
      <c r="R97" s="117" t="n"/>
      <c r="S97" s="117" t="n"/>
      <c r="T97" s="117" t="n"/>
    </row>
    <row r="98" hidden="1" ht="52" customHeight="1" s="204" thickBot="1">
      <c r="A98" s="116" t="inlineStr">
        <is>
          <t>Bank Rakyat Indonesia (Persero) Tbk - Mata uang lainnya - Utang bank, nilai dalam mata uang asing</t>
        </is>
      </c>
      <c r="B98" s="116" t="n"/>
      <c r="C98" s="117" t="n">
        <v/>
      </c>
      <c r="D98" s="117" t="n">
        <v/>
      </c>
      <c r="E98" s="117" t="n">
        <v/>
      </c>
      <c r="F98" s="117" t="n">
        <v/>
      </c>
      <c r="G98" s="117" t="n"/>
      <c r="H98" s="117" t="n"/>
      <c r="I98" s="117" t="n"/>
      <c r="J98" s="117" t="n"/>
      <c r="K98" s="117" t="n"/>
      <c r="L98" s="117" t="n"/>
      <c r="M98" s="117" t="n"/>
      <c r="N98" s="117" t="n"/>
      <c r="O98" s="117" t="n"/>
      <c r="P98" s="117" t="n"/>
      <c r="Q98" s="117" t="n"/>
      <c r="R98" s="117" t="n"/>
      <c r="S98" s="117" t="n"/>
      <c r="T98" s="117" t="n"/>
    </row>
    <row r="99" hidden="1" ht="52" customHeight="1" s="204" thickBot="1">
      <c r="A99" s="116" t="inlineStr">
        <is>
          <t>Bank Rakyat Indonesia (Persero) Tbk - Mata uang lainnya - Jatuh tempo utang bank jangka panjang</t>
        </is>
      </c>
      <c r="B99" s="116" t="n"/>
      <c r="C99" s="117" t="n">
        <v/>
      </c>
      <c r="D99" s="117" t="n">
        <v/>
      </c>
      <c r="E99" s="117" t="n">
        <v/>
      </c>
      <c r="F99" s="117" t="n">
        <v/>
      </c>
      <c r="G99" s="117" t="n"/>
      <c r="H99" s="117" t="n"/>
      <c r="I99" s="117" t="n"/>
      <c r="J99" s="117" t="n"/>
      <c r="K99" s="117" t="n"/>
      <c r="L99" s="117" t="n"/>
      <c r="M99" s="117" t="n"/>
      <c r="N99" s="117" t="n"/>
      <c r="O99" s="117" t="n"/>
      <c r="P99" s="117" t="n"/>
      <c r="Q99" s="117" t="n"/>
      <c r="R99" s="117" t="n"/>
      <c r="S99" s="117" t="n"/>
      <c r="T99" s="117" t="n"/>
    </row>
    <row r="100" hidden="1" ht="52" customHeight="1" s="204" thickBot="1">
      <c r="A100" s="116" t="inlineStr">
        <is>
          <t>Bank Rakyat Indonesia (Persero) Tbk - Mata uang lainnya - Bunga utang bank jangka panjang</t>
        </is>
      </c>
      <c r="B100" s="116" t="n"/>
      <c r="C100" s="117" t="n">
        <v/>
      </c>
      <c r="D100" s="117" t="n">
        <v/>
      </c>
      <c r="E100" s="117" t="n">
        <v/>
      </c>
      <c r="F100" s="117" t="n">
        <v/>
      </c>
      <c r="G100" s="117" t="n"/>
      <c r="H100" s="117" t="n"/>
      <c r="I100" s="117" t="n"/>
      <c r="J100" s="117" t="n"/>
      <c r="K100" s="117" t="n"/>
      <c r="L100" s="117" t="n"/>
      <c r="M100" s="117" t="n"/>
      <c r="N100" s="117" t="n"/>
      <c r="O100" s="117" t="n"/>
      <c r="P100" s="117" t="n"/>
      <c r="Q100" s="117" t="n"/>
      <c r="R100" s="117" t="n"/>
      <c r="S100" s="117" t="n"/>
      <c r="T100" s="117" t="n"/>
    </row>
    <row r="101" hidden="1" ht="52" customHeight="1" s="204" thickBot="1">
      <c r="A101" s="116" t="inlineStr">
        <is>
          <t>Bank Rakyat Indonesia (Persero) Tbk - Mata uang lainnya - Jenis bunga utang bank jangka panjang</t>
        </is>
      </c>
      <c r="B101" s="116" t="n"/>
      <c r="C101" s="117" t="n">
        <v/>
      </c>
      <c r="D101" s="117" t="n">
        <v/>
      </c>
      <c r="E101" s="117" t="n">
        <v/>
      </c>
      <c r="F101" s="117" t="n">
        <v/>
      </c>
      <c r="G101" s="117" t="n"/>
      <c r="H101" s="117" t="n"/>
      <c r="I101" s="117" t="n"/>
      <c r="J101" s="117" t="n"/>
      <c r="K101" s="117" t="n"/>
      <c r="L101" s="117" t="n"/>
      <c r="M101" s="117" t="n"/>
      <c r="N101" s="117" t="n"/>
      <c r="O101" s="117" t="n"/>
      <c r="P101" s="117" t="n"/>
      <c r="Q101" s="117" t="n"/>
      <c r="R101" s="117" t="n"/>
      <c r="S101" s="117" t="n"/>
      <c r="T101" s="117" t="n"/>
    </row>
    <row r="102" ht="18" customHeight="1" s="204" thickBot="1">
      <c r="A102" s="178" t="inlineStr">
        <is>
          <t>Bank Mandiri (Persero) Tbk</t>
        </is>
      </c>
      <c r="B102" s="116" t="n"/>
      <c r="C102" s="177" t="n"/>
      <c r="D102" s="177" t="n"/>
      <c r="E102" s="177" t="n"/>
      <c r="F102" s="177" t="n"/>
      <c r="G102" s="177" t="n"/>
      <c r="H102" s="177" t="n"/>
      <c r="I102" s="177" t="n"/>
      <c r="J102" s="177" t="n"/>
      <c r="K102" s="177" t="n"/>
      <c r="L102" s="177" t="n"/>
      <c r="M102" s="177" t="n"/>
      <c r="N102" s="177" t="n"/>
      <c r="O102" s="177" t="n"/>
      <c r="P102" s="177" t="n"/>
      <c r="Q102" s="177" t="n"/>
      <c r="R102" s="177" t="n"/>
      <c r="S102" s="177" t="n"/>
      <c r="T102" s="177" t="n"/>
    </row>
    <row r="103" hidden="1" ht="52" customHeight="1" s="204" thickBot="1">
      <c r="A103" s="116" t="inlineStr">
        <is>
          <t>Bank Mandiri (Persero) Tbk - IDR - Utang bank, nilai dalam mata uang asing</t>
        </is>
      </c>
      <c r="B103" s="116" t="n"/>
      <c r="C103" s="117" t="n">
        <v/>
      </c>
      <c r="D103" s="117" t="n">
        <v/>
      </c>
      <c r="E103" s="117" t="n">
        <v/>
      </c>
      <c r="F103" s="117" t="n">
        <v/>
      </c>
      <c r="G103" s="117" t="n"/>
      <c r="H103" s="117" t="n"/>
      <c r="I103" s="117" t="n"/>
      <c r="J103" s="117" t="n"/>
      <c r="K103" s="117" t="n"/>
      <c r="L103" s="117" t="n"/>
      <c r="M103" s="117" t="n"/>
      <c r="N103" s="117" t="n"/>
      <c r="O103" s="117" t="n"/>
      <c r="P103" s="117" t="n"/>
      <c r="Q103" s="117" t="n"/>
      <c r="R103" s="117" t="n"/>
      <c r="S103" s="117" t="n"/>
      <c r="T103" s="117" t="n"/>
    </row>
    <row r="104" hidden="1" ht="52" customHeight="1" s="204" thickBot="1">
      <c r="A104" s="116" t="inlineStr">
        <is>
          <t>Bank Mandiri (Persero) Tbk - IDR - Jatuh tempo utang bank jangka panjang</t>
        </is>
      </c>
      <c r="B104" s="116" t="n"/>
      <c r="C104" s="117" t="n">
        <v/>
      </c>
      <c r="D104" s="117" t="n">
        <v/>
      </c>
      <c r="E104" s="117" t="n">
        <v/>
      </c>
      <c r="F104" s="117" t="n">
        <v/>
      </c>
      <c r="G104" s="117" t="n"/>
      <c r="H104" s="117" t="n"/>
      <c r="I104" s="117" t="n"/>
      <c r="J104" s="117" t="n"/>
      <c r="K104" s="117" t="n"/>
      <c r="L104" s="117" t="n"/>
      <c r="M104" s="117" t="n"/>
      <c r="N104" s="117" t="n"/>
      <c r="O104" s="117" t="n"/>
      <c r="P104" s="117" t="n"/>
      <c r="Q104" s="117" t="n"/>
      <c r="R104" s="117" t="n"/>
      <c r="S104" s="117" t="n"/>
      <c r="T104" s="117" t="n"/>
    </row>
    <row r="105" hidden="1" ht="35" customHeight="1" s="204" thickBot="1">
      <c r="A105" s="116" t="inlineStr">
        <is>
          <t>Bank Mandiri (Persero) Tbk - IDR - Bunga utang bank jangka panjang</t>
        </is>
      </c>
      <c r="B105" s="116" t="n"/>
      <c r="C105" s="117" t="n">
        <v/>
      </c>
      <c r="D105" s="117" t="n">
        <v/>
      </c>
      <c r="E105" s="117" t="n">
        <v/>
      </c>
      <c r="F105" s="117" t="n">
        <v/>
      </c>
      <c r="G105" s="117" t="n"/>
      <c r="H105" s="117" t="n"/>
      <c r="I105" s="117" t="n"/>
      <c r="J105" s="117" t="n"/>
      <c r="K105" s="117" t="n"/>
      <c r="L105" s="117" t="n"/>
      <c r="M105" s="117" t="n"/>
      <c r="N105" s="117" t="n"/>
      <c r="O105" s="117" t="n"/>
      <c r="P105" s="117" t="n"/>
      <c r="Q105" s="117" t="n"/>
      <c r="R105" s="117" t="n"/>
      <c r="S105" s="117" t="n"/>
      <c r="T105" s="117" t="n"/>
    </row>
    <row r="106" hidden="1" ht="52" customHeight="1" s="204" thickBot="1">
      <c r="A106" s="116" t="inlineStr">
        <is>
          <t>Bank Mandiri (Persero) Tbk - IDR - Jenis bunga utang bank jangka panjang</t>
        </is>
      </c>
      <c r="B106" s="116" t="n"/>
      <c r="C106" s="117" t="n">
        <v/>
      </c>
      <c r="D106" s="117" t="n">
        <v/>
      </c>
      <c r="E106" s="117" t="n">
        <v/>
      </c>
      <c r="F106" s="117" t="n">
        <v/>
      </c>
      <c r="G106" s="117" t="n"/>
      <c r="H106" s="117" t="n"/>
      <c r="I106" s="117" t="n"/>
      <c r="J106" s="117" t="n"/>
      <c r="K106" s="117" t="n"/>
      <c r="L106" s="117" t="n"/>
      <c r="M106" s="117" t="n"/>
      <c r="N106" s="117" t="n"/>
      <c r="O106" s="117" t="n"/>
      <c r="P106" s="117" t="n"/>
      <c r="Q106" s="117" t="n"/>
      <c r="R106" s="117" t="n"/>
      <c r="S106" s="117" t="n"/>
      <c r="T106" s="117" t="n"/>
    </row>
    <row r="107" hidden="1" ht="52" customHeight="1" s="204" thickBot="1">
      <c r="A107" s="116" t="inlineStr">
        <is>
          <t>Bank Mandiri (Persero) Tbk - AUD - Utang bank, nilai dalam mata uang asing</t>
        </is>
      </c>
      <c r="B107" s="116" t="n"/>
      <c r="C107" s="117" t="n">
        <v/>
      </c>
      <c r="D107" s="117" t="n">
        <v/>
      </c>
      <c r="E107" s="117" t="n">
        <v/>
      </c>
      <c r="F107" s="117" t="n">
        <v/>
      </c>
      <c r="G107" s="117" t="n"/>
      <c r="H107" s="117" t="n"/>
      <c r="I107" s="117" t="n"/>
      <c r="J107" s="117" t="n"/>
      <c r="K107" s="117" t="n"/>
      <c r="L107" s="117" t="n"/>
      <c r="M107" s="117" t="n"/>
      <c r="N107" s="117" t="n"/>
      <c r="O107" s="117" t="n"/>
      <c r="P107" s="117" t="n"/>
      <c r="Q107" s="117" t="n"/>
      <c r="R107" s="117" t="n"/>
      <c r="S107" s="117" t="n"/>
      <c r="T107" s="117" t="n"/>
    </row>
    <row r="108" hidden="1" ht="52" customHeight="1" s="204" thickBot="1">
      <c r="A108" s="116" t="inlineStr">
        <is>
          <t>Bank Mandiri (Persero) Tbk - AUD - Jatuh tempo utang bank jangka panjang</t>
        </is>
      </c>
      <c r="B108" s="116" t="n"/>
      <c r="C108" s="117" t="n">
        <v/>
      </c>
      <c r="D108" s="117" t="n">
        <v/>
      </c>
      <c r="E108" s="117" t="n">
        <v/>
      </c>
      <c r="F108" s="117" t="n">
        <v/>
      </c>
      <c r="G108" s="117" t="n"/>
      <c r="H108" s="117" t="n"/>
      <c r="I108" s="117" t="n"/>
      <c r="J108" s="117" t="n"/>
      <c r="K108" s="117" t="n"/>
      <c r="L108" s="117" t="n"/>
      <c r="M108" s="117" t="n"/>
      <c r="N108" s="117" t="n"/>
      <c r="O108" s="117" t="n"/>
      <c r="P108" s="117" t="n"/>
      <c r="Q108" s="117" t="n"/>
      <c r="R108" s="117" t="n"/>
      <c r="S108" s="117" t="n"/>
      <c r="T108" s="117" t="n"/>
    </row>
    <row r="109" hidden="1" ht="52" customHeight="1" s="204" thickBot="1">
      <c r="A109" s="116" t="inlineStr">
        <is>
          <t>Bank Mandiri (Persero) Tbk - AUD - Bunga utang bank jangka panjang</t>
        </is>
      </c>
      <c r="B109" s="116" t="n"/>
      <c r="C109" s="117" t="n">
        <v/>
      </c>
      <c r="D109" s="117" t="n">
        <v/>
      </c>
      <c r="E109" s="117" t="n">
        <v/>
      </c>
      <c r="F109" s="117" t="n">
        <v/>
      </c>
      <c r="G109" s="117" t="n"/>
      <c r="H109" s="117" t="n"/>
      <c r="I109" s="117" t="n"/>
      <c r="J109" s="117" t="n"/>
      <c r="K109" s="117" t="n"/>
      <c r="L109" s="117" t="n"/>
      <c r="M109" s="117" t="n"/>
      <c r="N109" s="117" t="n"/>
      <c r="O109" s="117" t="n"/>
      <c r="P109" s="117" t="n"/>
      <c r="Q109" s="117" t="n"/>
      <c r="R109" s="117" t="n"/>
      <c r="S109" s="117" t="n"/>
      <c r="T109" s="117" t="n"/>
    </row>
    <row r="110" hidden="1" ht="52" customHeight="1" s="204" thickBot="1">
      <c r="A110" s="116" t="inlineStr">
        <is>
          <t>Bank Mandiri (Persero) Tbk - AUD - Jenis bunga utang bank jangka panjang</t>
        </is>
      </c>
      <c r="B110" s="116" t="n"/>
      <c r="C110" s="117" t="n">
        <v/>
      </c>
      <c r="D110" s="117" t="n">
        <v/>
      </c>
      <c r="E110" s="117" t="n">
        <v/>
      </c>
      <c r="F110" s="117" t="n">
        <v/>
      </c>
      <c r="G110" s="117" t="n"/>
      <c r="H110" s="117" t="n"/>
      <c r="I110" s="117" t="n"/>
      <c r="J110" s="117" t="n"/>
      <c r="K110" s="117" t="n"/>
      <c r="L110" s="117" t="n"/>
      <c r="M110" s="117" t="n"/>
      <c r="N110" s="117" t="n"/>
      <c r="O110" s="117" t="n"/>
      <c r="P110" s="117" t="n"/>
      <c r="Q110" s="117" t="n"/>
      <c r="R110" s="117" t="n"/>
      <c r="S110" s="117" t="n"/>
      <c r="T110" s="117" t="n"/>
    </row>
    <row r="111" hidden="1" ht="52" customHeight="1" s="204" thickBot="1">
      <c r="A111" s="116" t="inlineStr">
        <is>
          <t>Bank Mandiri (Persero) Tbk - CAD - Utang bank, nilai dalam mata uang asing</t>
        </is>
      </c>
      <c r="B111" s="116" t="n"/>
      <c r="C111" s="117" t="n">
        <v/>
      </c>
      <c r="D111" s="117" t="n">
        <v/>
      </c>
      <c r="E111" s="117" t="n">
        <v/>
      </c>
      <c r="F111" s="117" t="n">
        <v/>
      </c>
      <c r="G111" s="117" t="n"/>
      <c r="H111" s="117" t="n"/>
      <c r="I111" s="117" t="n"/>
      <c r="J111" s="117" t="n"/>
      <c r="K111" s="117" t="n"/>
      <c r="L111" s="117" t="n"/>
      <c r="M111" s="117" t="n"/>
      <c r="N111" s="117" t="n"/>
      <c r="O111" s="117" t="n"/>
      <c r="P111" s="117" t="n"/>
      <c r="Q111" s="117" t="n"/>
      <c r="R111" s="117" t="n"/>
      <c r="S111" s="117" t="n"/>
      <c r="T111" s="117" t="n"/>
    </row>
    <row r="112" hidden="1" ht="52" customHeight="1" s="204" thickBot="1">
      <c r="A112" s="116" t="inlineStr">
        <is>
          <t>Bank Mandiri (Persero) Tbk - CAD - Jatuh tempo utang bank jangka panjang</t>
        </is>
      </c>
      <c r="B112" s="116" t="n"/>
      <c r="C112" s="117" t="n">
        <v/>
      </c>
      <c r="D112" s="117" t="n">
        <v/>
      </c>
      <c r="E112" s="117" t="n">
        <v/>
      </c>
      <c r="F112" s="117" t="n">
        <v/>
      </c>
      <c r="G112" s="117" t="n"/>
      <c r="H112" s="117" t="n"/>
      <c r="I112" s="117" t="n"/>
      <c r="J112" s="117" t="n"/>
      <c r="K112" s="117" t="n"/>
      <c r="L112" s="117" t="n"/>
      <c r="M112" s="117" t="n"/>
      <c r="N112" s="117" t="n"/>
      <c r="O112" s="117" t="n"/>
      <c r="P112" s="117" t="n"/>
      <c r="Q112" s="117" t="n"/>
      <c r="R112" s="117" t="n"/>
      <c r="S112" s="117" t="n"/>
      <c r="T112" s="117" t="n"/>
    </row>
    <row r="113" hidden="1" ht="52" customHeight="1" s="204" thickBot="1">
      <c r="A113" s="116" t="inlineStr">
        <is>
          <t>Bank Mandiri (Persero) Tbk - CAD - Bunga utang bank jangka panjang</t>
        </is>
      </c>
      <c r="B113" s="116" t="n"/>
      <c r="C113" s="117" t="n">
        <v/>
      </c>
      <c r="D113" s="117" t="n">
        <v/>
      </c>
      <c r="E113" s="117" t="n">
        <v/>
      </c>
      <c r="F113" s="117" t="n">
        <v/>
      </c>
      <c r="G113" s="117" t="n"/>
      <c r="H113" s="117" t="n"/>
      <c r="I113" s="117" t="n"/>
      <c r="J113" s="117" t="n"/>
      <c r="K113" s="117" t="n"/>
      <c r="L113" s="117" t="n"/>
      <c r="M113" s="117" t="n"/>
      <c r="N113" s="117" t="n"/>
      <c r="O113" s="117" t="n"/>
      <c r="P113" s="117" t="n"/>
      <c r="Q113" s="117" t="n"/>
      <c r="R113" s="117" t="n"/>
      <c r="S113" s="117" t="n"/>
      <c r="T113" s="117" t="n"/>
    </row>
    <row r="114" hidden="1" ht="52" customHeight="1" s="204" thickBot="1">
      <c r="A114" s="116" t="inlineStr">
        <is>
          <t>Bank Mandiri (Persero) Tbk - CAD - Jenis bunga utang bank jangka panjang</t>
        </is>
      </c>
      <c r="B114" s="116" t="n"/>
      <c r="C114" s="117" t="n">
        <v/>
      </c>
      <c r="D114" s="117" t="n">
        <v/>
      </c>
      <c r="E114" s="117" t="n">
        <v/>
      </c>
      <c r="F114" s="117" t="n">
        <v/>
      </c>
      <c r="G114" s="117" t="n"/>
      <c r="H114" s="117" t="n"/>
      <c r="I114" s="117" t="n"/>
      <c r="J114" s="117" t="n"/>
      <c r="K114" s="117" t="n"/>
      <c r="L114" s="117" t="n"/>
      <c r="M114" s="117" t="n"/>
      <c r="N114" s="117" t="n"/>
      <c r="O114" s="117" t="n"/>
      <c r="P114" s="117" t="n"/>
      <c r="Q114" s="117" t="n"/>
      <c r="R114" s="117" t="n"/>
      <c r="S114" s="117" t="n"/>
      <c r="T114" s="117" t="n"/>
    </row>
    <row r="115" hidden="1" ht="52" customHeight="1" s="204" thickBot="1">
      <c r="A115" s="116" t="inlineStr">
        <is>
          <t>Bank Mandiri (Persero) Tbk - CNY - Utang bank, nilai dalam mata uang asing</t>
        </is>
      </c>
      <c r="B115" s="116" t="n"/>
      <c r="C115" s="117" t="n">
        <v/>
      </c>
      <c r="D115" s="117" t="n">
        <v/>
      </c>
      <c r="E115" s="117" t="n">
        <v/>
      </c>
      <c r="F115" s="117" t="n">
        <v/>
      </c>
      <c r="G115" s="117" t="n"/>
      <c r="H115" s="117" t="n"/>
      <c r="I115" s="117" t="n"/>
      <c r="J115" s="117" t="n"/>
      <c r="K115" s="117" t="n"/>
      <c r="L115" s="117" t="n"/>
      <c r="M115" s="117" t="n"/>
      <c r="N115" s="117" t="n"/>
      <c r="O115" s="117" t="n"/>
      <c r="P115" s="117" t="n"/>
      <c r="Q115" s="117" t="n"/>
      <c r="R115" s="117" t="n"/>
      <c r="S115" s="117" t="n"/>
      <c r="T115" s="117" t="n"/>
    </row>
    <row r="116" hidden="1" ht="52" customHeight="1" s="204" thickBot="1">
      <c r="A116" s="116" t="inlineStr">
        <is>
          <t>Bank Mandiri (Persero) Tbk - CNY - Jatuh tempo utang bank jangka panjang</t>
        </is>
      </c>
      <c r="B116" s="116" t="n"/>
      <c r="C116" s="117" t="n">
        <v/>
      </c>
      <c r="D116" s="117" t="n">
        <v/>
      </c>
      <c r="E116" s="117" t="n">
        <v/>
      </c>
      <c r="F116" s="117" t="n">
        <v/>
      </c>
      <c r="G116" s="117" t="n"/>
      <c r="H116" s="117" t="n"/>
      <c r="I116" s="117" t="n"/>
      <c r="J116" s="117" t="n"/>
      <c r="K116" s="117" t="n"/>
      <c r="L116" s="117" t="n"/>
      <c r="M116" s="117" t="n"/>
      <c r="N116" s="117" t="n"/>
      <c r="O116" s="117" t="n"/>
      <c r="P116" s="117" t="n"/>
      <c r="Q116" s="117" t="n"/>
      <c r="R116" s="117" t="n"/>
      <c r="S116" s="117" t="n"/>
      <c r="T116" s="117" t="n"/>
    </row>
    <row r="117" hidden="1" ht="52" customHeight="1" s="204" thickBot="1">
      <c r="A117" s="116" t="inlineStr">
        <is>
          <t>Bank Mandiri (Persero) Tbk - CNY - Bunga utang bank jangka panjang</t>
        </is>
      </c>
      <c r="B117" s="116" t="n"/>
      <c r="C117" s="117" t="n">
        <v/>
      </c>
      <c r="D117" s="117" t="n">
        <v/>
      </c>
      <c r="E117" s="117" t="n">
        <v/>
      </c>
      <c r="F117" s="117" t="n">
        <v/>
      </c>
      <c r="G117" s="117" t="n"/>
      <c r="H117" s="117" t="n"/>
      <c r="I117" s="117" t="n"/>
      <c r="J117" s="117" t="n"/>
      <c r="K117" s="117" t="n"/>
      <c r="L117" s="117" t="n"/>
      <c r="M117" s="117" t="n"/>
      <c r="N117" s="117" t="n"/>
      <c r="O117" s="117" t="n"/>
      <c r="P117" s="117" t="n"/>
      <c r="Q117" s="117" t="n"/>
      <c r="R117" s="117" t="n"/>
      <c r="S117" s="117" t="n"/>
      <c r="T117" s="117" t="n"/>
    </row>
    <row r="118" hidden="1" ht="52" customHeight="1" s="204" thickBot="1">
      <c r="A118" s="116" t="inlineStr">
        <is>
          <t>Bank Mandiri (Persero) Tbk - CNY - Jenis bunga utang bank jangka panjang</t>
        </is>
      </c>
      <c r="B118" s="116" t="n"/>
      <c r="C118" s="117" t="n">
        <v/>
      </c>
      <c r="D118" s="117" t="n">
        <v/>
      </c>
      <c r="E118" s="117" t="n">
        <v/>
      </c>
      <c r="F118" s="117" t="n">
        <v/>
      </c>
      <c r="G118" s="117" t="n"/>
      <c r="H118" s="117" t="n"/>
      <c r="I118" s="117" t="n"/>
      <c r="J118" s="117" t="n"/>
      <c r="K118" s="117" t="n"/>
      <c r="L118" s="117" t="n"/>
      <c r="M118" s="117" t="n"/>
      <c r="N118" s="117" t="n"/>
      <c r="O118" s="117" t="n"/>
      <c r="P118" s="117" t="n"/>
      <c r="Q118" s="117" t="n"/>
      <c r="R118" s="117" t="n"/>
      <c r="S118" s="117" t="n"/>
      <c r="T118" s="117" t="n"/>
    </row>
    <row r="119" hidden="1" ht="52" customHeight="1" s="204" thickBot="1">
      <c r="A119" s="116" t="inlineStr">
        <is>
          <t>Bank Mandiri (Persero) Tbk - EUR - Utang bank, nilai dalam mata uang asing</t>
        </is>
      </c>
      <c r="B119" s="116" t="n"/>
      <c r="C119" s="117" t="n">
        <v/>
      </c>
      <c r="D119" s="117" t="n">
        <v/>
      </c>
      <c r="E119" s="117" t="n">
        <v/>
      </c>
      <c r="F119" s="117" t="n">
        <v/>
      </c>
      <c r="G119" s="117" t="n"/>
      <c r="H119" s="117" t="n"/>
      <c r="I119" s="117" t="n"/>
      <c r="J119" s="117" t="n"/>
      <c r="K119" s="117" t="n"/>
      <c r="L119" s="117" t="n"/>
      <c r="M119" s="117" t="n"/>
      <c r="N119" s="117" t="n"/>
      <c r="O119" s="117" t="n"/>
      <c r="P119" s="117" t="n"/>
      <c r="Q119" s="117" t="n"/>
      <c r="R119" s="117" t="n"/>
      <c r="S119" s="117" t="n"/>
      <c r="T119" s="117" t="n"/>
    </row>
    <row r="120" hidden="1" ht="52" customHeight="1" s="204" thickBot="1">
      <c r="A120" s="116" t="inlineStr">
        <is>
          <t>Bank Mandiri (Persero) Tbk - EUR - Jatuh tempo utang bank jangka panjang</t>
        </is>
      </c>
      <c r="B120" s="116" t="n"/>
      <c r="C120" s="117" t="n">
        <v/>
      </c>
      <c r="D120" s="117" t="n">
        <v/>
      </c>
      <c r="E120" s="117" t="n">
        <v/>
      </c>
      <c r="F120" s="117" t="n">
        <v/>
      </c>
      <c r="G120" s="117" t="n"/>
      <c r="H120" s="117" t="n"/>
      <c r="I120" s="117" t="n"/>
      <c r="J120" s="117" t="n"/>
      <c r="K120" s="117" t="n"/>
      <c r="L120" s="117" t="n"/>
      <c r="M120" s="117" t="n"/>
      <c r="N120" s="117" t="n"/>
      <c r="O120" s="117" t="n"/>
      <c r="P120" s="117" t="n"/>
      <c r="Q120" s="117" t="n"/>
      <c r="R120" s="117" t="n"/>
      <c r="S120" s="117" t="n"/>
      <c r="T120" s="117" t="n"/>
    </row>
    <row r="121" hidden="1" ht="52" customHeight="1" s="204" thickBot="1">
      <c r="A121" s="116" t="inlineStr">
        <is>
          <t>Bank Mandiri (Persero) Tbk - EUR - Bunga utang bank jangka panjang</t>
        </is>
      </c>
      <c r="B121" s="116" t="n"/>
      <c r="C121" s="117" t="n">
        <v/>
      </c>
      <c r="D121" s="117" t="n">
        <v/>
      </c>
      <c r="E121" s="117" t="n">
        <v/>
      </c>
      <c r="F121" s="117" t="n">
        <v/>
      </c>
      <c r="G121" s="117" t="n"/>
      <c r="H121" s="117" t="n"/>
      <c r="I121" s="117" t="n"/>
      <c r="J121" s="117" t="n"/>
      <c r="K121" s="117" t="n"/>
      <c r="L121" s="117" t="n"/>
      <c r="M121" s="117" t="n"/>
      <c r="N121" s="117" t="n"/>
      <c r="O121" s="117" t="n"/>
      <c r="P121" s="117" t="n"/>
      <c r="Q121" s="117" t="n"/>
      <c r="R121" s="117" t="n"/>
      <c r="S121" s="117" t="n"/>
      <c r="T121" s="117" t="n"/>
    </row>
    <row r="122" hidden="1" ht="52" customHeight="1" s="204" thickBot="1">
      <c r="A122" s="116" t="inlineStr">
        <is>
          <t>Bank Mandiri (Persero) Tbk - EUR - Jenis bunga utang bank jangka panjang</t>
        </is>
      </c>
      <c r="B122" s="116" t="n"/>
      <c r="C122" s="117" t="n">
        <v/>
      </c>
      <c r="D122" s="117" t="n">
        <v/>
      </c>
      <c r="E122" s="117" t="n">
        <v/>
      </c>
      <c r="F122" s="117" t="n">
        <v/>
      </c>
      <c r="G122" s="117" t="n"/>
      <c r="H122" s="117" t="n"/>
      <c r="I122" s="117" t="n"/>
      <c r="J122" s="117" t="n"/>
      <c r="K122" s="117" t="n"/>
      <c r="L122" s="117" t="n"/>
      <c r="M122" s="117" t="n"/>
      <c r="N122" s="117" t="n"/>
      <c r="O122" s="117" t="n"/>
      <c r="P122" s="117" t="n"/>
      <c r="Q122" s="117" t="n"/>
      <c r="R122" s="117" t="n"/>
      <c r="S122" s="117" t="n"/>
      <c r="T122" s="117" t="n"/>
    </row>
    <row r="123" hidden="1" ht="52" customHeight="1" s="204" thickBot="1">
      <c r="A123" s="116" t="inlineStr">
        <is>
          <t>Bank Mandiri (Persero) Tbk - HKD - Utang bank, nilai dalam mata uang asing</t>
        </is>
      </c>
      <c r="B123" s="116" t="n"/>
      <c r="C123" s="117" t="n">
        <v/>
      </c>
      <c r="D123" s="117" t="n">
        <v/>
      </c>
      <c r="E123" s="117" t="n">
        <v/>
      </c>
      <c r="F123" s="117" t="n">
        <v/>
      </c>
      <c r="G123" s="117" t="n"/>
      <c r="H123" s="117" t="n"/>
      <c r="I123" s="117" t="n"/>
      <c r="J123" s="117" t="n"/>
      <c r="K123" s="117" t="n"/>
      <c r="L123" s="117" t="n"/>
      <c r="M123" s="117" t="n"/>
      <c r="N123" s="117" t="n"/>
      <c r="O123" s="117" t="n"/>
      <c r="P123" s="117" t="n"/>
      <c r="Q123" s="117" t="n"/>
      <c r="R123" s="117" t="n"/>
      <c r="S123" s="117" t="n"/>
      <c r="T123" s="117" t="n"/>
    </row>
    <row r="124" hidden="1" ht="52" customHeight="1" s="204" thickBot="1">
      <c r="A124" s="116" t="inlineStr">
        <is>
          <t>Bank Mandiri (Persero) Tbk - HKD - Jatuh tempo utang bank jangka panjang</t>
        </is>
      </c>
      <c r="B124" s="116" t="n"/>
      <c r="C124" s="117" t="n">
        <v/>
      </c>
      <c r="D124" s="117" t="n">
        <v/>
      </c>
      <c r="E124" s="117" t="n">
        <v/>
      </c>
      <c r="F124" s="117" t="n">
        <v/>
      </c>
      <c r="G124" s="117" t="n"/>
      <c r="H124" s="117" t="n"/>
      <c r="I124" s="117" t="n"/>
      <c r="J124" s="117" t="n"/>
      <c r="K124" s="117" t="n"/>
      <c r="L124" s="117" t="n"/>
      <c r="M124" s="117" t="n"/>
      <c r="N124" s="117" t="n"/>
      <c r="O124" s="117" t="n"/>
      <c r="P124" s="117" t="n"/>
      <c r="Q124" s="117" t="n"/>
      <c r="R124" s="117" t="n"/>
      <c r="S124" s="117" t="n"/>
      <c r="T124" s="117" t="n"/>
    </row>
    <row r="125" hidden="1" ht="52" customHeight="1" s="204" thickBot="1">
      <c r="A125" s="116" t="inlineStr">
        <is>
          <t>Bank Mandiri (Persero) Tbk - HKD - Bunga utang bank jangka panjang</t>
        </is>
      </c>
      <c r="B125" s="116" t="n"/>
      <c r="C125" s="117" t="n">
        <v/>
      </c>
      <c r="D125" s="117" t="n">
        <v/>
      </c>
      <c r="E125" s="117" t="n">
        <v/>
      </c>
      <c r="F125" s="117" t="n">
        <v/>
      </c>
      <c r="G125" s="117" t="n"/>
      <c r="H125" s="117" t="n"/>
      <c r="I125" s="117" t="n"/>
      <c r="J125" s="117" t="n"/>
      <c r="K125" s="117" t="n"/>
      <c r="L125" s="117" t="n"/>
      <c r="M125" s="117" t="n"/>
      <c r="N125" s="117" t="n"/>
      <c r="O125" s="117" t="n"/>
      <c r="P125" s="117" t="n"/>
      <c r="Q125" s="117" t="n"/>
      <c r="R125" s="117" t="n"/>
      <c r="S125" s="117" t="n"/>
      <c r="T125" s="117" t="n"/>
    </row>
    <row r="126" hidden="1" ht="52" customHeight="1" s="204" thickBot="1">
      <c r="A126" s="116" t="inlineStr">
        <is>
          <t>Bank Mandiri (Persero) Tbk - HKD - Jenis bunga utang bank jangka panjang</t>
        </is>
      </c>
      <c r="B126" s="116" t="n"/>
      <c r="C126" s="117" t="n">
        <v/>
      </c>
      <c r="D126" s="117" t="n">
        <v/>
      </c>
      <c r="E126" s="117" t="n">
        <v/>
      </c>
      <c r="F126" s="117" t="n">
        <v/>
      </c>
      <c r="G126" s="117" t="n"/>
      <c r="H126" s="117" t="n"/>
      <c r="I126" s="117" t="n"/>
      <c r="J126" s="117" t="n"/>
      <c r="K126" s="117" t="n"/>
      <c r="L126" s="117" t="n"/>
      <c r="M126" s="117" t="n"/>
      <c r="N126" s="117" t="n"/>
      <c r="O126" s="117" t="n"/>
      <c r="P126" s="117" t="n"/>
      <c r="Q126" s="117" t="n"/>
      <c r="R126" s="117" t="n"/>
      <c r="S126" s="117" t="n"/>
      <c r="T126" s="117" t="n"/>
    </row>
    <row r="127" hidden="1" ht="52" customHeight="1" s="204" thickBot="1">
      <c r="A127" s="116" t="inlineStr">
        <is>
          <t>Bank Mandiri (Persero) Tbk - GBP - Utang bank, nilai dalam mata uang asing</t>
        </is>
      </c>
      <c r="B127" s="116" t="n"/>
      <c r="C127" s="117" t="n">
        <v/>
      </c>
      <c r="D127" s="117" t="n">
        <v/>
      </c>
      <c r="E127" s="117" t="n">
        <v/>
      </c>
      <c r="F127" s="117" t="n">
        <v/>
      </c>
      <c r="G127" s="117" t="n"/>
      <c r="H127" s="117" t="n"/>
      <c r="I127" s="117" t="n"/>
      <c r="J127" s="117" t="n"/>
      <c r="K127" s="117" t="n"/>
      <c r="L127" s="117" t="n"/>
      <c r="M127" s="117" t="n"/>
      <c r="N127" s="117" t="n"/>
      <c r="O127" s="117" t="n"/>
      <c r="P127" s="117" t="n"/>
      <c r="Q127" s="117" t="n"/>
      <c r="R127" s="117" t="n"/>
      <c r="S127" s="117" t="n"/>
      <c r="T127" s="117" t="n"/>
    </row>
    <row r="128" hidden="1" ht="52" customHeight="1" s="204" thickBot="1">
      <c r="A128" s="116" t="inlineStr">
        <is>
          <t>Bank Mandiri (Persero) Tbk - GBP - Jatuh tempo utang bank jangka panjang</t>
        </is>
      </c>
      <c r="B128" s="116" t="n"/>
      <c r="C128" s="117" t="n">
        <v/>
      </c>
      <c r="D128" s="117" t="n">
        <v/>
      </c>
      <c r="E128" s="117" t="n">
        <v/>
      </c>
      <c r="F128" s="117" t="n">
        <v/>
      </c>
      <c r="G128" s="117" t="n"/>
      <c r="H128" s="117" t="n"/>
      <c r="I128" s="117" t="n"/>
      <c r="J128" s="117" t="n"/>
      <c r="K128" s="117" t="n"/>
      <c r="L128" s="117" t="n"/>
      <c r="M128" s="117" t="n"/>
      <c r="N128" s="117" t="n"/>
      <c r="O128" s="117" t="n"/>
      <c r="P128" s="117" t="n"/>
      <c r="Q128" s="117" t="n"/>
      <c r="R128" s="117" t="n"/>
      <c r="S128" s="117" t="n"/>
      <c r="T128" s="117" t="n"/>
    </row>
    <row r="129" hidden="1" ht="35" customHeight="1" s="204" thickBot="1">
      <c r="A129" s="116" t="inlineStr">
        <is>
          <t>Bank Mandiri (Persero) Tbk - GBP - Bunga utang bank jangka panjang</t>
        </is>
      </c>
      <c r="B129" s="116" t="n"/>
      <c r="C129" s="117" t="n">
        <v/>
      </c>
      <c r="D129" s="117" t="n">
        <v/>
      </c>
      <c r="E129" s="117" t="n">
        <v/>
      </c>
      <c r="F129" s="117" t="n">
        <v/>
      </c>
      <c r="G129" s="117" t="n"/>
      <c r="H129" s="117" t="n"/>
      <c r="I129" s="117" t="n"/>
      <c r="J129" s="117" t="n"/>
      <c r="K129" s="117" t="n"/>
      <c r="L129" s="117" t="n"/>
      <c r="M129" s="117" t="n"/>
      <c r="N129" s="117" t="n"/>
      <c r="O129" s="117" t="n"/>
      <c r="P129" s="117" t="n"/>
      <c r="Q129" s="117" t="n"/>
      <c r="R129" s="117" t="n"/>
      <c r="S129" s="117" t="n"/>
      <c r="T129" s="117" t="n"/>
    </row>
    <row r="130" hidden="1" ht="52" customHeight="1" s="204" thickBot="1">
      <c r="A130" s="116" t="inlineStr">
        <is>
          <t>Bank Mandiri (Persero) Tbk - GBP - Jenis bunga utang bank jangka panjang</t>
        </is>
      </c>
      <c r="B130" s="116" t="n"/>
      <c r="C130" s="117" t="n">
        <v/>
      </c>
      <c r="D130" s="117" t="n">
        <v/>
      </c>
      <c r="E130" s="117" t="n">
        <v/>
      </c>
      <c r="F130" s="117" t="n">
        <v/>
      </c>
      <c r="G130" s="117" t="n"/>
      <c r="H130" s="117" t="n"/>
      <c r="I130" s="117" t="n"/>
      <c r="J130" s="117" t="n"/>
      <c r="K130" s="117" t="n"/>
      <c r="L130" s="117" t="n"/>
      <c r="M130" s="117" t="n"/>
      <c r="N130" s="117" t="n"/>
      <c r="O130" s="117" t="n"/>
      <c r="P130" s="117" t="n"/>
      <c r="Q130" s="117" t="n"/>
      <c r="R130" s="117" t="n"/>
      <c r="S130" s="117" t="n"/>
      <c r="T130" s="117" t="n"/>
    </row>
    <row r="131" hidden="1" ht="52" customHeight="1" s="204" thickBot="1">
      <c r="A131" s="116" t="inlineStr">
        <is>
          <t>Bank Mandiri (Persero) Tbk - JPY - Utang bank, nilai dalam mata uang asing</t>
        </is>
      </c>
      <c r="B131" s="116" t="n"/>
      <c r="C131" s="117" t="n">
        <v/>
      </c>
      <c r="D131" s="117" t="n">
        <v/>
      </c>
      <c r="E131" s="117" t="n">
        <v/>
      </c>
      <c r="F131" s="117" t="n">
        <v/>
      </c>
      <c r="G131" s="117" t="n"/>
      <c r="H131" s="117" t="n"/>
      <c r="I131" s="117" t="n"/>
      <c r="J131" s="117" t="n"/>
      <c r="K131" s="117" t="n"/>
      <c r="L131" s="117" t="n"/>
      <c r="M131" s="117" t="n"/>
      <c r="N131" s="117" t="n"/>
      <c r="O131" s="117" t="n"/>
      <c r="P131" s="117" t="n"/>
      <c r="Q131" s="117" t="n"/>
      <c r="R131" s="117" t="n"/>
      <c r="S131" s="117" t="n"/>
      <c r="T131" s="117" t="n"/>
    </row>
    <row r="132" hidden="1" ht="52" customHeight="1" s="204" thickBot="1">
      <c r="A132" s="116" t="inlineStr">
        <is>
          <t>Bank Mandiri (Persero) Tbk - JPY - Jatuh tempo utang bank jangka panjang</t>
        </is>
      </c>
      <c r="B132" s="116" t="n"/>
      <c r="C132" s="117" t="n">
        <v/>
      </c>
      <c r="D132" s="117" t="n">
        <v/>
      </c>
      <c r="E132" s="117" t="n">
        <v/>
      </c>
      <c r="F132" s="117" t="n">
        <v/>
      </c>
      <c r="G132" s="117" t="n"/>
      <c r="H132" s="117" t="n"/>
      <c r="I132" s="117" t="n"/>
      <c r="J132" s="117" t="n"/>
      <c r="K132" s="117" t="n"/>
      <c r="L132" s="117" t="n"/>
      <c r="M132" s="117" t="n"/>
      <c r="N132" s="117" t="n"/>
      <c r="O132" s="117" t="n"/>
      <c r="P132" s="117" t="n"/>
      <c r="Q132" s="117" t="n"/>
      <c r="R132" s="117" t="n"/>
      <c r="S132" s="117" t="n"/>
      <c r="T132" s="117" t="n"/>
    </row>
    <row r="133" hidden="1" ht="35" customHeight="1" s="204" thickBot="1">
      <c r="A133" s="116" t="inlineStr">
        <is>
          <t>Bank Mandiri (Persero) Tbk - JPY - Bunga utang bank jangka panjang</t>
        </is>
      </c>
      <c r="B133" s="116" t="n"/>
      <c r="C133" s="117" t="n">
        <v/>
      </c>
      <c r="D133" s="117" t="n">
        <v/>
      </c>
      <c r="E133" s="117" t="n">
        <v/>
      </c>
      <c r="F133" s="117" t="n">
        <v/>
      </c>
      <c r="G133" s="117" t="n"/>
      <c r="H133" s="117" t="n"/>
      <c r="I133" s="117" t="n"/>
      <c r="J133" s="117" t="n"/>
      <c r="K133" s="117" t="n"/>
      <c r="L133" s="117" t="n"/>
      <c r="M133" s="117" t="n"/>
      <c r="N133" s="117" t="n"/>
      <c r="O133" s="117" t="n"/>
      <c r="P133" s="117" t="n"/>
      <c r="Q133" s="117" t="n"/>
      <c r="R133" s="117" t="n"/>
      <c r="S133" s="117" t="n"/>
      <c r="T133" s="117" t="n"/>
    </row>
    <row r="134" hidden="1" ht="52" customHeight="1" s="204" thickBot="1">
      <c r="A134" s="116" t="inlineStr">
        <is>
          <t>Bank Mandiri (Persero) Tbk - JPY - Jenis bunga utang bank jangka panjang</t>
        </is>
      </c>
      <c r="B134" s="116" t="n"/>
      <c r="C134" s="117" t="n">
        <v/>
      </c>
      <c r="D134" s="117" t="n">
        <v/>
      </c>
      <c r="E134" s="117" t="n">
        <v/>
      </c>
      <c r="F134" s="117" t="n">
        <v/>
      </c>
      <c r="G134" s="117" t="n"/>
      <c r="H134" s="117" t="n"/>
      <c r="I134" s="117" t="n"/>
      <c r="J134" s="117" t="n"/>
      <c r="K134" s="117" t="n"/>
      <c r="L134" s="117" t="n"/>
      <c r="M134" s="117" t="n"/>
      <c r="N134" s="117" t="n"/>
      <c r="O134" s="117" t="n"/>
      <c r="P134" s="117" t="n"/>
      <c r="Q134" s="117" t="n"/>
      <c r="R134" s="117" t="n"/>
      <c r="S134" s="117" t="n"/>
      <c r="T134" s="117" t="n"/>
    </row>
    <row r="135" hidden="1" ht="52" customHeight="1" s="204" thickBot="1">
      <c r="A135" s="116" t="inlineStr">
        <is>
          <t>Bank Mandiri (Persero) Tbk - SGD - Utang bank, nilai dalam mata uang asing</t>
        </is>
      </c>
      <c r="B135" s="116" t="n"/>
      <c r="C135" s="117" t="n">
        <v/>
      </c>
      <c r="D135" s="117" t="n">
        <v/>
      </c>
      <c r="E135" s="117" t="n">
        <v/>
      </c>
      <c r="F135" s="117" t="n">
        <v/>
      </c>
      <c r="G135" s="117" t="n"/>
      <c r="H135" s="117" t="n"/>
      <c r="I135" s="117" t="n"/>
      <c r="J135" s="117" t="n"/>
      <c r="K135" s="117" t="n"/>
      <c r="L135" s="117" t="n"/>
      <c r="M135" s="117" t="n"/>
      <c r="N135" s="117" t="n"/>
      <c r="O135" s="117" t="n"/>
      <c r="P135" s="117" t="n"/>
      <c r="Q135" s="117" t="n"/>
      <c r="R135" s="117" t="n"/>
      <c r="S135" s="117" t="n"/>
      <c r="T135" s="117" t="n"/>
    </row>
    <row r="136" hidden="1" ht="52" customHeight="1" s="204" thickBot="1">
      <c r="A136" s="116" t="inlineStr">
        <is>
          <t>Bank Mandiri (Persero) Tbk - SGD - Jatuh tempo utang bank jangka panjang</t>
        </is>
      </c>
      <c r="B136" s="116" t="n"/>
      <c r="C136" s="117" t="n">
        <v/>
      </c>
      <c r="D136" s="117" t="n">
        <v/>
      </c>
      <c r="E136" s="117" t="n">
        <v/>
      </c>
      <c r="F136" s="117" t="n">
        <v/>
      </c>
      <c r="G136" s="117" t="n"/>
      <c r="H136" s="117" t="n"/>
      <c r="I136" s="117" t="n"/>
      <c r="J136" s="117" t="n"/>
      <c r="K136" s="117" t="n"/>
      <c r="L136" s="117" t="n"/>
      <c r="M136" s="117" t="n"/>
      <c r="N136" s="117" t="n"/>
      <c r="O136" s="117" t="n"/>
      <c r="P136" s="117" t="n"/>
      <c r="Q136" s="117" t="n"/>
      <c r="R136" s="117" t="n"/>
      <c r="S136" s="117" t="n"/>
      <c r="T136" s="117" t="n"/>
    </row>
    <row r="137" hidden="1" ht="52" customHeight="1" s="204" thickBot="1">
      <c r="A137" s="116" t="inlineStr">
        <is>
          <t>Bank Mandiri (Persero) Tbk - SGD - Bunga utang bank jangka panjang</t>
        </is>
      </c>
      <c r="B137" s="116" t="n"/>
      <c r="C137" s="117" t="n">
        <v/>
      </c>
      <c r="D137" s="117" t="n">
        <v/>
      </c>
      <c r="E137" s="117" t="n">
        <v/>
      </c>
      <c r="F137" s="117" t="n">
        <v/>
      </c>
      <c r="G137" s="117" t="n"/>
      <c r="H137" s="117" t="n"/>
      <c r="I137" s="117" t="n"/>
      <c r="J137" s="117" t="n"/>
      <c r="K137" s="117" t="n"/>
      <c r="L137" s="117" t="n"/>
      <c r="M137" s="117" t="n"/>
      <c r="N137" s="117" t="n"/>
      <c r="O137" s="117" t="n"/>
      <c r="P137" s="117" t="n"/>
      <c r="Q137" s="117" t="n"/>
      <c r="R137" s="117" t="n"/>
      <c r="S137" s="117" t="n"/>
      <c r="T137" s="117" t="n"/>
    </row>
    <row r="138" hidden="1" ht="52" customHeight="1" s="204" thickBot="1">
      <c r="A138" s="116" t="inlineStr">
        <is>
          <t>Bank Mandiri (Persero) Tbk - SGD - Jenis bunga utang bank jangka panjang</t>
        </is>
      </c>
      <c r="B138" s="116" t="n"/>
      <c r="C138" s="117" t="n">
        <v/>
      </c>
      <c r="D138" s="117" t="n">
        <v/>
      </c>
      <c r="E138" s="117" t="n">
        <v/>
      </c>
      <c r="F138" s="117" t="n">
        <v/>
      </c>
      <c r="G138" s="117" t="n"/>
      <c r="H138" s="117" t="n"/>
      <c r="I138" s="117" t="n"/>
      <c r="J138" s="117" t="n"/>
      <c r="K138" s="117" t="n"/>
      <c r="L138" s="117" t="n"/>
      <c r="M138" s="117" t="n"/>
      <c r="N138" s="117" t="n"/>
      <c r="O138" s="117" t="n"/>
      <c r="P138" s="117" t="n"/>
      <c r="Q138" s="117" t="n"/>
      <c r="R138" s="117" t="n"/>
      <c r="S138" s="117" t="n"/>
      <c r="T138" s="117" t="n"/>
    </row>
    <row r="139" hidden="1" ht="52" customHeight="1" s="204" thickBot="1">
      <c r="A139" s="116" t="inlineStr">
        <is>
          <t>Bank Mandiri (Persero) Tbk - THB - Utang bank, nilai dalam mata uang asing</t>
        </is>
      </c>
      <c r="B139" s="116" t="n"/>
      <c r="C139" s="117" t="n">
        <v/>
      </c>
      <c r="D139" s="117" t="n">
        <v/>
      </c>
      <c r="E139" s="117" t="n">
        <v/>
      </c>
      <c r="F139" s="117" t="n">
        <v/>
      </c>
      <c r="G139" s="117" t="n"/>
      <c r="H139" s="117" t="n"/>
      <c r="I139" s="117" t="n"/>
      <c r="J139" s="117" t="n"/>
      <c r="K139" s="117" t="n"/>
      <c r="L139" s="117" t="n"/>
      <c r="M139" s="117" t="n"/>
      <c r="N139" s="117" t="n"/>
      <c r="O139" s="117" t="n"/>
      <c r="P139" s="117" t="n"/>
      <c r="Q139" s="117" t="n"/>
      <c r="R139" s="117" t="n"/>
      <c r="S139" s="117" t="n"/>
      <c r="T139" s="117" t="n"/>
    </row>
    <row r="140" hidden="1" ht="52" customHeight="1" s="204" thickBot="1">
      <c r="A140" s="116" t="inlineStr">
        <is>
          <t>Bank Mandiri (Persero) Tbk - THB - Jatuh tempo utang bank jangka panjang</t>
        </is>
      </c>
      <c r="B140" s="116" t="n"/>
      <c r="C140" s="117" t="n">
        <v/>
      </c>
      <c r="D140" s="117" t="n">
        <v/>
      </c>
      <c r="E140" s="117" t="n">
        <v/>
      </c>
      <c r="F140" s="117" t="n">
        <v/>
      </c>
      <c r="G140" s="117" t="n"/>
      <c r="H140" s="117" t="n"/>
      <c r="I140" s="117" t="n"/>
      <c r="J140" s="117" t="n"/>
      <c r="K140" s="117" t="n"/>
      <c r="L140" s="117" t="n"/>
      <c r="M140" s="117" t="n"/>
      <c r="N140" s="117" t="n"/>
      <c r="O140" s="117" t="n"/>
      <c r="P140" s="117" t="n"/>
      <c r="Q140" s="117" t="n"/>
      <c r="R140" s="117" t="n"/>
      <c r="S140" s="117" t="n"/>
      <c r="T140" s="117" t="n"/>
    </row>
    <row r="141" hidden="1" ht="35" customHeight="1" s="204" thickBot="1">
      <c r="A141" s="116" t="inlineStr">
        <is>
          <t>Bank Mandiri (Persero) Tbk - THB - Bunga utang bank jangka panjang</t>
        </is>
      </c>
      <c r="B141" s="116" t="n"/>
      <c r="C141" s="117" t="n">
        <v/>
      </c>
      <c r="D141" s="117" t="n">
        <v/>
      </c>
      <c r="E141" s="117" t="n">
        <v/>
      </c>
      <c r="F141" s="117" t="n">
        <v/>
      </c>
      <c r="G141" s="117" t="n"/>
      <c r="H141" s="117" t="n"/>
      <c r="I141" s="117" t="n"/>
      <c r="J141" s="117" t="n"/>
      <c r="K141" s="117" t="n"/>
      <c r="L141" s="117" t="n"/>
      <c r="M141" s="117" t="n"/>
      <c r="N141" s="117" t="n"/>
      <c r="O141" s="117" t="n"/>
      <c r="P141" s="117" t="n"/>
      <c r="Q141" s="117" t="n"/>
      <c r="R141" s="117" t="n"/>
      <c r="S141" s="117" t="n"/>
      <c r="T141" s="117" t="n"/>
    </row>
    <row r="142" hidden="1" ht="52" customHeight="1" s="204" thickBot="1">
      <c r="A142" s="116" t="inlineStr">
        <is>
          <t>Bank Mandiri (Persero) Tbk - THB - Jenis bunga utang bank jangka panjang</t>
        </is>
      </c>
      <c r="B142" s="116" t="n"/>
      <c r="C142" s="117" t="n">
        <v/>
      </c>
      <c r="D142" s="117" t="n">
        <v/>
      </c>
      <c r="E142" s="117" t="n">
        <v/>
      </c>
      <c r="F142" s="117" t="n">
        <v/>
      </c>
      <c r="G142" s="117" t="n"/>
      <c r="H142" s="117" t="n"/>
      <c r="I142" s="117" t="n"/>
      <c r="J142" s="117" t="n"/>
      <c r="K142" s="117" t="n"/>
      <c r="L142" s="117" t="n"/>
      <c r="M142" s="117" t="n"/>
      <c r="N142" s="117" t="n"/>
      <c r="O142" s="117" t="n"/>
      <c r="P142" s="117" t="n"/>
      <c r="Q142" s="117" t="n"/>
      <c r="R142" s="117" t="n"/>
      <c r="S142" s="117" t="n"/>
      <c r="T142" s="117" t="n"/>
    </row>
    <row r="143" ht="52" customHeight="1" s="204" thickBot="1">
      <c r="A143" s="116" t="inlineStr">
        <is>
          <t>Bank Mandiri (Persero) Tbk - USD - Utang bank, nilai dalam mata uang asing</t>
        </is>
      </c>
      <c r="B143" s="116" t="n"/>
      <c r="C143" s="117" t="inlineStr">
        <is>
          <t>0</t>
        </is>
      </c>
      <c r="D143" s="117" t="inlineStr">
        <is>
          <t>12000000000000</t>
        </is>
      </c>
      <c r="E143" s="117" t="inlineStr">
        <is>
          <t>65000000000000</t>
        </is>
      </c>
      <c r="F143" s="117" t="inlineStr">
        <is>
          <t>0</t>
        </is>
      </c>
      <c r="G143" s="117" t="n"/>
      <c r="H143" s="117" t="n"/>
      <c r="I143" s="117" t="n"/>
      <c r="J143" s="117" t="n"/>
      <c r="K143" s="117" t="n"/>
      <c r="L143" s="117" t="n"/>
      <c r="M143" s="117" t="n"/>
      <c r="N143" s="117" t="n"/>
      <c r="O143" s="117" t="n"/>
      <c r="P143" s="117" t="n"/>
      <c r="Q143" s="117" t="n"/>
      <c r="R143" s="117" t="n"/>
      <c r="S143" s="117" t="n"/>
      <c r="T143" s="117" t="n"/>
    </row>
    <row r="144" ht="52" customHeight="1" s="204" thickBot="1">
      <c r="A144" s="116" t="inlineStr">
        <is>
          <t>Bank Mandiri (Persero) Tbk - USD - Jatuh tempo utang bank jangka panjang</t>
        </is>
      </c>
      <c r="B144" s="116" t="n"/>
      <c r="C144" s="117" t="n">
        <v/>
      </c>
      <c r="D144" s="117" t="inlineStr">
        <is>
          <t>2023-12-01</t>
        </is>
      </c>
      <c r="E144" s="117" t="inlineStr">
        <is>
          <t>2024-12-01</t>
        </is>
      </c>
      <c r="F144" s="117" t="n">
        <v/>
      </c>
      <c r="G144" s="117" t="n"/>
      <c r="H144" s="117" t="n"/>
      <c r="I144" s="117" t="n"/>
      <c r="J144" s="117" t="n"/>
      <c r="K144" s="117" t="n"/>
      <c r="L144" s="117" t="n"/>
      <c r="M144" s="117" t="n"/>
      <c r="N144" s="117" t="n"/>
      <c r="O144" s="117" t="n"/>
      <c r="P144" s="117" t="n"/>
      <c r="Q144" s="117" t="n"/>
      <c r="R144" s="117" t="n"/>
      <c r="S144" s="117" t="n"/>
      <c r="T144" s="117" t="n"/>
    </row>
    <row r="145" ht="52" customHeight="1" s="204" thickBot="1">
      <c r="A145" s="116" t="inlineStr">
        <is>
          <t>Bank Mandiri (Persero) Tbk - USD - Bunga utang bank jangka panjang</t>
        </is>
      </c>
      <c r="B145" s="116" t="n"/>
      <c r="C145" s="117" t="n">
        <v/>
      </c>
      <c r="D145" s="117" t="inlineStr">
        <is>
          <t>0.035</t>
        </is>
      </c>
      <c r="E145" s="117" t="inlineStr">
        <is>
          <t>0.0475</t>
        </is>
      </c>
      <c r="F145" s="117" t="n">
        <v/>
      </c>
      <c r="G145" s="117" t="n"/>
      <c r="H145" s="117" t="n"/>
      <c r="I145" s="117" t="n"/>
      <c r="J145" s="117" t="n"/>
      <c r="K145" s="117" t="n"/>
      <c r="L145" s="117" t="n"/>
      <c r="M145" s="117" t="n"/>
      <c r="N145" s="117" t="n"/>
      <c r="O145" s="117" t="n"/>
      <c r="P145" s="117" t="n"/>
      <c r="Q145" s="117" t="n"/>
      <c r="R145" s="117" t="n"/>
      <c r="S145" s="117" t="n"/>
      <c r="T145" s="117" t="n"/>
    </row>
    <row r="146" ht="52" customHeight="1" s="204" thickBot="1">
      <c r="A146" s="116" t="inlineStr">
        <is>
          <t>Bank Mandiri (Persero) Tbk - USD - Jenis bunga utang bank jangka panjang</t>
        </is>
      </c>
      <c r="B146" s="116" t="n"/>
      <c r="C146" s="117" t="n">
        <v/>
      </c>
      <c r="D146" s="117" t="inlineStr">
        <is>
          <t>Kredit modal kerja GlobalLine / Global LineWorking capital loan</t>
        </is>
      </c>
      <c r="E146" s="117" t="inlineStr">
        <is>
          <t>Kredit modal kerja Global Line</t>
        </is>
      </c>
      <c r="F146" s="117" t="n">
        <v/>
      </c>
      <c r="G146" s="117" t="n"/>
      <c r="H146" s="117" t="n"/>
      <c r="I146" s="117" t="n"/>
      <c r="J146" s="117" t="n"/>
      <c r="K146" s="117" t="n"/>
      <c r="L146" s="117" t="n"/>
      <c r="M146" s="117" t="n"/>
      <c r="N146" s="117" t="n"/>
      <c r="O146" s="117" t="n"/>
      <c r="P146" s="117" t="n"/>
      <c r="Q146" s="117" t="n"/>
      <c r="R146" s="117" t="n"/>
      <c r="S146" s="117" t="n"/>
      <c r="T146" s="117" t="n"/>
    </row>
    <row r="147" hidden="1" ht="52" customHeight="1" s="204" thickBot="1">
      <c r="A147" s="116" t="inlineStr">
        <is>
          <t>Bank Mandiri (Persero) Tbk - Mata uang lainnya - Utang bank, nilai dalam mata uang asing</t>
        </is>
      </c>
      <c r="B147" s="116" t="n"/>
      <c r="C147" s="117" t="n">
        <v/>
      </c>
      <c r="D147" s="117" t="n">
        <v/>
      </c>
      <c r="E147" s="117" t="n">
        <v/>
      </c>
      <c r="F147" s="117" t="n">
        <v/>
      </c>
      <c r="G147" s="117" t="n"/>
      <c r="H147" s="117" t="n"/>
      <c r="I147" s="117" t="n"/>
      <c r="J147" s="117" t="n"/>
      <c r="K147" s="117" t="n"/>
      <c r="L147" s="117" t="n"/>
      <c r="M147" s="117" t="n"/>
      <c r="N147" s="117" t="n"/>
      <c r="O147" s="117" t="n"/>
      <c r="P147" s="117" t="n"/>
      <c r="Q147" s="117" t="n"/>
      <c r="R147" s="117" t="n"/>
      <c r="S147" s="117" t="n"/>
      <c r="T147" s="117" t="n"/>
    </row>
    <row r="148" hidden="1" ht="52" customHeight="1" s="204" thickBot="1">
      <c r="A148" s="116" t="inlineStr">
        <is>
          <t>Bank Mandiri (Persero) Tbk - Mata uang lainnya - Jatuh tempo utang bank jangka panjang</t>
        </is>
      </c>
      <c r="B148" s="116" t="n"/>
      <c r="C148" s="117" t="n">
        <v/>
      </c>
      <c r="D148" s="117" t="n">
        <v/>
      </c>
      <c r="E148" s="117" t="n">
        <v/>
      </c>
      <c r="F148" s="117" t="n">
        <v/>
      </c>
      <c r="G148" s="117" t="n"/>
      <c r="H148" s="117" t="n"/>
      <c r="I148" s="117" t="n"/>
      <c r="J148" s="117" t="n"/>
      <c r="K148" s="117" t="n"/>
      <c r="L148" s="117" t="n"/>
      <c r="M148" s="117" t="n"/>
      <c r="N148" s="117" t="n"/>
      <c r="O148" s="117" t="n"/>
      <c r="P148" s="117" t="n"/>
      <c r="Q148" s="117" t="n"/>
      <c r="R148" s="117" t="n"/>
      <c r="S148" s="117" t="n"/>
      <c r="T148" s="117" t="n"/>
    </row>
    <row r="149" hidden="1" ht="52" customHeight="1" s="204" thickBot="1">
      <c r="A149" s="116" t="inlineStr">
        <is>
          <t>Bank Mandiri (Persero) Tbk - Mata uang lainnya - Bunga utang bank jangka panjang</t>
        </is>
      </c>
      <c r="B149" s="116" t="n"/>
      <c r="C149" s="117" t="n">
        <v/>
      </c>
      <c r="D149" s="117" t="n">
        <v/>
      </c>
      <c r="E149" s="117" t="n">
        <v/>
      </c>
      <c r="F149" s="117" t="n">
        <v/>
      </c>
      <c r="G149" s="117" t="n"/>
      <c r="H149" s="117" t="n"/>
      <c r="I149" s="117" t="n"/>
      <c r="J149" s="117" t="n"/>
      <c r="K149" s="117" t="n"/>
      <c r="L149" s="117" t="n"/>
      <c r="M149" s="117" t="n"/>
      <c r="N149" s="117" t="n"/>
      <c r="O149" s="117" t="n"/>
      <c r="P149" s="117" t="n"/>
      <c r="Q149" s="117" t="n"/>
      <c r="R149" s="117" t="n"/>
      <c r="S149" s="117" t="n"/>
      <c r="T149" s="117" t="n"/>
    </row>
    <row r="150" hidden="1" ht="52" customHeight="1" s="204" thickBot="1">
      <c r="A150" s="116" t="inlineStr">
        <is>
          <t>Bank Mandiri (Persero) Tbk - Mata uang lainnya - Jenis bunga utang bank jangka panjang</t>
        </is>
      </c>
      <c r="B150" s="116" t="n"/>
      <c r="C150" s="117" t="n">
        <v/>
      </c>
      <c r="D150" s="117" t="n">
        <v/>
      </c>
      <c r="E150" s="117" t="n">
        <v/>
      </c>
      <c r="F150" s="117" t="n">
        <v/>
      </c>
      <c r="G150" s="117" t="n"/>
      <c r="H150" s="117" t="n"/>
      <c r="I150" s="117" t="n"/>
      <c r="J150" s="117" t="n"/>
      <c r="K150" s="117" t="n"/>
      <c r="L150" s="117" t="n"/>
      <c r="M150" s="117" t="n"/>
      <c r="N150" s="117" t="n"/>
      <c r="O150" s="117" t="n"/>
      <c r="P150" s="117" t="n"/>
      <c r="Q150" s="117" t="n"/>
      <c r="R150" s="117" t="n"/>
      <c r="S150" s="117" t="n"/>
      <c r="T150" s="117" t="n"/>
    </row>
    <row r="151" ht="18" customHeight="1" s="204" thickBot="1">
      <c r="A151" s="179" t="inlineStr">
        <is>
          <t>Bank Syariah Indonesia Tbk</t>
        </is>
      </c>
      <c r="B151" s="180" t="n"/>
      <c r="C151" s="181" t="n"/>
      <c r="D151" s="181" t="n"/>
      <c r="E151" s="181" t="n"/>
      <c r="F151" s="181" t="n"/>
      <c r="G151" s="181" t="n"/>
      <c r="H151" s="181" t="n"/>
      <c r="I151" s="181" t="n"/>
      <c r="J151" s="181" t="n"/>
      <c r="K151" s="181" t="n"/>
      <c r="L151" s="181" t="n"/>
      <c r="M151" s="181" t="n"/>
      <c r="N151" s="181" t="n"/>
      <c r="O151" s="181" t="n"/>
      <c r="P151" s="181" t="n"/>
      <c r="Q151" s="181" t="n"/>
      <c r="R151" s="181" t="n"/>
      <c r="S151" s="181" t="n"/>
      <c r="T151" s="181" t="n"/>
    </row>
    <row r="152" hidden="1" ht="52" customHeight="1" s="204" thickBot="1">
      <c r="A152" s="116" t="inlineStr">
        <is>
          <t>Bank Syariah Indonesia Tbk - IDR - Utang bank, nilai dalam mata uang asing</t>
        </is>
      </c>
      <c r="B152" s="116" t="n"/>
      <c r="C152" s="117" t="n">
        <v/>
      </c>
      <c r="D152" s="117" t="n">
        <v/>
      </c>
      <c r="E152" s="117" t="n">
        <v/>
      </c>
      <c r="F152" s="117" t="n">
        <v/>
      </c>
      <c r="G152" s="117" t="n"/>
      <c r="H152" s="117" t="n"/>
      <c r="I152" s="117" t="n"/>
      <c r="J152" s="117" t="n"/>
      <c r="K152" s="117" t="n"/>
      <c r="L152" s="117" t="n"/>
      <c r="M152" s="117" t="n"/>
      <c r="N152" s="117" t="n"/>
      <c r="O152" s="117" t="n"/>
      <c r="P152" s="117" t="n"/>
      <c r="Q152" s="117" t="n"/>
      <c r="R152" s="117" t="n"/>
      <c r="S152" s="117" t="n"/>
      <c r="T152" s="117" t="n"/>
    </row>
    <row r="153" hidden="1" ht="52" customHeight="1" s="204" thickBot="1">
      <c r="A153" s="116" t="inlineStr">
        <is>
          <t>Bank Syariah Indonesia Tbk - IDR - Jatuh tempo utang bank jangka panjang</t>
        </is>
      </c>
      <c r="B153" s="116" t="n"/>
      <c r="C153" s="117" t="n">
        <v/>
      </c>
      <c r="D153" s="117" t="n">
        <v/>
      </c>
      <c r="E153" s="117" t="n">
        <v/>
      </c>
      <c r="F153" s="117" t="n">
        <v/>
      </c>
      <c r="G153" s="117" t="n"/>
      <c r="H153" s="117" t="n"/>
      <c r="I153" s="117" t="n"/>
      <c r="J153" s="117" t="n"/>
      <c r="K153" s="117" t="n"/>
      <c r="L153" s="117" t="n"/>
      <c r="M153" s="117" t="n"/>
      <c r="N153" s="117" t="n"/>
      <c r="O153" s="117" t="n"/>
      <c r="P153" s="117" t="n"/>
      <c r="Q153" s="117" t="n"/>
      <c r="R153" s="117" t="n"/>
      <c r="S153" s="117" t="n"/>
      <c r="T153" s="117" t="n"/>
    </row>
    <row r="154" hidden="1" ht="35" customHeight="1" s="204" thickBot="1">
      <c r="A154" s="116" t="inlineStr">
        <is>
          <t>Bank Syariah Indonesia Tbk - IDR - Bunga utang bank jangka panjang</t>
        </is>
      </c>
      <c r="B154" s="116" t="n"/>
      <c r="C154" s="117" t="n">
        <v/>
      </c>
      <c r="D154" s="117" t="n">
        <v/>
      </c>
      <c r="E154" s="117" t="n">
        <v/>
      </c>
      <c r="F154" s="117" t="n">
        <v/>
      </c>
      <c r="G154" s="117" t="n"/>
      <c r="H154" s="117" t="n"/>
      <c r="I154" s="117" t="n"/>
      <c r="J154" s="117" t="n"/>
      <c r="K154" s="117" t="n"/>
      <c r="L154" s="117" t="n"/>
      <c r="M154" s="117" t="n"/>
      <c r="N154" s="117" t="n"/>
      <c r="O154" s="117" t="n"/>
      <c r="P154" s="117" t="n"/>
      <c r="Q154" s="117" t="n"/>
      <c r="R154" s="117" t="n"/>
      <c r="S154" s="117" t="n"/>
      <c r="T154" s="117" t="n"/>
    </row>
    <row r="155" hidden="1" ht="52" customHeight="1" s="204" thickBot="1">
      <c r="A155" s="116" t="inlineStr">
        <is>
          <t>Bank Syariah Indonesia Tbk - IDR - Jenis bunga utang bank jangka panjang</t>
        </is>
      </c>
      <c r="B155" s="116" t="n"/>
      <c r="C155" s="117" t="n">
        <v/>
      </c>
      <c r="D155" s="117" t="n">
        <v/>
      </c>
      <c r="E155" s="117" t="n">
        <v/>
      </c>
      <c r="F155" s="117" t="n">
        <v/>
      </c>
      <c r="G155" s="117" t="n"/>
      <c r="H155" s="117" t="n"/>
      <c r="I155" s="117" t="n"/>
      <c r="J155" s="117" t="n"/>
      <c r="K155" s="117" t="n"/>
      <c r="L155" s="117" t="n"/>
      <c r="M155" s="117" t="n"/>
      <c r="N155" s="117" t="n"/>
      <c r="O155" s="117" t="n"/>
      <c r="P155" s="117" t="n"/>
      <c r="Q155" s="117" t="n"/>
      <c r="R155" s="117" t="n"/>
      <c r="S155" s="117" t="n"/>
      <c r="T155" s="117" t="n"/>
    </row>
    <row r="156" hidden="1" ht="52" customHeight="1" s="204" thickBot="1">
      <c r="A156" s="116" t="inlineStr">
        <is>
          <t>Bank Syariah Indonesia Tbk - AUD - Utang bank, nilai dalam mata uang asing</t>
        </is>
      </c>
      <c r="B156" s="116" t="n"/>
      <c r="C156" s="117" t="n">
        <v/>
      </c>
      <c r="D156" s="117" t="n">
        <v/>
      </c>
      <c r="E156" s="117" t="n">
        <v/>
      </c>
      <c r="F156" s="117" t="n">
        <v/>
      </c>
      <c r="G156" s="117" t="n"/>
      <c r="H156" s="117" t="n"/>
      <c r="I156" s="117" t="n"/>
      <c r="J156" s="117" t="n"/>
      <c r="K156" s="117" t="n"/>
      <c r="L156" s="117" t="n"/>
      <c r="M156" s="117" t="n"/>
      <c r="N156" s="117" t="n"/>
      <c r="O156" s="117" t="n"/>
      <c r="P156" s="117" t="n"/>
      <c r="Q156" s="117" t="n"/>
      <c r="R156" s="117" t="n"/>
      <c r="S156" s="117" t="n"/>
      <c r="T156" s="117" t="n"/>
    </row>
    <row r="157" hidden="1" ht="52" customHeight="1" s="204" thickBot="1">
      <c r="A157" s="116" t="inlineStr">
        <is>
          <t>Bank Syariah Indonesia Tbk - AUD - Jatuh tempo utang bank jangka panjang</t>
        </is>
      </c>
      <c r="B157" s="116" t="n"/>
      <c r="C157" s="117" t="n">
        <v/>
      </c>
      <c r="D157" s="117" t="n">
        <v/>
      </c>
      <c r="E157" s="117" t="n">
        <v/>
      </c>
      <c r="F157" s="117" t="n">
        <v/>
      </c>
      <c r="G157" s="117" t="n"/>
      <c r="H157" s="117" t="n"/>
      <c r="I157" s="117" t="n"/>
      <c r="J157" s="117" t="n"/>
      <c r="K157" s="117" t="n"/>
      <c r="L157" s="117" t="n"/>
      <c r="M157" s="117" t="n"/>
      <c r="N157" s="117" t="n"/>
      <c r="O157" s="117" t="n"/>
      <c r="P157" s="117" t="n"/>
      <c r="Q157" s="117" t="n"/>
      <c r="R157" s="117" t="n"/>
      <c r="S157" s="117" t="n"/>
      <c r="T157" s="117" t="n"/>
    </row>
    <row r="158" hidden="1" ht="52" customHeight="1" s="204" thickBot="1">
      <c r="A158" s="116" t="inlineStr">
        <is>
          <t>Bank Syariah Indonesia Tbk - AUD - Bunga utang bank jangka panjang</t>
        </is>
      </c>
      <c r="B158" s="116" t="n"/>
      <c r="C158" s="117" t="n">
        <v/>
      </c>
      <c r="D158" s="117" t="n">
        <v/>
      </c>
      <c r="E158" s="117" t="n">
        <v/>
      </c>
      <c r="F158" s="117" t="n">
        <v/>
      </c>
      <c r="G158" s="117" t="n"/>
      <c r="H158" s="117" t="n"/>
      <c r="I158" s="117" t="n"/>
      <c r="J158" s="117" t="n"/>
      <c r="K158" s="117" t="n"/>
      <c r="L158" s="117" t="n"/>
      <c r="M158" s="117" t="n"/>
      <c r="N158" s="117" t="n"/>
      <c r="O158" s="117" t="n"/>
      <c r="P158" s="117" t="n"/>
      <c r="Q158" s="117" t="n"/>
      <c r="R158" s="117" t="n"/>
      <c r="S158" s="117" t="n"/>
      <c r="T158" s="117" t="n"/>
    </row>
    <row r="159" hidden="1" ht="52" customHeight="1" s="204" thickBot="1">
      <c r="A159" s="116" t="inlineStr">
        <is>
          <t>Bank Syariah Indonesia Tbk - AUD - Jenis bunga utang bank jangka panjang</t>
        </is>
      </c>
      <c r="B159" s="116" t="n"/>
      <c r="C159" s="117" t="n">
        <v/>
      </c>
      <c r="D159" s="117" t="n">
        <v/>
      </c>
      <c r="E159" s="117" t="n">
        <v/>
      </c>
      <c r="F159" s="117" t="n">
        <v/>
      </c>
      <c r="G159" s="117" t="n"/>
      <c r="H159" s="117" t="n"/>
      <c r="I159" s="117" t="n"/>
      <c r="J159" s="117" t="n"/>
      <c r="K159" s="117" t="n"/>
      <c r="L159" s="117" t="n"/>
      <c r="M159" s="117" t="n"/>
      <c r="N159" s="117" t="n"/>
      <c r="O159" s="117" t="n"/>
      <c r="P159" s="117" t="n"/>
      <c r="Q159" s="117" t="n"/>
      <c r="R159" s="117" t="n"/>
      <c r="S159" s="117" t="n"/>
      <c r="T159" s="117" t="n"/>
    </row>
    <row r="160" hidden="1" ht="52" customHeight="1" s="204" thickBot="1">
      <c r="A160" s="116" t="inlineStr">
        <is>
          <t>Bank Syariah Indonesia Tbk - CAD - Utang bank, nilai dalam mata uang asing</t>
        </is>
      </c>
      <c r="B160" s="116" t="n"/>
      <c r="C160" s="117" t="n">
        <v/>
      </c>
      <c r="D160" s="117" t="n">
        <v/>
      </c>
      <c r="E160" s="117" t="n">
        <v/>
      </c>
      <c r="F160" s="117" t="n">
        <v/>
      </c>
      <c r="G160" s="117" t="n"/>
      <c r="H160" s="117" t="n"/>
      <c r="I160" s="117" t="n"/>
      <c r="J160" s="117" t="n"/>
      <c r="K160" s="117" t="n"/>
      <c r="L160" s="117" t="n"/>
      <c r="M160" s="117" t="n"/>
      <c r="N160" s="117" t="n"/>
      <c r="O160" s="117" t="n"/>
      <c r="P160" s="117" t="n"/>
      <c r="Q160" s="117" t="n"/>
      <c r="R160" s="117" t="n"/>
      <c r="S160" s="117" t="n"/>
      <c r="T160" s="117" t="n"/>
    </row>
    <row r="161" hidden="1" ht="52" customHeight="1" s="204" thickBot="1">
      <c r="A161" s="116" t="inlineStr">
        <is>
          <t>Bank Syariah Indonesia Tbk - CAD - Jatuh tempo utang bank jangka panjang</t>
        </is>
      </c>
      <c r="B161" s="116" t="n"/>
      <c r="C161" s="117" t="n">
        <v/>
      </c>
      <c r="D161" s="117" t="n">
        <v/>
      </c>
      <c r="E161" s="117" t="n">
        <v/>
      </c>
      <c r="F161" s="117" t="n">
        <v/>
      </c>
      <c r="G161" s="117" t="n"/>
      <c r="H161" s="117" t="n"/>
      <c r="I161" s="117" t="n"/>
      <c r="J161" s="117" t="n"/>
      <c r="K161" s="117" t="n"/>
      <c r="L161" s="117" t="n"/>
      <c r="M161" s="117" t="n"/>
      <c r="N161" s="117" t="n"/>
      <c r="O161" s="117" t="n"/>
      <c r="P161" s="117" t="n"/>
      <c r="Q161" s="117" t="n"/>
      <c r="R161" s="117" t="n"/>
      <c r="S161" s="117" t="n"/>
      <c r="T161" s="117" t="n"/>
    </row>
    <row r="162" hidden="1" ht="52" customHeight="1" s="204" thickBot="1">
      <c r="A162" s="116" t="inlineStr">
        <is>
          <t>Bank Syariah Indonesia Tbk - CAD - Bunga utang bank jangka panjang</t>
        </is>
      </c>
      <c r="B162" s="116" t="n"/>
      <c r="C162" s="117" t="n">
        <v/>
      </c>
      <c r="D162" s="117" t="n">
        <v/>
      </c>
      <c r="E162" s="117" t="n">
        <v/>
      </c>
      <c r="F162" s="117" t="n">
        <v/>
      </c>
      <c r="G162" s="117" t="n"/>
      <c r="H162" s="117" t="n"/>
      <c r="I162" s="117" t="n"/>
      <c r="J162" s="117" t="n"/>
      <c r="K162" s="117" t="n"/>
      <c r="L162" s="117" t="n"/>
      <c r="M162" s="117" t="n"/>
      <c r="N162" s="117" t="n"/>
      <c r="O162" s="117" t="n"/>
      <c r="P162" s="117" t="n"/>
      <c r="Q162" s="117" t="n"/>
      <c r="R162" s="117" t="n"/>
      <c r="S162" s="117" t="n"/>
      <c r="T162" s="117" t="n"/>
    </row>
    <row r="163" hidden="1" ht="52" customHeight="1" s="204" thickBot="1">
      <c r="A163" s="116" t="inlineStr">
        <is>
          <t>Bank Syariah Indonesia Tbk - CAD - Jenis bunga utang bank jangka panjang</t>
        </is>
      </c>
      <c r="B163" s="116" t="n"/>
      <c r="C163" s="117" t="n">
        <v/>
      </c>
      <c r="D163" s="117" t="n">
        <v/>
      </c>
      <c r="E163" s="117" t="n">
        <v/>
      </c>
      <c r="F163" s="117" t="n">
        <v/>
      </c>
      <c r="G163" s="117" t="n"/>
      <c r="H163" s="117" t="n"/>
      <c r="I163" s="117" t="n"/>
      <c r="J163" s="117" t="n"/>
      <c r="K163" s="117" t="n"/>
      <c r="L163" s="117" t="n"/>
      <c r="M163" s="117" t="n"/>
      <c r="N163" s="117" t="n"/>
      <c r="O163" s="117" t="n"/>
      <c r="P163" s="117" t="n"/>
      <c r="Q163" s="117" t="n"/>
      <c r="R163" s="117" t="n"/>
      <c r="S163" s="117" t="n"/>
      <c r="T163" s="117" t="n"/>
    </row>
    <row r="164" hidden="1" ht="52" customHeight="1" s="204" thickBot="1">
      <c r="A164" s="116" t="inlineStr">
        <is>
          <t>Bank Syariah Indonesia Tbk - CNY - Utang bank, nilai dalam mata uang asing</t>
        </is>
      </c>
      <c r="B164" s="116" t="n"/>
      <c r="C164" s="117" t="n">
        <v/>
      </c>
      <c r="D164" s="117" t="n">
        <v/>
      </c>
      <c r="E164" s="117" t="n">
        <v/>
      </c>
      <c r="F164" s="117" t="n">
        <v/>
      </c>
      <c r="G164" s="117" t="n"/>
      <c r="H164" s="117" t="n"/>
      <c r="I164" s="117" t="n"/>
      <c r="J164" s="117" t="n"/>
      <c r="K164" s="117" t="n"/>
      <c r="L164" s="117" t="n"/>
      <c r="M164" s="117" t="n"/>
      <c r="N164" s="117" t="n"/>
      <c r="O164" s="117" t="n"/>
      <c r="P164" s="117" t="n"/>
      <c r="Q164" s="117" t="n"/>
      <c r="R164" s="117" t="n"/>
      <c r="S164" s="117" t="n"/>
      <c r="T164" s="117" t="n"/>
    </row>
    <row r="165" hidden="1" ht="52" customHeight="1" s="204" thickBot="1">
      <c r="A165" s="116" t="inlineStr">
        <is>
          <t>Bank Syariah Indonesia Tbk - CNY - Jatuh tempo utang bank jangka panjang</t>
        </is>
      </c>
      <c r="B165" s="116" t="n"/>
      <c r="C165" s="117" t="n">
        <v/>
      </c>
      <c r="D165" s="117" t="n">
        <v/>
      </c>
      <c r="E165" s="117" t="n">
        <v/>
      </c>
      <c r="F165" s="117" t="n">
        <v/>
      </c>
      <c r="G165" s="117" t="n"/>
      <c r="H165" s="117" t="n"/>
      <c r="I165" s="117" t="n"/>
      <c r="J165" s="117" t="n"/>
      <c r="K165" s="117" t="n"/>
      <c r="L165" s="117" t="n"/>
      <c r="M165" s="117" t="n"/>
      <c r="N165" s="117" t="n"/>
      <c r="O165" s="117" t="n"/>
      <c r="P165" s="117" t="n"/>
      <c r="Q165" s="117" t="n"/>
      <c r="R165" s="117" t="n"/>
      <c r="S165" s="117" t="n"/>
      <c r="T165" s="117" t="n"/>
    </row>
    <row r="166" hidden="1" ht="52" customHeight="1" s="204" thickBot="1">
      <c r="A166" s="116" t="inlineStr">
        <is>
          <t>Bank Syariah Indonesia Tbk - CNY - Bunga utang bank jangka panjang</t>
        </is>
      </c>
      <c r="B166" s="116" t="n"/>
      <c r="C166" s="117" t="n">
        <v/>
      </c>
      <c r="D166" s="117" t="n">
        <v/>
      </c>
      <c r="E166" s="117" t="n">
        <v/>
      </c>
      <c r="F166" s="117" t="n">
        <v/>
      </c>
      <c r="G166" s="117" t="n"/>
      <c r="H166" s="117" t="n"/>
      <c r="I166" s="117" t="n"/>
      <c r="J166" s="117" t="n"/>
      <c r="K166" s="117" t="n"/>
      <c r="L166" s="117" t="n"/>
      <c r="M166" s="117" t="n"/>
      <c r="N166" s="117" t="n"/>
      <c r="O166" s="117" t="n"/>
      <c r="P166" s="117" t="n"/>
      <c r="Q166" s="117" t="n"/>
      <c r="R166" s="117" t="n"/>
      <c r="S166" s="117" t="n"/>
      <c r="T166" s="117" t="n"/>
    </row>
    <row r="167" hidden="1" ht="52" customHeight="1" s="204" thickBot="1">
      <c r="A167" s="116" t="inlineStr">
        <is>
          <t>Bank Syariah Indonesia Tbk - CNY - Jenis bunga utang bank jangka panjang</t>
        </is>
      </c>
      <c r="B167" s="116" t="n"/>
      <c r="C167" s="117" t="n">
        <v/>
      </c>
      <c r="D167" s="117" t="n">
        <v/>
      </c>
      <c r="E167" s="117" t="n">
        <v/>
      </c>
      <c r="F167" s="117" t="n">
        <v/>
      </c>
      <c r="G167" s="117" t="n"/>
      <c r="H167" s="117" t="n"/>
      <c r="I167" s="117" t="n"/>
      <c r="J167" s="117" t="n"/>
      <c r="K167" s="117" t="n"/>
      <c r="L167" s="117" t="n"/>
      <c r="M167" s="117" t="n"/>
      <c r="N167" s="117" t="n"/>
      <c r="O167" s="117" t="n"/>
      <c r="P167" s="117" t="n"/>
      <c r="Q167" s="117" t="n"/>
      <c r="R167" s="117" t="n"/>
      <c r="S167" s="117" t="n"/>
      <c r="T167" s="117" t="n"/>
    </row>
    <row r="168" hidden="1" ht="52" customHeight="1" s="204" thickBot="1">
      <c r="A168" s="116" t="inlineStr">
        <is>
          <t>Bank Syariah Indonesia Tbk - EUR - Utang bank, nilai dalam mata uang asing</t>
        </is>
      </c>
      <c r="B168" s="116" t="n"/>
      <c r="C168" s="117" t="n">
        <v/>
      </c>
      <c r="D168" s="117" t="n">
        <v/>
      </c>
      <c r="E168" s="117" t="n">
        <v/>
      </c>
      <c r="F168" s="117" t="n">
        <v/>
      </c>
      <c r="G168" s="117" t="n"/>
      <c r="H168" s="117" t="n"/>
      <c r="I168" s="117" t="n"/>
      <c r="J168" s="117" t="n"/>
      <c r="K168" s="117" t="n"/>
      <c r="L168" s="117" t="n"/>
      <c r="M168" s="117" t="n"/>
      <c r="N168" s="117" t="n"/>
      <c r="O168" s="117" t="n"/>
      <c r="P168" s="117" t="n"/>
      <c r="Q168" s="117" t="n"/>
      <c r="R168" s="117" t="n"/>
      <c r="S168" s="117" t="n"/>
      <c r="T168" s="117" t="n"/>
    </row>
    <row r="169" hidden="1" ht="52" customHeight="1" s="204" thickBot="1">
      <c r="A169" s="116" t="inlineStr">
        <is>
          <t>Bank Syariah Indonesia Tbk - EUR - Jatuh tempo utang bank jangka panjang</t>
        </is>
      </c>
      <c r="B169" s="116" t="n"/>
      <c r="C169" s="117" t="n">
        <v/>
      </c>
      <c r="D169" s="117" t="n">
        <v/>
      </c>
      <c r="E169" s="117" t="n">
        <v/>
      </c>
      <c r="F169" s="117" t="n">
        <v/>
      </c>
      <c r="G169" s="117" t="n"/>
      <c r="H169" s="117" t="n"/>
      <c r="I169" s="117" t="n"/>
      <c r="J169" s="117" t="n"/>
      <c r="K169" s="117" t="n"/>
      <c r="L169" s="117" t="n"/>
      <c r="M169" s="117" t="n"/>
      <c r="N169" s="117" t="n"/>
      <c r="O169" s="117" t="n"/>
      <c r="P169" s="117" t="n"/>
      <c r="Q169" s="117" t="n"/>
      <c r="R169" s="117" t="n"/>
      <c r="S169" s="117" t="n"/>
      <c r="T169" s="117" t="n"/>
    </row>
    <row r="170" hidden="1" ht="52" customHeight="1" s="204" thickBot="1">
      <c r="A170" s="116" t="inlineStr">
        <is>
          <t>Bank Syariah Indonesia Tbk - EUR - Bunga utang bank jangka panjang</t>
        </is>
      </c>
      <c r="B170" s="116" t="n"/>
      <c r="C170" s="117" t="n">
        <v/>
      </c>
      <c r="D170" s="117" t="n">
        <v/>
      </c>
      <c r="E170" s="117" t="n">
        <v/>
      </c>
      <c r="F170" s="117" t="n">
        <v/>
      </c>
      <c r="G170" s="117" t="n"/>
      <c r="H170" s="117" t="n"/>
      <c r="I170" s="117" t="n"/>
      <c r="J170" s="117" t="n"/>
      <c r="K170" s="117" t="n"/>
      <c r="L170" s="117" t="n"/>
      <c r="M170" s="117" t="n"/>
      <c r="N170" s="117" t="n"/>
      <c r="O170" s="117" t="n"/>
      <c r="P170" s="117" t="n"/>
      <c r="Q170" s="117" t="n"/>
      <c r="R170" s="117" t="n"/>
      <c r="S170" s="117" t="n"/>
      <c r="T170" s="117" t="n"/>
    </row>
    <row r="171" hidden="1" ht="52" customHeight="1" s="204" thickBot="1">
      <c r="A171" s="116" t="inlineStr">
        <is>
          <t>Bank Syariah Indonesia Tbk - EUR - Jenis bunga utang bank jangka panjang</t>
        </is>
      </c>
      <c r="B171" s="116" t="n"/>
      <c r="C171" s="117" t="n">
        <v/>
      </c>
      <c r="D171" s="117" t="n">
        <v/>
      </c>
      <c r="E171" s="117" t="n">
        <v/>
      </c>
      <c r="F171" s="117" t="n">
        <v/>
      </c>
      <c r="G171" s="117" t="n"/>
      <c r="H171" s="117" t="n"/>
      <c r="I171" s="117" t="n"/>
      <c r="J171" s="117" t="n"/>
      <c r="K171" s="117" t="n"/>
      <c r="L171" s="117" t="n"/>
      <c r="M171" s="117" t="n"/>
      <c r="N171" s="117" t="n"/>
      <c r="O171" s="117" t="n"/>
      <c r="P171" s="117" t="n"/>
      <c r="Q171" s="117" t="n"/>
      <c r="R171" s="117" t="n"/>
      <c r="S171" s="117" t="n"/>
      <c r="T171" s="117" t="n"/>
    </row>
    <row r="172" hidden="1" ht="52" customHeight="1" s="204" thickBot="1">
      <c r="A172" s="116" t="inlineStr">
        <is>
          <t>Bank Syariah Indonesia Tbk - HKD - Utang bank, nilai dalam mata uang asing</t>
        </is>
      </c>
      <c r="B172" s="116" t="n"/>
      <c r="C172" s="117" t="n">
        <v/>
      </c>
      <c r="D172" s="117" t="n">
        <v/>
      </c>
      <c r="E172" s="117" t="n">
        <v/>
      </c>
      <c r="F172" s="117" t="n">
        <v/>
      </c>
      <c r="G172" s="117" t="n"/>
      <c r="H172" s="117" t="n"/>
      <c r="I172" s="117" t="n"/>
      <c r="J172" s="117" t="n"/>
      <c r="K172" s="117" t="n"/>
      <c r="L172" s="117" t="n"/>
      <c r="M172" s="117" t="n"/>
      <c r="N172" s="117" t="n"/>
      <c r="O172" s="117" t="n"/>
      <c r="P172" s="117" t="n"/>
      <c r="Q172" s="117" t="n"/>
      <c r="R172" s="117" t="n"/>
      <c r="S172" s="117" t="n"/>
      <c r="T172" s="117" t="n"/>
    </row>
    <row r="173" hidden="1" ht="52" customHeight="1" s="204" thickBot="1">
      <c r="A173" s="116" t="inlineStr">
        <is>
          <t>Bank Syariah Indonesia Tbk - HKD - Jatuh tempo utang bank jangka panjang</t>
        </is>
      </c>
      <c r="B173" s="116" t="n"/>
      <c r="C173" s="117" t="n">
        <v/>
      </c>
      <c r="D173" s="117" t="n">
        <v/>
      </c>
      <c r="E173" s="117" t="n">
        <v/>
      </c>
      <c r="F173" s="117" t="n">
        <v/>
      </c>
      <c r="G173" s="117" t="n"/>
      <c r="H173" s="117" t="n"/>
      <c r="I173" s="117" t="n"/>
      <c r="J173" s="117" t="n"/>
      <c r="K173" s="117" t="n"/>
      <c r="L173" s="117" t="n"/>
      <c r="M173" s="117" t="n"/>
      <c r="N173" s="117" t="n"/>
      <c r="O173" s="117" t="n"/>
      <c r="P173" s="117" t="n"/>
      <c r="Q173" s="117" t="n"/>
      <c r="R173" s="117" t="n"/>
      <c r="S173" s="117" t="n"/>
      <c r="T173" s="117" t="n"/>
    </row>
    <row r="174" hidden="1" ht="52" customHeight="1" s="204" thickBot="1">
      <c r="A174" s="116" t="inlineStr">
        <is>
          <t>Bank Syariah Indonesia Tbk - HKD - Bunga utang bank jangka panjang</t>
        </is>
      </c>
      <c r="B174" s="116" t="n"/>
      <c r="C174" s="117" t="n">
        <v/>
      </c>
      <c r="D174" s="117" t="n">
        <v/>
      </c>
      <c r="E174" s="117" t="n">
        <v/>
      </c>
      <c r="F174" s="117" t="n">
        <v/>
      </c>
      <c r="G174" s="117" t="n"/>
      <c r="H174" s="117" t="n"/>
      <c r="I174" s="117" t="n"/>
      <c r="J174" s="117" t="n"/>
      <c r="K174" s="117" t="n"/>
      <c r="L174" s="117" t="n"/>
      <c r="M174" s="117" t="n"/>
      <c r="N174" s="117" t="n"/>
      <c r="O174" s="117" t="n"/>
      <c r="P174" s="117" t="n"/>
      <c r="Q174" s="117" t="n"/>
      <c r="R174" s="117" t="n"/>
      <c r="S174" s="117" t="n"/>
      <c r="T174" s="117" t="n"/>
    </row>
    <row r="175" hidden="1" ht="52" customHeight="1" s="204" thickBot="1">
      <c r="A175" s="116" t="inlineStr">
        <is>
          <t>Bank Syariah Indonesia Tbk - HKD - Jenis bunga utang bank jangka panjang</t>
        </is>
      </c>
      <c r="B175" s="116" t="n"/>
      <c r="C175" s="117" t="n">
        <v/>
      </c>
      <c r="D175" s="117" t="n">
        <v/>
      </c>
      <c r="E175" s="117" t="n">
        <v/>
      </c>
      <c r="F175" s="117" t="n">
        <v/>
      </c>
      <c r="G175" s="117" t="n"/>
      <c r="H175" s="117" t="n"/>
      <c r="I175" s="117" t="n"/>
      <c r="J175" s="117" t="n"/>
      <c r="K175" s="117" t="n"/>
      <c r="L175" s="117" t="n"/>
      <c r="M175" s="117" t="n"/>
      <c r="N175" s="117" t="n"/>
      <c r="O175" s="117" t="n"/>
      <c r="P175" s="117" t="n"/>
      <c r="Q175" s="117" t="n"/>
      <c r="R175" s="117" t="n"/>
      <c r="S175" s="117" t="n"/>
      <c r="T175" s="117" t="n"/>
    </row>
    <row r="176" hidden="1" ht="52" customHeight="1" s="204" thickBot="1">
      <c r="A176" s="116" t="inlineStr">
        <is>
          <t>Bank Syariah Indonesia Tbk - GBP - Utang bank, nilai dalam mata uang asing</t>
        </is>
      </c>
      <c r="B176" s="116" t="n"/>
      <c r="C176" s="117" t="n">
        <v/>
      </c>
      <c r="D176" s="117" t="n">
        <v/>
      </c>
      <c r="E176" s="117" t="n">
        <v/>
      </c>
      <c r="F176" s="117" t="n">
        <v/>
      </c>
      <c r="G176" s="117" t="n"/>
      <c r="H176" s="117" t="n"/>
      <c r="I176" s="117" t="n"/>
      <c r="J176" s="117" t="n"/>
      <c r="K176" s="117" t="n"/>
      <c r="L176" s="117" t="n"/>
      <c r="M176" s="117" t="n"/>
      <c r="N176" s="117" t="n"/>
      <c r="O176" s="117" t="n"/>
      <c r="P176" s="117" t="n"/>
      <c r="Q176" s="117" t="n"/>
      <c r="R176" s="117" t="n"/>
      <c r="S176" s="117" t="n"/>
      <c r="T176" s="117" t="n"/>
    </row>
    <row r="177" hidden="1" ht="52" customHeight="1" s="204" thickBot="1">
      <c r="A177" s="116" t="inlineStr">
        <is>
          <t>Bank Syariah Indonesia Tbk - GBP - Jatuh tempo utang bank jangka panjang</t>
        </is>
      </c>
      <c r="B177" s="116" t="n"/>
      <c r="C177" s="117" t="n">
        <v/>
      </c>
      <c r="D177" s="117" t="n">
        <v/>
      </c>
      <c r="E177" s="117" t="n">
        <v/>
      </c>
      <c r="F177" s="117" t="n">
        <v/>
      </c>
      <c r="G177" s="117" t="n"/>
      <c r="H177" s="117" t="n"/>
      <c r="I177" s="117" t="n"/>
      <c r="J177" s="117" t="n"/>
      <c r="K177" s="117" t="n"/>
      <c r="L177" s="117" t="n"/>
      <c r="M177" s="117" t="n"/>
      <c r="N177" s="117" t="n"/>
      <c r="O177" s="117" t="n"/>
      <c r="P177" s="117" t="n"/>
      <c r="Q177" s="117" t="n"/>
      <c r="R177" s="117" t="n"/>
      <c r="S177" s="117" t="n"/>
      <c r="T177" s="117" t="n"/>
    </row>
    <row r="178" hidden="1" ht="52" customHeight="1" s="204" thickBot="1">
      <c r="A178" s="116" t="inlineStr">
        <is>
          <t>Bank Syariah Indonesia Tbk - GBP - Bunga utang bank jangka panjang</t>
        </is>
      </c>
      <c r="B178" s="116" t="n"/>
      <c r="C178" s="117" t="n">
        <v/>
      </c>
      <c r="D178" s="117" t="n">
        <v/>
      </c>
      <c r="E178" s="117" t="n">
        <v/>
      </c>
      <c r="F178" s="117" t="n">
        <v/>
      </c>
      <c r="G178" s="117" t="n"/>
      <c r="H178" s="117" t="n"/>
      <c r="I178" s="117" t="n"/>
      <c r="J178" s="117" t="n"/>
      <c r="K178" s="117" t="n"/>
      <c r="L178" s="117" t="n"/>
      <c r="M178" s="117" t="n"/>
      <c r="N178" s="117" t="n"/>
      <c r="O178" s="117" t="n"/>
      <c r="P178" s="117" t="n"/>
      <c r="Q178" s="117" t="n"/>
      <c r="R178" s="117" t="n"/>
      <c r="S178" s="117" t="n"/>
      <c r="T178" s="117" t="n"/>
    </row>
    <row r="179" hidden="1" ht="52" customHeight="1" s="204" thickBot="1">
      <c r="A179" s="116" t="inlineStr">
        <is>
          <t>Bank Syariah Indonesia Tbk - GBP - Jenis bunga utang bank jangka panjang</t>
        </is>
      </c>
      <c r="B179" s="116" t="n"/>
      <c r="C179" s="117" t="n">
        <v/>
      </c>
      <c r="D179" s="117" t="n">
        <v/>
      </c>
      <c r="E179" s="117" t="n">
        <v/>
      </c>
      <c r="F179" s="117" t="n">
        <v/>
      </c>
      <c r="G179" s="117" t="n"/>
      <c r="H179" s="117" t="n"/>
      <c r="I179" s="117" t="n"/>
      <c r="J179" s="117" t="n"/>
      <c r="K179" s="117" t="n"/>
      <c r="L179" s="117" t="n"/>
      <c r="M179" s="117" t="n"/>
      <c r="N179" s="117" t="n"/>
      <c r="O179" s="117" t="n"/>
      <c r="P179" s="117" t="n"/>
      <c r="Q179" s="117" t="n"/>
      <c r="R179" s="117" t="n"/>
      <c r="S179" s="117" t="n"/>
      <c r="T179" s="117" t="n"/>
    </row>
    <row r="180" hidden="1" ht="52" customHeight="1" s="204" thickBot="1">
      <c r="A180" s="116" t="inlineStr">
        <is>
          <t>Bank Syariah Indonesia Tbk - JPY - Utang bank, nilai dalam mata uang asing</t>
        </is>
      </c>
      <c r="B180" s="116" t="n"/>
      <c r="C180" s="117" t="n">
        <v/>
      </c>
      <c r="D180" s="117" t="n">
        <v/>
      </c>
      <c r="E180" s="117" t="n">
        <v/>
      </c>
      <c r="F180" s="117" t="n">
        <v/>
      </c>
      <c r="G180" s="117" t="n"/>
      <c r="H180" s="117" t="n"/>
      <c r="I180" s="117" t="n"/>
      <c r="J180" s="117" t="n"/>
      <c r="K180" s="117" t="n"/>
      <c r="L180" s="117" t="n"/>
      <c r="M180" s="117" t="n"/>
      <c r="N180" s="117" t="n"/>
      <c r="O180" s="117" t="n"/>
      <c r="P180" s="117" t="n"/>
      <c r="Q180" s="117" t="n"/>
      <c r="R180" s="117" t="n"/>
      <c r="S180" s="117" t="n"/>
      <c r="T180" s="117" t="n"/>
    </row>
    <row r="181" hidden="1" ht="52" customHeight="1" s="204" thickBot="1">
      <c r="A181" s="116" t="inlineStr">
        <is>
          <t>Bank Syariah Indonesia Tbk - JPY - Jatuh tempo utang bank jangka panjang</t>
        </is>
      </c>
      <c r="B181" s="116" t="n"/>
      <c r="C181" s="117" t="n">
        <v/>
      </c>
      <c r="D181" s="117" t="n">
        <v/>
      </c>
      <c r="E181" s="117" t="n">
        <v/>
      </c>
      <c r="F181" s="117" t="n">
        <v/>
      </c>
      <c r="G181" s="117" t="n"/>
      <c r="H181" s="117" t="n"/>
      <c r="I181" s="117" t="n"/>
      <c r="J181" s="117" t="n"/>
      <c r="K181" s="117" t="n"/>
      <c r="L181" s="117" t="n"/>
      <c r="M181" s="117" t="n"/>
      <c r="N181" s="117" t="n"/>
      <c r="O181" s="117" t="n"/>
      <c r="P181" s="117" t="n"/>
      <c r="Q181" s="117" t="n"/>
      <c r="R181" s="117" t="n"/>
      <c r="S181" s="117" t="n"/>
      <c r="T181" s="117" t="n"/>
    </row>
    <row r="182" hidden="1" ht="52" customHeight="1" s="204" thickBot="1">
      <c r="A182" s="116" t="inlineStr">
        <is>
          <t>Bank Syariah Indonesia Tbk - JPY - Bunga utang bank jangka panjang</t>
        </is>
      </c>
      <c r="B182" s="116" t="n"/>
      <c r="C182" s="117" t="n">
        <v/>
      </c>
      <c r="D182" s="117" t="n">
        <v/>
      </c>
      <c r="E182" s="117" t="n">
        <v/>
      </c>
      <c r="F182" s="117" t="n">
        <v/>
      </c>
      <c r="G182" s="117" t="n"/>
      <c r="H182" s="117" t="n"/>
      <c r="I182" s="117" t="n"/>
      <c r="J182" s="117" t="n"/>
      <c r="K182" s="117" t="n"/>
      <c r="L182" s="117" t="n"/>
      <c r="M182" s="117" t="n"/>
      <c r="N182" s="117" t="n"/>
      <c r="O182" s="117" t="n"/>
      <c r="P182" s="117" t="n"/>
      <c r="Q182" s="117" t="n"/>
      <c r="R182" s="117" t="n"/>
      <c r="S182" s="117" t="n"/>
      <c r="T182" s="117" t="n"/>
    </row>
    <row r="183" hidden="1" ht="52" customHeight="1" s="204" thickBot="1">
      <c r="A183" s="116" t="inlineStr">
        <is>
          <t>Bank Syariah Indonesia Tbk - JPY - Jenis bunga utang bank jangka panjang</t>
        </is>
      </c>
      <c r="B183" s="116" t="n"/>
      <c r="C183" s="117" t="n">
        <v/>
      </c>
      <c r="D183" s="117" t="n">
        <v/>
      </c>
      <c r="E183" s="117" t="n">
        <v/>
      </c>
      <c r="F183" s="117" t="n">
        <v/>
      </c>
      <c r="G183" s="117" t="n"/>
      <c r="H183" s="117" t="n"/>
      <c r="I183" s="117" t="n"/>
      <c r="J183" s="117" t="n"/>
      <c r="K183" s="117" t="n"/>
      <c r="L183" s="117" t="n"/>
      <c r="M183" s="117" t="n"/>
      <c r="N183" s="117" t="n"/>
      <c r="O183" s="117" t="n"/>
      <c r="P183" s="117" t="n"/>
      <c r="Q183" s="117" t="n"/>
      <c r="R183" s="117" t="n"/>
      <c r="S183" s="117" t="n"/>
      <c r="T183" s="117" t="n"/>
    </row>
    <row r="184" hidden="1" ht="52" customHeight="1" s="204" thickBot="1">
      <c r="A184" s="116" t="inlineStr">
        <is>
          <t>Bank Syariah Indonesia Tbk - SGD - Utang bank, nilai dalam mata uang asing</t>
        </is>
      </c>
      <c r="B184" s="116" t="n"/>
      <c r="C184" s="117" t="n">
        <v/>
      </c>
      <c r="D184" s="117" t="n">
        <v/>
      </c>
      <c r="E184" s="117" t="n">
        <v/>
      </c>
      <c r="F184" s="117" t="n">
        <v/>
      </c>
      <c r="G184" s="117" t="n"/>
      <c r="H184" s="117" t="n"/>
      <c r="I184" s="117" t="n"/>
      <c r="J184" s="117" t="n"/>
      <c r="K184" s="117" t="n"/>
      <c r="L184" s="117" t="n"/>
      <c r="M184" s="117" t="n"/>
      <c r="N184" s="117" t="n"/>
      <c r="O184" s="117" t="n"/>
      <c r="P184" s="117" t="n"/>
      <c r="Q184" s="117" t="n"/>
      <c r="R184" s="117" t="n"/>
      <c r="S184" s="117" t="n"/>
      <c r="T184" s="117" t="n"/>
    </row>
    <row r="185" hidden="1" ht="52" customHeight="1" s="204" thickBot="1">
      <c r="A185" s="116" t="inlineStr">
        <is>
          <t>Bank Syariah Indonesia Tbk - SGD - Jatuh tempo utang bank jangka panjang</t>
        </is>
      </c>
      <c r="B185" s="116" t="n"/>
      <c r="C185" s="117" t="n">
        <v/>
      </c>
      <c r="D185" s="117" t="n">
        <v/>
      </c>
      <c r="E185" s="117" t="n">
        <v/>
      </c>
      <c r="F185" s="117" t="n">
        <v/>
      </c>
      <c r="G185" s="117" t="n"/>
      <c r="H185" s="117" t="n"/>
      <c r="I185" s="117" t="n"/>
      <c r="J185" s="117" t="n"/>
      <c r="K185" s="117" t="n"/>
      <c r="L185" s="117" t="n"/>
      <c r="M185" s="117" t="n"/>
      <c r="N185" s="117" t="n"/>
      <c r="O185" s="117" t="n"/>
      <c r="P185" s="117" t="n"/>
      <c r="Q185" s="117" t="n"/>
      <c r="R185" s="117" t="n"/>
      <c r="S185" s="117" t="n"/>
      <c r="T185" s="117" t="n"/>
    </row>
    <row r="186" hidden="1" ht="52" customHeight="1" s="204" thickBot="1">
      <c r="A186" s="116" t="inlineStr">
        <is>
          <t>Bank Syariah Indonesia Tbk - SGD - Bunga utang bank jangka panjang</t>
        </is>
      </c>
      <c r="B186" s="116" t="n"/>
      <c r="C186" s="117" t="n">
        <v/>
      </c>
      <c r="D186" s="117" t="n">
        <v/>
      </c>
      <c r="E186" s="117" t="n">
        <v/>
      </c>
      <c r="F186" s="117" t="n">
        <v/>
      </c>
      <c r="G186" s="117" t="n"/>
      <c r="H186" s="117" t="n"/>
      <c r="I186" s="117" t="n"/>
      <c r="J186" s="117" t="n"/>
      <c r="K186" s="117" t="n"/>
      <c r="L186" s="117" t="n"/>
      <c r="M186" s="117" t="n"/>
      <c r="N186" s="117" t="n"/>
      <c r="O186" s="117" t="n"/>
      <c r="P186" s="117" t="n"/>
      <c r="Q186" s="117" t="n"/>
      <c r="R186" s="117" t="n"/>
      <c r="S186" s="117" t="n"/>
      <c r="T186" s="117" t="n"/>
    </row>
    <row r="187" hidden="1" ht="52" customHeight="1" s="204" thickBot="1">
      <c r="A187" s="116" t="inlineStr">
        <is>
          <t>Bank Syariah Indonesia Tbk - SGD - Jenis bunga utang bank jangka panjang</t>
        </is>
      </c>
      <c r="B187" s="116" t="n"/>
      <c r="C187" s="117" t="n">
        <v/>
      </c>
      <c r="D187" s="117" t="n">
        <v/>
      </c>
      <c r="E187" s="117" t="n">
        <v/>
      </c>
      <c r="F187" s="117" t="n">
        <v/>
      </c>
      <c r="G187" s="117" t="n"/>
      <c r="H187" s="117" t="n"/>
      <c r="I187" s="117" t="n"/>
      <c r="J187" s="117" t="n"/>
      <c r="K187" s="117" t="n"/>
      <c r="L187" s="117" t="n"/>
      <c r="M187" s="117" t="n"/>
      <c r="N187" s="117" t="n"/>
      <c r="O187" s="117" t="n"/>
      <c r="P187" s="117" t="n"/>
      <c r="Q187" s="117" t="n"/>
      <c r="R187" s="117" t="n"/>
      <c r="S187" s="117" t="n"/>
      <c r="T187" s="117" t="n"/>
    </row>
    <row r="188" hidden="1" ht="52" customHeight="1" s="204" thickBot="1">
      <c r="A188" s="116" t="inlineStr">
        <is>
          <t>Bank Syariah Indonesia Tbk - THB - Utang bank, nilai dalam mata uang asing</t>
        </is>
      </c>
      <c r="B188" s="116" t="n"/>
      <c r="C188" s="117" t="n">
        <v/>
      </c>
      <c r="D188" s="117" t="n">
        <v/>
      </c>
      <c r="E188" s="117" t="n">
        <v/>
      </c>
      <c r="F188" s="117" t="n">
        <v/>
      </c>
      <c r="G188" s="117" t="n"/>
      <c r="H188" s="117" t="n"/>
      <c r="I188" s="117" t="n"/>
      <c r="J188" s="117" t="n"/>
      <c r="K188" s="117" t="n"/>
      <c r="L188" s="117" t="n"/>
      <c r="M188" s="117" t="n"/>
      <c r="N188" s="117" t="n"/>
      <c r="O188" s="117" t="n"/>
      <c r="P188" s="117" t="n"/>
      <c r="Q188" s="117" t="n"/>
      <c r="R188" s="117" t="n"/>
      <c r="S188" s="117" t="n"/>
      <c r="T188" s="117" t="n"/>
    </row>
    <row r="189" hidden="1" ht="52" customHeight="1" s="204" thickBot="1">
      <c r="A189" s="116" t="inlineStr">
        <is>
          <t>Bank Syariah Indonesia Tbk - THB - Jatuh tempo utang bank jangka panjang</t>
        </is>
      </c>
      <c r="B189" s="116" t="n"/>
      <c r="C189" s="117" t="n">
        <v/>
      </c>
      <c r="D189" s="117" t="n">
        <v/>
      </c>
      <c r="E189" s="117" t="n">
        <v/>
      </c>
      <c r="F189" s="117" t="n">
        <v/>
      </c>
      <c r="G189" s="117" t="n"/>
      <c r="H189" s="117" t="n"/>
      <c r="I189" s="117" t="n"/>
      <c r="J189" s="117" t="n"/>
      <c r="K189" s="117" t="n"/>
      <c r="L189" s="117" t="n"/>
      <c r="M189" s="117" t="n"/>
      <c r="N189" s="117" t="n"/>
      <c r="O189" s="117" t="n"/>
      <c r="P189" s="117" t="n"/>
      <c r="Q189" s="117" t="n"/>
      <c r="R189" s="117" t="n"/>
      <c r="S189" s="117" t="n"/>
      <c r="T189" s="117" t="n"/>
    </row>
    <row r="190" hidden="1" ht="52" customHeight="1" s="204" thickBot="1">
      <c r="A190" s="116" t="inlineStr">
        <is>
          <t>Bank Syariah Indonesia Tbk - THB - Bunga utang bank jangka panjang</t>
        </is>
      </c>
      <c r="B190" s="116" t="n"/>
      <c r="C190" s="117" t="n">
        <v/>
      </c>
      <c r="D190" s="117" t="n">
        <v/>
      </c>
      <c r="E190" s="117" t="n">
        <v/>
      </c>
      <c r="F190" s="117" t="n">
        <v/>
      </c>
      <c r="G190" s="117" t="n"/>
      <c r="H190" s="117" t="n"/>
      <c r="I190" s="117" t="n"/>
      <c r="J190" s="117" t="n"/>
      <c r="K190" s="117" t="n"/>
      <c r="L190" s="117" t="n"/>
      <c r="M190" s="117" t="n"/>
      <c r="N190" s="117" t="n"/>
      <c r="O190" s="117" t="n"/>
      <c r="P190" s="117" t="n"/>
      <c r="Q190" s="117" t="n"/>
      <c r="R190" s="117" t="n"/>
      <c r="S190" s="117" t="n"/>
      <c r="T190" s="117" t="n"/>
    </row>
    <row r="191" hidden="1" ht="52" customHeight="1" s="204" thickBot="1">
      <c r="A191" s="116" t="inlineStr">
        <is>
          <t>Bank Syariah Indonesia Tbk - THB - Jenis bunga utang bank jangka panjang</t>
        </is>
      </c>
      <c r="B191" s="116" t="n"/>
      <c r="C191" s="117" t="n">
        <v/>
      </c>
      <c r="D191" s="117" t="n">
        <v/>
      </c>
      <c r="E191" s="117" t="n">
        <v/>
      </c>
      <c r="F191" s="117" t="n">
        <v/>
      </c>
      <c r="G191" s="117" t="n"/>
      <c r="H191" s="117" t="n"/>
      <c r="I191" s="117" t="n"/>
      <c r="J191" s="117" t="n"/>
      <c r="K191" s="117" t="n"/>
      <c r="L191" s="117" t="n"/>
      <c r="M191" s="117" t="n"/>
      <c r="N191" s="117" t="n"/>
      <c r="O191" s="117" t="n"/>
      <c r="P191" s="117" t="n"/>
      <c r="Q191" s="117" t="n"/>
      <c r="R191" s="117" t="n"/>
      <c r="S191" s="117" t="n"/>
      <c r="T191" s="117" t="n"/>
    </row>
    <row r="192" hidden="1" ht="52" customHeight="1" s="204" thickBot="1">
      <c r="A192" s="116" t="inlineStr">
        <is>
          <t>Bank Syariah Indonesia Tbk - USD - Utang bank, nilai dalam mata uang asing</t>
        </is>
      </c>
      <c r="B192" s="116" t="n"/>
      <c r="C192" s="117" t="n">
        <v/>
      </c>
      <c r="D192" s="117" t="n">
        <v/>
      </c>
      <c r="E192" s="117" t="n">
        <v/>
      </c>
      <c r="F192" s="117" t="n">
        <v/>
      </c>
      <c r="G192" s="117" t="n"/>
      <c r="H192" s="117" t="n"/>
      <c r="I192" s="117" t="n"/>
      <c r="J192" s="117" t="n"/>
      <c r="K192" s="117" t="n"/>
      <c r="L192" s="117" t="n"/>
      <c r="M192" s="117" t="n"/>
      <c r="N192" s="117" t="n"/>
      <c r="O192" s="117" t="n"/>
      <c r="P192" s="117" t="n"/>
      <c r="Q192" s="117" t="n"/>
      <c r="R192" s="117" t="n"/>
      <c r="S192" s="117" t="n"/>
      <c r="T192" s="117" t="n"/>
    </row>
    <row r="193" hidden="1" ht="52" customHeight="1" s="204" thickBot="1">
      <c r="A193" s="116" t="inlineStr">
        <is>
          <t>Bank Syariah Indonesia Tbk - USD - Jatuh tempo utang bank jangka panjang</t>
        </is>
      </c>
      <c r="B193" s="116" t="n"/>
      <c r="C193" s="117" t="n">
        <v/>
      </c>
      <c r="D193" s="117" t="n">
        <v/>
      </c>
      <c r="E193" s="117" t="n">
        <v/>
      </c>
      <c r="F193" s="117" t="n">
        <v/>
      </c>
      <c r="G193" s="117" t="n"/>
      <c r="H193" s="117" t="n"/>
      <c r="I193" s="117" t="n"/>
      <c r="J193" s="117" t="n"/>
      <c r="K193" s="117" t="n"/>
      <c r="L193" s="117" t="n"/>
      <c r="M193" s="117" t="n"/>
      <c r="N193" s="117" t="n"/>
      <c r="O193" s="117" t="n"/>
      <c r="P193" s="117" t="n"/>
      <c r="Q193" s="117" t="n"/>
      <c r="R193" s="117" t="n"/>
      <c r="S193" s="117" t="n"/>
      <c r="T193" s="117" t="n"/>
    </row>
    <row r="194" hidden="1" ht="52" customHeight="1" s="204" thickBot="1">
      <c r="A194" s="116" t="inlineStr">
        <is>
          <t>Bank Syariah Indonesia Tbk - USD - Bunga utang bank jangka panjang</t>
        </is>
      </c>
      <c r="B194" s="116" t="n"/>
      <c r="C194" s="117" t="n">
        <v/>
      </c>
      <c r="D194" s="117" t="n">
        <v/>
      </c>
      <c r="E194" s="117" t="n">
        <v/>
      </c>
      <c r="F194" s="117" t="n">
        <v/>
      </c>
      <c r="G194" s="117" t="n"/>
      <c r="H194" s="117" t="n"/>
      <c r="I194" s="117" t="n"/>
      <c r="J194" s="117" t="n"/>
      <c r="K194" s="117" t="n"/>
      <c r="L194" s="117" t="n"/>
      <c r="M194" s="117" t="n"/>
      <c r="N194" s="117" t="n"/>
      <c r="O194" s="117" t="n"/>
      <c r="P194" s="117" t="n"/>
      <c r="Q194" s="117" t="n"/>
      <c r="R194" s="117" t="n"/>
      <c r="S194" s="117" t="n"/>
      <c r="T194" s="117" t="n"/>
    </row>
    <row r="195" hidden="1" ht="52" customHeight="1" s="204" thickBot="1">
      <c r="A195" s="116" t="inlineStr">
        <is>
          <t>Bank Syariah Indonesia Tbk - USD - Jenis bunga utang bank jangka panjang</t>
        </is>
      </c>
      <c r="B195" s="116" t="n"/>
      <c r="C195" s="117" t="n">
        <v/>
      </c>
      <c r="D195" s="117" t="n">
        <v/>
      </c>
      <c r="E195" s="117" t="n">
        <v/>
      </c>
      <c r="F195" s="117" t="n">
        <v/>
      </c>
      <c r="G195" s="117" t="n"/>
      <c r="H195" s="117" t="n"/>
      <c r="I195" s="117" t="n"/>
      <c r="J195" s="117" t="n"/>
      <c r="K195" s="117" t="n"/>
      <c r="L195" s="117" t="n"/>
      <c r="M195" s="117" t="n"/>
      <c r="N195" s="117" t="n"/>
      <c r="O195" s="117" t="n"/>
      <c r="P195" s="117" t="n"/>
      <c r="Q195" s="117" t="n"/>
      <c r="R195" s="117" t="n"/>
      <c r="S195" s="117" t="n"/>
      <c r="T195" s="117" t="n"/>
    </row>
    <row r="196" hidden="1" ht="52" customHeight="1" s="204" thickBot="1">
      <c r="A196" s="116" t="inlineStr">
        <is>
          <t>Bank Syariah Indonesia Tbk - Mata uang lainnya - Utang bank, nilai dalam mata uang asing</t>
        </is>
      </c>
      <c r="B196" s="116" t="n"/>
      <c r="C196" s="117" t="n">
        <v/>
      </c>
      <c r="D196" s="117" t="n">
        <v/>
      </c>
      <c r="E196" s="117" t="n">
        <v/>
      </c>
      <c r="F196" s="117" t="n">
        <v/>
      </c>
      <c r="G196" s="117" t="n"/>
      <c r="H196" s="117" t="n"/>
      <c r="I196" s="117" t="n"/>
      <c r="J196" s="117" t="n"/>
      <c r="K196" s="117" t="n"/>
      <c r="L196" s="117" t="n"/>
      <c r="M196" s="117" t="n"/>
      <c r="N196" s="117" t="n"/>
      <c r="O196" s="117" t="n"/>
      <c r="P196" s="117" t="n"/>
      <c r="Q196" s="117" t="n"/>
      <c r="R196" s="117" t="n"/>
      <c r="S196" s="117" t="n"/>
      <c r="T196" s="117" t="n"/>
    </row>
    <row r="197" hidden="1" ht="52" customHeight="1" s="204" thickBot="1">
      <c r="A197" s="116" t="inlineStr">
        <is>
          <t>Bank Syariah Indonesia Tbk - Mata uang lainnya - Jatuh tempo utang bank jangka panjang</t>
        </is>
      </c>
      <c r="B197" s="116" t="n"/>
      <c r="C197" s="117" t="n">
        <v/>
      </c>
      <c r="D197" s="117" t="n">
        <v/>
      </c>
      <c r="E197" s="117" t="n">
        <v/>
      </c>
      <c r="F197" s="117" t="n">
        <v/>
      </c>
      <c r="G197" s="117" t="n"/>
      <c r="H197" s="117" t="n"/>
      <c r="I197" s="117" t="n"/>
      <c r="J197" s="117" t="n"/>
      <c r="K197" s="117" t="n"/>
      <c r="L197" s="117" t="n"/>
      <c r="M197" s="117" t="n"/>
      <c r="N197" s="117" t="n"/>
      <c r="O197" s="117" t="n"/>
      <c r="P197" s="117" t="n"/>
      <c r="Q197" s="117" t="n"/>
      <c r="R197" s="117" t="n"/>
      <c r="S197" s="117" t="n"/>
      <c r="T197" s="117" t="n"/>
    </row>
    <row r="198" hidden="1" ht="52" customHeight="1" s="204" thickBot="1">
      <c r="A198" s="116" t="inlineStr">
        <is>
          <t>Bank Syariah Indonesia Tbk - Mata uang lainnya - Bunga utang bank jangka panjang</t>
        </is>
      </c>
      <c r="B198" s="116" t="n"/>
      <c r="C198" s="117" t="n">
        <v/>
      </c>
      <c r="D198" s="117" t="n">
        <v/>
      </c>
      <c r="E198" s="117" t="n">
        <v/>
      </c>
      <c r="F198" s="117" t="n">
        <v/>
      </c>
      <c r="G198" s="117" t="n"/>
      <c r="H198" s="117" t="n"/>
      <c r="I198" s="117" t="n"/>
      <c r="J198" s="117" t="n"/>
      <c r="K198" s="117" t="n"/>
      <c r="L198" s="117" t="n"/>
      <c r="M198" s="117" t="n"/>
      <c r="N198" s="117" t="n"/>
      <c r="O198" s="117" t="n"/>
      <c r="P198" s="117" t="n"/>
      <c r="Q198" s="117" t="n"/>
      <c r="R198" s="117" t="n"/>
      <c r="S198" s="117" t="n"/>
      <c r="T198" s="117" t="n"/>
    </row>
    <row r="199" hidden="1" ht="52" customHeight="1" s="204" thickBot="1">
      <c r="A199" s="116" t="inlineStr">
        <is>
          <t>Bank Syariah Indonesia Tbk - Mata uang lainnya - Jenis bunga utang bank jangka panjang</t>
        </is>
      </c>
      <c r="B199" s="116" t="n"/>
      <c r="C199" s="117" t="n">
        <v/>
      </c>
      <c r="D199" s="117" t="n">
        <v/>
      </c>
      <c r="E199" s="117" t="n">
        <v/>
      </c>
      <c r="F199" s="117" t="n">
        <v/>
      </c>
      <c r="G199" s="117" t="n"/>
      <c r="H199" s="117" t="n"/>
      <c r="I199" s="117" t="n"/>
      <c r="J199" s="117" t="n"/>
      <c r="K199" s="117" t="n"/>
      <c r="L199" s="117" t="n"/>
      <c r="M199" s="117" t="n"/>
      <c r="N199" s="117" t="n"/>
      <c r="O199" s="117" t="n"/>
      <c r="P199" s="117" t="n"/>
      <c r="Q199" s="117" t="n"/>
      <c r="R199" s="117" t="n"/>
      <c r="S199" s="117" t="n"/>
      <c r="T199" s="117" t="n"/>
    </row>
    <row r="200" ht="35" customHeight="1" s="204" thickBot="1">
      <c r="A200" s="179" t="inlineStr">
        <is>
          <t>Bank Negara Indonesia (Persero) Tbk</t>
        </is>
      </c>
      <c r="B200" s="180" t="n"/>
      <c r="C200" s="181" t="n"/>
      <c r="D200" s="181" t="n"/>
      <c r="E200" s="181" t="n"/>
      <c r="F200" s="181" t="n"/>
      <c r="G200" s="181" t="n"/>
      <c r="H200" s="181" t="n"/>
      <c r="I200" s="181" t="n"/>
      <c r="J200" s="181" t="n"/>
      <c r="K200" s="181" t="n"/>
      <c r="L200" s="181" t="n"/>
      <c r="M200" s="181" t="n"/>
      <c r="N200" s="181" t="n"/>
      <c r="O200" s="181" t="n"/>
      <c r="P200" s="181" t="n"/>
      <c r="Q200" s="181" t="n"/>
      <c r="R200" s="181" t="n"/>
      <c r="S200" s="181" t="n"/>
      <c r="T200" s="181" t="n"/>
    </row>
    <row r="201" hidden="1" ht="52" customHeight="1" s="204" thickBot="1">
      <c r="A201" s="116" t="inlineStr">
        <is>
          <t>Bank Negara Indonesia (Persero) Tbk - IDR - Utang bank, nilai dalam mata uang asing</t>
        </is>
      </c>
      <c r="B201" s="116" t="n"/>
      <c r="C201" s="117" t="n">
        <v/>
      </c>
      <c r="D201" s="117" t="n">
        <v/>
      </c>
      <c r="E201" s="117" t="n">
        <v/>
      </c>
      <c r="F201" s="117" t="n">
        <v/>
      </c>
      <c r="G201" s="117" t="n"/>
      <c r="H201" s="117" t="n"/>
      <c r="I201" s="117" t="n"/>
      <c r="J201" s="117" t="n"/>
      <c r="K201" s="117" t="n"/>
      <c r="L201" s="117" t="n"/>
      <c r="M201" s="117" t="n"/>
      <c r="N201" s="117" t="n"/>
      <c r="O201" s="117" t="n"/>
      <c r="P201" s="117" t="n"/>
      <c r="Q201" s="117" t="n"/>
      <c r="R201" s="117" t="n"/>
      <c r="S201" s="117" t="n"/>
      <c r="T201" s="117" t="n"/>
    </row>
    <row r="202" hidden="1" ht="52" customHeight="1" s="204" thickBot="1">
      <c r="A202" s="116" t="inlineStr">
        <is>
          <t>Bank Negara Indonesia (Persero) Tbk - IDR - Jatuh tempo utang bank jangka panjang</t>
        </is>
      </c>
      <c r="B202" s="116" t="n"/>
      <c r="C202" s="117" t="n">
        <v/>
      </c>
      <c r="D202" s="117" t="n">
        <v/>
      </c>
      <c r="E202" s="117" t="n">
        <v/>
      </c>
      <c r="F202" s="117" t="n">
        <v/>
      </c>
      <c r="G202" s="117" t="n"/>
      <c r="H202" s="117" t="n"/>
      <c r="I202" s="117" t="n"/>
      <c r="J202" s="117" t="n"/>
      <c r="K202" s="117" t="n"/>
      <c r="L202" s="117" t="n"/>
      <c r="M202" s="117" t="n"/>
      <c r="N202" s="117" t="n"/>
      <c r="O202" s="117" t="n"/>
      <c r="P202" s="117" t="n"/>
      <c r="Q202" s="117" t="n"/>
      <c r="R202" s="117" t="n"/>
      <c r="S202" s="117" t="n"/>
      <c r="T202" s="117" t="n"/>
    </row>
    <row r="203" hidden="1" ht="52" customHeight="1" s="204" thickBot="1">
      <c r="A203" s="116" t="inlineStr">
        <is>
          <t>Bank Negara Indonesia (Persero) Tbk - IDR - Bunga utang bank jangka panjang</t>
        </is>
      </c>
      <c r="B203" s="116" t="n"/>
      <c r="C203" s="117" t="n">
        <v/>
      </c>
      <c r="D203" s="117" t="n">
        <v/>
      </c>
      <c r="E203" s="117" t="n">
        <v/>
      </c>
      <c r="F203" s="117" t="n">
        <v/>
      </c>
      <c r="G203" s="117" t="n"/>
      <c r="H203" s="117" t="n"/>
      <c r="I203" s="117" t="n"/>
      <c r="J203" s="117" t="n"/>
      <c r="K203" s="117" t="n"/>
      <c r="L203" s="117" t="n"/>
      <c r="M203" s="117" t="n"/>
      <c r="N203" s="117" t="n"/>
      <c r="O203" s="117" t="n"/>
      <c r="P203" s="117" t="n"/>
      <c r="Q203" s="117" t="n"/>
      <c r="R203" s="117" t="n"/>
      <c r="S203" s="117" t="n"/>
      <c r="T203" s="117" t="n"/>
    </row>
    <row r="204" hidden="1" ht="52" customHeight="1" s="204" thickBot="1">
      <c r="A204" s="116" t="inlineStr">
        <is>
          <t>Bank Negara Indonesia (Persero) Tbk - IDR - Jenis bunga utang bank jangka panjang</t>
        </is>
      </c>
      <c r="B204" s="116" t="n"/>
      <c r="C204" s="117" t="n">
        <v/>
      </c>
      <c r="D204" s="117" t="n">
        <v/>
      </c>
      <c r="E204" s="117" t="n">
        <v/>
      </c>
      <c r="F204" s="117" t="n">
        <v/>
      </c>
      <c r="G204" s="117" t="n"/>
      <c r="H204" s="117" t="n"/>
      <c r="I204" s="117" t="n"/>
      <c r="J204" s="117" t="n"/>
      <c r="K204" s="117" t="n"/>
      <c r="L204" s="117" t="n"/>
      <c r="M204" s="117" t="n"/>
      <c r="N204" s="117" t="n"/>
      <c r="O204" s="117" t="n"/>
      <c r="P204" s="117" t="n"/>
      <c r="Q204" s="117" t="n"/>
      <c r="R204" s="117" t="n"/>
      <c r="S204" s="117" t="n"/>
      <c r="T204" s="117" t="n"/>
    </row>
    <row r="205" hidden="1" ht="52" customHeight="1" s="204" thickBot="1">
      <c r="A205" s="116" t="inlineStr">
        <is>
          <t>Bank Negara Indonesia (Persero) Tbk - AUD - Utang bank, nilai dalam mata uang asing</t>
        </is>
      </c>
      <c r="B205" s="116" t="n"/>
      <c r="C205" s="117" t="n">
        <v/>
      </c>
      <c r="D205" s="117" t="n">
        <v/>
      </c>
      <c r="E205" s="117" t="n">
        <v/>
      </c>
      <c r="F205" s="117" t="n">
        <v/>
      </c>
      <c r="G205" s="117" t="n"/>
      <c r="H205" s="117" t="n"/>
      <c r="I205" s="117" t="n"/>
      <c r="J205" s="117" t="n"/>
      <c r="K205" s="117" t="n"/>
      <c r="L205" s="117" t="n"/>
      <c r="M205" s="117" t="n"/>
      <c r="N205" s="117" t="n"/>
      <c r="O205" s="117" t="n"/>
      <c r="P205" s="117" t="n"/>
      <c r="Q205" s="117" t="n"/>
      <c r="R205" s="117" t="n"/>
      <c r="S205" s="117" t="n"/>
      <c r="T205" s="117" t="n"/>
    </row>
    <row r="206" hidden="1" ht="52" customHeight="1" s="204" thickBot="1">
      <c r="A206" s="116" t="inlineStr">
        <is>
          <t>Bank Negara Indonesia (Persero) Tbk - AUD - Jatuh tempo utang bank jangka panjang</t>
        </is>
      </c>
      <c r="B206" s="116" t="n"/>
      <c r="C206" s="117" t="n">
        <v/>
      </c>
      <c r="D206" s="117" t="n">
        <v/>
      </c>
      <c r="E206" s="117" t="n">
        <v/>
      </c>
      <c r="F206" s="117" t="n">
        <v/>
      </c>
      <c r="G206" s="117" t="n"/>
      <c r="H206" s="117" t="n"/>
      <c r="I206" s="117" t="n"/>
      <c r="J206" s="117" t="n"/>
      <c r="K206" s="117" t="n"/>
      <c r="L206" s="117" t="n"/>
      <c r="M206" s="117" t="n"/>
      <c r="N206" s="117" t="n"/>
      <c r="O206" s="117" t="n"/>
      <c r="P206" s="117" t="n"/>
      <c r="Q206" s="117" t="n"/>
      <c r="R206" s="117" t="n"/>
      <c r="S206" s="117" t="n"/>
      <c r="T206" s="117" t="n"/>
    </row>
    <row r="207" hidden="1" ht="52" customHeight="1" s="204" thickBot="1">
      <c r="A207" s="116" t="inlineStr">
        <is>
          <t>Bank Negara Indonesia (Persero) Tbk - AUD - Bunga utang bank jangka panjang</t>
        </is>
      </c>
      <c r="B207" s="116" t="n"/>
      <c r="C207" s="117" t="n">
        <v/>
      </c>
      <c r="D207" s="117" t="n">
        <v/>
      </c>
      <c r="E207" s="117" t="n">
        <v/>
      </c>
      <c r="F207" s="117" t="n">
        <v/>
      </c>
      <c r="G207" s="117" t="n"/>
      <c r="H207" s="117" t="n"/>
      <c r="I207" s="117" t="n"/>
      <c r="J207" s="117" t="n"/>
      <c r="K207" s="117" t="n"/>
      <c r="L207" s="117" t="n"/>
      <c r="M207" s="117" t="n"/>
      <c r="N207" s="117" t="n"/>
      <c r="O207" s="117" t="n"/>
      <c r="P207" s="117" t="n"/>
      <c r="Q207" s="117" t="n"/>
      <c r="R207" s="117" t="n"/>
      <c r="S207" s="117" t="n"/>
      <c r="T207" s="117" t="n"/>
    </row>
    <row r="208" hidden="1" ht="52" customHeight="1" s="204" thickBot="1">
      <c r="A208" s="116" t="inlineStr">
        <is>
          <t>Bank Negara Indonesia (Persero) Tbk - AUD - Jenis bunga utang bank jangka panjang</t>
        </is>
      </c>
      <c r="B208" s="116" t="n"/>
      <c r="C208" s="117" t="n">
        <v/>
      </c>
      <c r="D208" s="117" t="n">
        <v/>
      </c>
      <c r="E208" s="117" t="n">
        <v/>
      </c>
      <c r="F208" s="117" t="n">
        <v/>
      </c>
      <c r="G208" s="117" t="n"/>
      <c r="H208" s="117" t="n"/>
      <c r="I208" s="117" t="n"/>
      <c r="J208" s="117" t="n"/>
      <c r="K208" s="117" t="n"/>
      <c r="L208" s="117" t="n"/>
      <c r="M208" s="117" t="n"/>
      <c r="N208" s="117" t="n"/>
      <c r="O208" s="117" t="n"/>
      <c r="P208" s="117" t="n"/>
      <c r="Q208" s="117" t="n"/>
      <c r="R208" s="117" t="n"/>
      <c r="S208" s="117" t="n"/>
      <c r="T208" s="117" t="n"/>
    </row>
    <row r="209" hidden="1" ht="52" customHeight="1" s="204" thickBot="1">
      <c r="A209" s="116" t="inlineStr">
        <is>
          <t>Bank Negara Indonesia (Persero) Tbk - CAD - Utang bank, nilai dalam mata uang asing</t>
        </is>
      </c>
      <c r="B209" s="116" t="n"/>
      <c r="C209" s="117" t="n">
        <v/>
      </c>
      <c r="D209" s="117" t="n">
        <v/>
      </c>
      <c r="E209" s="117" t="n">
        <v/>
      </c>
      <c r="F209" s="117" t="n">
        <v/>
      </c>
      <c r="G209" s="117" t="n"/>
      <c r="H209" s="117" t="n"/>
      <c r="I209" s="117" t="n"/>
      <c r="J209" s="117" t="n"/>
      <c r="K209" s="117" t="n"/>
      <c r="L209" s="117" t="n"/>
      <c r="M209" s="117" t="n"/>
      <c r="N209" s="117" t="n"/>
      <c r="O209" s="117" t="n"/>
      <c r="P209" s="117" t="n"/>
      <c r="Q209" s="117" t="n"/>
      <c r="R209" s="117" t="n"/>
      <c r="S209" s="117" t="n"/>
      <c r="T209" s="117" t="n"/>
    </row>
    <row r="210" hidden="1" ht="52" customHeight="1" s="204" thickBot="1">
      <c r="A210" s="116" t="inlineStr">
        <is>
          <t>Bank Negara Indonesia (Persero) Tbk - CAD - Jatuh tempo utang bank jangka panjang</t>
        </is>
      </c>
      <c r="B210" s="116" t="n"/>
      <c r="C210" s="117" t="n">
        <v/>
      </c>
      <c r="D210" s="117" t="n">
        <v/>
      </c>
      <c r="E210" s="117" t="n">
        <v/>
      </c>
      <c r="F210" s="117" t="n">
        <v/>
      </c>
      <c r="G210" s="117" t="n"/>
      <c r="H210" s="117" t="n"/>
      <c r="I210" s="117" t="n"/>
      <c r="J210" s="117" t="n"/>
      <c r="K210" s="117" t="n"/>
      <c r="L210" s="117" t="n"/>
      <c r="M210" s="117" t="n"/>
      <c r="N210" s="117" t="n"/>
      <c r="O210" s="117" t="n"/>
      <c r="P210" s="117" t="n"/>
      <c r="Q210" s="117" t="n"/>
      <c r="R210" s="117" t="n"/>
      <c r="S210" s="117" t="n"/>
      <c r="T210" s="117" t="n"/>
    </row>
    <row r="211" hidden="1" ht="52" customHeight="1" s="204" thickBot="1">
      <c r="A211" s="116" t="inlineStr">
        <is>
          <t>Bank Negara Indonesia (Persero) Tbk - CAD - Bunga utang bank jangka panjang</t>
        </is>
      </c>
      <c r="B211" s="116" t="n"/>
      <c r="C211" s="117" t="n">
        <v/>
      </c>
      <c r="D211" s="117" t="n">
        <v/>
      </c>
      <c r="E211" s="117" t="n">
        <v/>
      </c>
      <c r="F211" s="117" t="n">
        <v/>
      </c>
      <c r="G211" s="117" t="n"/>
      <c r="H211" s="117" t="n"/>
      <c r="I211" s="117" t="n"/>
      <c r="J211" s="117" t="n"/>
      <c r="K211" s="117" t="n"/>
      <c r="L211" s="117" t="n"/>
      <c r="M211" s="117" t="n"/>
      <c r="N211" s="117" t="n"/>
      <c r="O211" s="117" t="n"/>
      <c r="P211" s="117" t="n"/>
      <c r="Q211" s="117" t="n"/>
      <c r="R211" s="117" t="n"/>
      <c r="S211" s="117" t="n"/>
      <c r="T211" s="117" t="n"/>
    </row>
    <row r="212" hidden="1" ht="52" customHeight="1" s="204" thickBot="1">
      <c r="A212" s="116" t="inlineStr">
        <is>
          <t>Bank Negara Indonesia (Persero) Tbk - CAD - Jenis bunga utang bank jangka panjang</t>
        </is>
      </c>
      <c r="B212" s="116" t="n"/>
      <c r="C212" s="117" t="n">
        <v/>
      </c>
      <c r="D212" s="117" t="n">
        <v/>
      </c>
      <c r="E212" s="117" t="n">
        <v/>
      </c>
      <c r="F212" s="117" t="n">
        <v/>
      </c>
      <c r="G212" s="117" t="n"/>
      <c r="H212" s="117" t="n"/>
      <c r="I212" s="117" t="n"/>
      <c r="J212" s="117" t="n"/>
      <c r="K212" s="117" t="n"/>
      <c r="L212" s="117" t="n"/>
      <c r="M212" s="117" t="n"/>
      <c r="N212" s="117" t="n"/>
      <c r="O212" s="117" t="n"/>
      <c r="P212" s="117" t="n"/>
      <c r="Q212" s="117" t="n"/>
      <c r="R212" s="117" t="n"/>
      <c r="S212" s="117" t="n"/>
      <c r="T212" s="117" t="n"/>
    </row>
    <row r="213" hidden="1" ht="52" customHeight="1" s="204" thickBot="1">
      <c r="A213" s="116" t="inlineStr">
        <is>
          <t>Bank Negara Indonesia (Persero) Tbk - CNY - Utang bank, nilai dalam mata uang asing</t>
        </is>
      </c>
      <c r="B213" s="116" t="n"/>
      <c r="C213" s="117" t="n">
        <v/>
      </c>
      <c r="D213" s="117" t="n">
        <v/>
      </c>
      <c r="E213" s="117" t="n">
        <v/>
      </c>
      <c r="F213" s="117" t="n">
        <v/>
      </c>
      <c r="G213" s="117" t="n"/>
      <c r="H213" s="117" t="n"/>
      <c r="I213" s="117" t="n"/>
      <c r="J213" s="117" t="n"/>
      <c r="K213" s="117" t="n"/>
      <c r="L213" s="117" t="n"/>
      <c r="M213" s="117" t="n"/>
      <c r="N213" s="117" t="n"/>
      <c r="O213" s="117" t="n"/>
      <c r="P213" s="117" t="n"/>
      <c r="Q213" s="117" t="n"/>
      <c r="R213" s="117" t="n"/>
      <c r="S213" s="117" t="n"/>
      <c r="T213" s="117" t="n"/>
    </row>
    <row r="214" hidden="1" ht="52" customHeight="1" s="204" thickBot="1">
      <c r="A214" s="116" t="inlineStr">
        <is>
          <t>Bank Negara Indonesia (Persero) Tbk - CNY - Jatuh tempo utang bank jangka panjang</t>
        </is>
      </c>
      <c r="B214" s="116" t="n"/>
      <c r="C214" s="117" t="n">
        <v/>
      </c>
      <c r="D214" s="117" t="n">
        <v/>
      </c>
      <c r="E214" s="117" t="n">
        <v/>
      </c>
      <c r="F214" s="117" t="n">
        <v/>
      </c>
      <c r="G214" s="117" t="n"/>
      <c r="H214" s="117" t="n"/>
      <c r="I214" s="117" t="n"/>
      <c r="J214" s="117" t="n"/>
      <c r="K214" s="117" t="n"/>
      <c r="L214" s="117" t="n"/>
      <c r="M214" s="117" t="n"/>
      <c r="N214" s="117" t="n"/>
      <c r="O214" s="117" t="n"/>
      <c r="P214" s="117" t="n"/>
      <c r="Q214" s="117" t="n"/>
      <c r="R214" s="117" t="n"/>
      <c r="S214" s="117" t="n"/>
      <c r="T214" s="117" t="n"/>
    </row>
    <row r="215" hidden="1" ht="52" customHeight="1" s="204" thickBot="1">
      <c r="A215" s="116" t="inlineStr">
        <is>
          <t>Bank Negara Indonesia (Persero) Tbk - CNY - Bunga utang bank jangka panjang</t>
        </is>
      </c>
      <c r="B215" s="116" t="n"/>
      <c r="C215" s="117" t="n">
        <v/>
      </c>
      <c r="D215" s="117" t="n">
        <v/>
      </c>
      <c r="E215" s="117" t="n">
        <v/>
      </c>
      <c r="F215" s="117" t="n">
        <v/>
      </c>
      <c r="G215" s="117" t="n"/>
      <c r="H215" s="117" t="n"/>
      <c r="I215" s="117" t="n"/>
      <c r="J215" s="117" t="n"/>
      <c r="K215" s="117" t="n"/>
      <c r="L215" s="117" t="n"/>
      <c r="M215" s="117" t="n"/>
      <c r="N215" s="117" t="n"/>
      <c r="O215" s="117" t="n"/>
      <c r="P215" s="117" t="n"/>
      <c r="Q215" s="117" t="n"/>
      <c r="R215" s="117" t="n"/>
      <c r="S215" s="117" t="n"/>
      <c r="T215" s="117" t="n"/>
    </row>
    <row r="216" hidden="1" ht="52" customHeight="1" s="204" thickBot="1">
      <c r="A216" s="116" t="inlineStr">
        <is>
          <t>Bank Negara Indonesia (Persero) Tbk - CNY - Jenis bunga utang bank jangka panjang</t>
        </is>
      </c>
      <c r="B216" s="116" t="n"/>
      <c r="C216" s="117" t="n">
        <v/>
      </c>
      <c r="D216" s="117" t="n">
        <v/>
      </c>
      <c r="E216" s="117" t="n">
        <v/>
      </c>
      <c r="F216" s="117" t="n">
        <v/>
      </c>
      <c r="G216" s="117" t="n"/>
      <c r="H216" s="117" t="n"/>
      <c r="I216" s="117" t="n"/>
      <c r="J216" s="117" t="n"/>
      <c r="K216" s="117" t="n"/>
      <c r="L216" s="117" t="n"/>
      <c r="M216" s="117" t="n"/>
      <c r="N216" s="117" t="n"/>
      <c r="O216" s="117" t="n"/>
      <c r="P216" s="117" t="n"/>
      <c r="Q216" s="117" t="n"/>
      <c r="R216" s="117" t="n"/>
      <c r="S216" s="117" t="n"/>
      <c r="T216" s="117" t="n"/>
    </row>
    <row r="217" hidden="1" ht="52" customHeight="1" s="204" thickBot="1">
      <c r="A217" s="116" t="inlineStr">
        <is>
          <t>Bank Negara Indonesia (Persero) Tbk - EUR - Utang bank, nilai dalam mata uang asing</t>
        </is>
      </c>
      <c r="B217" s="116" t="n"/>
      <c r="C217" s="117" t="n">
        <v/>
      </c>
      <c r="D217" s="117" t="n">
        <v/>
      </c>
      <c r="E217" s="117" t="n">
        <v/>
      </c>
      <c r="F217" s="117" t="n">
        <v/>
      </c>
      <c r="G217" s="117" t="n"/>
      <c r="H217" s="117" t="n"/>
      <c r="I217" s="117" t="n"/>
      <c r="J217" s="117" t="n"/>
      <c r="K217" s="117" t="n"/>
      <c r="L217" s="117" t="n"/>
      <c r="M217" s="117" t="n"/>
      <c r="N217" s="117" t="n"/>
      <c r="O217" s="117" t="n"/>
      <c r="P217" s="117" t="n"/>
      <c r="Q217" s="117" t="n"/>
      <c r="R217" s="117" t="n"/>
      <c r="S217" s="117" t="n"/>
      <c r="T217" s="117" t="n"/>
    </row>
    <row r="218" hidden="1" ht="52" customHeight="1" s="204" thickBot="1">
      <c r="A218" s="116" t="inlineStr">
        <is>
          <t>Bank Negara Indonesia (Persero) Tbk - EUR - Jatuh tempo utang bank jangka panjang</t>
        </is>
      </c>
      <c r="B218" s="116" t="n"/>
      <c r="C218" s="117" t="n">
        <v/>
      </c>
      <c r="D218" s="117" t="n">
        <v/>
      </c>
      <c r="E218" s="117" t="n">
        <v/>
      </c>
      <c r="F218" s="117" t="n">
        <v/>
      </c>
      <c r="G218" s="117" t="n"/>
      <c r="H218" s="117" t="n"/>
      <c r="I218" s="117" t="n"/>
      <c r="J218" s="117" t="n"/>
      <c r="K218" s="117" t="n"/>
      <c r="L218" s="117" t="n"/>
      <c r="M218" s="117" t="n"/>
      <c r="N218" s="117" t="n"/>
      <c r="O218" s="117" t="n"/>
      <c r="P218" s="117" t="n"/>
      <c r="Q218" s="117" t="n"/>
      <c r="R218" s="117" t="n"/>
      <c r="S218" s="117" t="n"/>
      <c r="T218" s="117" t="n"/>
    </row>
    <row r="219" hidden="1" ht="52" customHeight="1" s="204" thickBot="1">
      <c r="A219" s="116" t="inlineStr">
        <is>
          <t>Bank Negara Indonesia (Persero) Tbk - EUR - Bunga utang bank jangka panjang</t>
        </is>
      </c>
      <c r="B219" s="116" t="n"/>
      <c r="C219" s="117" t="n">
        <v/>
      </c>
      <c r="D219" s="117" t="n">
        <v/>
      </c>
      <c r="E219" s="117" t="n">
        <v/>
      </c>
      <c r="F219" s="117" t="n">
        <v/>
      </c>
      <c r="G219" s="117" t="n"/>
      <c r="H219" s="117" t="n"/>
      <c r="I219" s="117" t="n"/>
      <c r="J219" s="117" t="n"/>
      <c r="K219" s="117" t="n"/>
      <c r="L219" s="117" t="n"/>
      <c r="M219" s="117" t="n"/>
      <c r="N219" s="117" t="n"/>
      <c r="O219" s="117" t="n"/>
      <c r="P219" s="117" t="n"/>
      <c r="Q219" s="117" t="n"/>
      <c r="R219" s="117" t="n"/>
      <c r="S219" s="117" t="n"/>
      <c r="T219" s="117" t="n"/>
    </row>
    <row r="220" hidden="1" ht="52" customHeight="1" s="204" thickBot="1">
      <c r="A220" s="116" t="inlineStr">
        <is>
          <t>Bank Negara Indonesia (Persero) Tbk - EUR - Jenis bunga utang bank jangka panjang</t>
        </is>
      </c>
      <c r="B220" s="116" t="n"/>
      <c r="C220" s="117" t="n">
        <v/>
      </c>
      <c r="D220" s="117" t="n">
        <v/>
      </c>
      <c r="E220" s="117" t="n">
        <v/>
      </c>
      <c r="F220" s="117" t="n">
        <v/>
      </c>
      <c r="G220" s="117" t="n"/>
      <c r="H220" s="117" t="n"/>
      <c r="I220" s="117" t="n"/>
      <c r="J220" s="117" t="n"/>
      <c r="K220" s="117" t="n"/>
      <c r="L220" s="117" t="n"/>
      <c r="M220" s="117" t="n"/>
      <c r="N220" s="117" t="n"/>
      <c r="O220" s="117" t="n"/>
      <c r="P220" s="117" t="n"/>
      <c r="Q220" s="117" t="n"/>
      <c r="R220" s="117" t="n"/>
      <c r="S220" s="117" t="n"/>
      <c r="T220" s="117" t="n"/>
    </row>
    <row r="221" hidden="1" ht="52" customHeight="1" s="204" thickBot="1">
      <c r="A221" s="116" t="inlineStr">
        <is>
          <t>Bank Negara Indonesia (Persero) Tbk - HKD - Utang bank, nilai dalam mata uang asing</t>
        </is>
      </c>
      <c r="B221" s="116" t="n"/>
      <c r="C221" s="117" t="n">
        <v/>
      </c>
      <c r="D221" s="117" t="n">
        <v/>
      </c>
      <c r="E221" s="117" t="n">
        <v/>
      </c>
      <c r="F221" s="117" t="n">
        <v/>
      </c>
      <c r="G221" s="117" t="n"/>
      <c r="H221" s="117" t="n"/>
      <c r="I221" s="117" t="n"/>
      <c r="J221" s="117" t="n"/>
      <c r="K221" s="117" t="n"/>
      <c r="L221" s="117" t="n"/>
      <c r="M221" s="117" t="n"/>
      <c r="N221" s="117" t="n"/>
      <c r="O221" s="117" t="n"/>
      <c r="P221" s="117" t="n"/>
      <c r="Q221" s="117" t="n"/>
      <c r="R221" s="117" t="n"/>
      <c r="S221" s="117" t="n"/>
      <c r="T221" s="117" t="n"/>
    </row>
    <row r="222" hidden="1" ht="52" customHeight="1" s="204" thickBot="1">
      <c r="A222" s="116" t="inlineStr">
        <is>
          <t>Bank Negara Indonesia (Persero) Tbk - HKD - Jatuh tempo utang bank jangka panjang</t>
        </is>
      </c>
      <c r="B222" s="116" t="n"/>
      <c r="C222" s="117" t="n">
        <v/>
      </c>
      <c r="D222" s="117" t="n">
        <v/>
      </c>
      <c r="E222" s="117" t="n">
        <v/>
      </c>
      <c r="F222" s="117" t="n">
        <v/>
      </c>
      <c r="G222" s="117" t="n"/>
      <c r="H222" s="117" t="n"/>
      <c r="I222" s="117" t="n"/>
      <c r="J222" s="117" t="n"/>
      <c r="K222" s="117" t="n"/>
      <c r="L222" s="117" t="n"/>
      <c r="M222" s="117" t="n"/>
      <c r="N222" s="117" t="n"/>
      <c r="O222" s="117" t="n"/>
      <c r="P222" s="117" t="n"/>
      <c r="Q222" s="117" t="n"/>
      <c r="R222" s="117" t="n"/>
      <c r="S222" s="117" t="n"/>
      <c r="T222" s="117" t="n"/>
    </row>
    <row r="223" hidden="1" ht="52" customHeight="1" s="204" thickBot="1">
      <c r="A223" s="116" t="inlineStr">
        <is>
          <t>Bank Negara Indonesia (Persero) Tbk - HKD - Bunga utang bank jangka panjang</t>
        </is>
      </c>
      <c r="B223" s="116" t="n"/>
      <c r="C223" s="117" t="n">
        <v/>
      </c>
      <c r="D223" s="117" t="n">
        <v/>
      </c>
      <c r="E223" s="117" t="n">
        <v/>
      </c>
      <c r="F223" s="117" t="n">
        <v/>
      </c>
      <c r="G223" s="117" t="n"/>
      <c r="H223" s="117" t="n"/>
      <c r="I223" s="117" t="n"/>
      <c r="J223" s="117" t="n"/>
      <c r="K223" s="117" t="n"/>
      <c r="L223" s="117" t="n"/>
      <c r="M223" s="117" t="n"/>
      <c r="N223" s="117" t="n"/>
      <c r="O223" s="117" t="n"/>
      <c r="P223" s="117" t="n"/>
      <c r="Q223" s="117" t="n"/>
      <c r="R223" s="117" t="n"/>
      <c r="S223" s="117" t="n"/>
      <c r="T223" s="117" t="n"/>
    </row>
    <row r="224" hidden="1" ht="52" customHeight="1" s="204" thickBot="1">
      <c r="A224" s="116" t="inlineStr">
        <is>
          <t>Bank Negara Indonesia (Persero) Tbk - HKD - Jenis bunga utang bank jangka panjang</t>
        </is>
      </c>
      <c r="B224" s="116" t="n"/>
      <c r="C224" s="117" t="n">
        <v/>
      </c>
      <c r="D224" s="117" t="n">
        <v/>
      </c>
      <c r="E224" s="117" t="n">
        <v/>
      </c>
      <c r="F224" s="117" t="n">
        <v/>
      </c>
      <c r="G224" s="117" t="n"/>
      <c r="H224" s="117" t="n"/>
      <c r="I224" s="117" t="n"/>
      <c r="J224" s="117" t="n"/>
      <c r="K224" s="117" t="n"/>
      <c r="L224" s="117" t="n"/>
      <c r="M224" s="117" t="n"/>
      <c r="N224" s="117" t="n"/>
      <c r="O224" s="117" t="n"/>
      <c r="P224" s="117" t="n"/>
      <c r="Q224" s="117" t="n"/>
      <c r="R224" s="117" t="n"/>
      <c r="S224" s="117" t="n"/>
      <c r="T224" s="117" t="n"/>
    </row>
    <row r="225" hidden="1" ht="52" customHeight="1" s="204" thickBot="1">
      <c r="A225" s="116" t="inlineStr">
        <is>
          <t>Bank Negara Indonesia (Persero) Tbk - GBP - Utang bank, nilai dalam mata uang asing</t>
        </is>
      </c>
      <c r="B225" s="116" t="n"/>
      <c r="C225" s="117" t="n">
        <v/>
      </c>
      <c r="D225" s="117" t="n">
        <v/>
      </c>
      <c r="E225" s="117" t="n">
        <v/>
      </c>
      <c r="F225" s="117" t="n">
        <v/>
      </c>
      <c r="G225" s="117" t="n"/>
      <c r="H225" s="117" t="n"/>
      <c r="I225" s="117" t="n"/>
      <c r="J225" s="117" t="n"/>
      <c r="K225" s="117" t="n"/>
      <c r="L225" s="117" t="n"/>
      <c r="M225" s="117" t="n"/>
      <c r="N225" s="117" t="n"/>
      <c r="O225" s="117" t="n"/>
      <c r="P225" s="117" t="n"/>
      <c r="Q225" s="117" t="n"/>
      <c r="R225" s="117" t="n"/>
      <c r="S225" s="117" t="n"/>
      <c r="T225" s="117" t="n"/>
    </row>
    <row r="226" hidden="1" ht="52" customHeight="1" s="204" thickBot="1">
      <c r="A226" s="116" t="inlineStr">
        <is>
          <t>Bank Negara Indonesia (Persero) Tbk - GBP - Jatuh tempo utang bank jangka panjang</t>
        </is>
      </c>
      <c r="B226" s="116" t="n"/>
      <c r="C226" s="117" t="n">
        <v/>
      </c>
      <c r="D226" s="117" t="n">
        <v/>
      </c>
      <c r="E226" s="117" t="n">
        <v/>
      </c>
      <c r="F226" s="117" t="n">
        <v/>
      </c>
      <c r="G226" s="117" t="n"/>
      <c r="H226" s="117" t="n"/>
      <c r="I226" s="117" t="n"/>
      <c r="J226" s="117" t="n"/>
      <c r="K226" s="117" t="n"/>
      <c r="L226" s="117" t="n"/>
      <c r="M226" s="117" t="n"/>
      <c r="N226" s="117" t="n"/>
      <c r="O226" s="117" t="n"/>
      <c r="P226" s="117" t="n"/>
      <c r="Q226" s="117" t="n"/>
      <c r="R226" s="117" t="n"/>
      <c r="S226" s="117" t="n"/>
      <c r="T226" s="117" t="n"/>
    </row>
    <row r="227" hidden="1" ht="52" customHeight="1" s="204" thickBot="1">
      <c r="A227" s="116" t="inlineStr">
        <is>
          <t>Bank Negara Indonesia (Persero) Tbk - GBP - Bunga utang bank jangka panjang</t>
        </is>
      </c>
      <c r="B227" s="116" t="n"/>
      <c r="C227" s="117" t="n">
        <v/>
      </c>
      <c r="D227" s="117" t="n">
        <v/>
      </c>
      <c r="E227" s="117" t="n">
        <v/>
      </c>
      <c r="F227" s="117" t="n">
        <v/>
      </c>
      <c r="G227" s="117" t="n"/>
      <c r="H227" s="117" t="n"/>
      <c r="I227" s="117" t="n"/>
      <c r="J227" s="117" t="n"/>
      <c r="K227" s="117" t="n"/>
      <c r="L227" s="117" t="n"/>
      <c r="M227" s="117" t="n"/>
      <c r="N227" s="117" t="n"/>
      <c r="O227" s="117" t="n"/>
      <c r="P227" s="117" t="n"/>
      <c r="Q227" s="117" t="n"/>
      <c r="R227" s="117" t="n"/>
      <c r="S227" s="117" t="n"/>
      <c r="T227" s="117" t="n"/>
    </row>
    <row r="228" hidden="1" ht="52" customHeight="1" s="204" thickBot="1">
      <c r="A228" s="116" t="inlineStr">
        <is>
          <t>Bank Negara Indonesia (Persero) Tbk - GBP - Jenis bunga utang bank jangka panjang</t>
        </is>
      </c>
      <c r="B228" s="116" t="n"/>
      <c r="C228" s="117" t="n">
        <v/>
      </c>
      <c r="D228" s="117" t="n">
        <v/>
      </c>
      <c r="E228" s="117" t="n">
        <v/>
      </c>
      <c r="F228" s="117" t="n">
        <v/>
      </c>
      <c r="G228" s="117" t="n"/>
      <c r="H228" s="117" t="n"/>
      <c r="I228" s="117" t="n"/>
      <c r="J228" s="117" t="n"/>
      <c r="K228" s="117" t="n"/>
      <c r="L228" s="117" t="n"/>
      <c r="M228" s="117" t="n"/>
      <c r="N228" s="117" t="n"/>
      <c r="O228" s="117" t="n"/>
      <c r="P228" s="117" t="n"/>
      <c r="Q228" s="117" t="n"/>
      <c r="R228" s="117" t="n"/>
      <c r="S228" s="117" t="n"/>
      <c r="T228" s="117" t="n"/>
    </row>
    <row r="229" hidden="1" ht="52" customHeight="1" s="204" thickBot="1">
      <c r="A229" s="116" t="inlineStr">
        <is>
          <t>Bank Negara Indonesia (Persero) Tbk - JPY - Utang bank, nilai dalam mata uang asing</t>
        </is>
      </c>
      <c r="B229" s="116" t="n"/>
      <c r="C229" s="117" t="n">
        <v/>
      </c>
      <c r="D229" s="117" t="n">
        <v/>
      </c>
      <c r="E229" s="117" t="n">
        <v/>
      </c>
      <c r="F229" s="117" t="n">
        <v/>
      </c>
      <c r="G229" s="117" t="n"/>
      <c r="H229" s="117" t="n"/>
      <c r="I229" s="117" t="n"/>
      <c r="J229" s="117" t="n"/>
      <c r="K229" s="117" t="n"/>
      <c r="L229" s="117" t="n"/>
      <c r="M229" s="117" t="n"/>
      <c r="N229" s="117" t="n"/>
      <c r="O229" s="117" t="n"/>
      <c r="P229" s="117" t="n"/>
      <c r="Q229" s="117" t="n"/>
      <c r="R229" s="117" t="n"/>
      <c r="S229" s="117" t="n"/>
      <c r="T229" s="117" t="n"/>
    </row>
    <row r="230" hidden="1" ht="52" customHeight="1" s="204" thickBot="1">
      <c r="A230" s="116" t="inlineStr">
        <is>
          <t>Bank Negara Indonesia (Persero) Tbk - JPY - Jatuh tempo utang bank jangka panjang</t>
        </is>
      </c>
      <c r="B230" s="116" t="n"/>
      <c r="C230" s="117" t="n">
        <v/>
      </c>
      <c r="D230" s="117" t="n">
        <v/>
      </c>
      <c r="E230" s="117" t="n">
        <v/>
      </c>
      <c r="F230" s="117" t="n">
        <v/>
      </c>
      <c r="G230" s="117" t="n"/>
      <c r="H230" s="117" t="n"/>
      <c r="I230" s="117" t="n"/>
      <c r="J230" s="117" t="n"/>
      <c r="K230" s="117" t="n"/>
      <c r="L230" s="117" t="n"/>
      <c r="M230" s="117" t="n"/>
      <c r="N230" s="117" t="n"/>
      <c r="O230" s="117" t="n"/>
      <c r="P230" s="117" t="n"/>
      <c r="Q230" s="117" t="n"/>
      <c r="R230" s="117" t="n"/>
      <c r="S230" s="117" t="n"/>
      <c r="T230" s="117" t="n"/>
    </row>
    <row r="231" hidden="1" ht="52" customHeight="1" s="204" thickBot="1">
      <c r="A231" s="116" t="inlineStr">
        <is>
          <t>Bank Negara Indonesia (Persero) Tbk - JPY - Bunga utang bank jangka panjang</t>
        </is>
      </c>
      <c r="B231" s="116" t="n"/>
      <c r="C231" s="117" t="n">
        <v/>
      </c>
      <c r="D231" s="117" t="n">
        <v/>
      </c>
      <c r="E231" s="117" t="n">
        <v/>
      </c>
      <c r="F231" s="117" t="n">
        <v/>
      </c>
      <c r="G231" s="117" t="n"/>
      <c r="H231" s="117" t="n"/>
      <c r="I231" s="117" t="n"/>
      <c r="J231" s="117" t="n"/>
      <c r="K231" s="117" t="n"/>
      <c r="L231" s="117" t="n"/>
      <c r="M231" s="117" t="n"/>
      <c r="N231" s="117" t="n"/>
      <c r="O231" s="117" t="n"/>
      <c r="P231" s="117" t="n"/>
      <c r="Q231" s="117" t="n"/>
      <c r="R231" s="117" t="n"/>
      <c r="S231" s="117" t="n"/>
      <c r="T231" s="117" t="n"/>
    </row>
    <row r="232" hidden="1" ht="52" customHeight="1" s="204" thickBot="1">
      <c r="A232" s="116" t="inlineStr">
        <is>
          <t>Bank Negara Indonesia (Persero) Tbk - JPY - Jenis bunga utang bank jangka panjang</t>
        </is>
      </c>
      <c r="B232" s="116" t="n"/>
      <c r="C232" s="117" t="n">
        <v/>
      </c>
      <c r="D232" s="117" t="n">
        <v/>
      </c>
      <c r="E232" s="117" t="n">
        <v/>
      </c>
      <c r="F232" s="117" t="n">
        <v/>
      </c>
      <c r="G232" s="117" t="n"/>
      <c r="H232" s="117" t="n"/>
      <c r="I232" s="117" t="n"/>
      <c r="J232" s="117" t="n"/>
      <c r="K232" s="117" t="n"/>
      <c r="L232" s="117" t="n"/>
      <c r="M232" s="117" t="n"/>
      <c r="N232" s="117" t="n"/>
      <c r="O232" s="117" t="n"/>
      <c r="P232" s="117" t="n"/>
      <c r="Q232" s="117" t="n"/>
      <c r="R232" s="117" t="n"/>
      <c r="S232" s="117" t="n"/>
      <c r="T232" s="117" t="n"/>
    </row>
    <row r="233" hidden="1" ht="52" customHeight="1" s="204" thickBot="1">
      <c r="A233" s="116" t="inlineStr">
        <is>
          <t>Bank Negara Indonesia (Persero) Tbk - SGD - Utang bank, nilai dalam mata uang asing</t>
        </is>
      </c>
      <c r="B233" s="116" t="n"/>
      <c r="C233" s="117" t="n">
        <v/>
      </c>
      <c r="D233" s="117" t="n">
        <v/>
      </c>
      <c r="E233" s="117" t="n">
        <v/>
      </c>
      <c r="F233" s="117" t="n">
        <v/>
      </c>
      <c r="G233" s="117" t="n"/>
      <c r="H233" s="117" t="n"/>
      <c r="I233" s="117" t="n"/>
      <c r="J233" s="117" t="n"/>
      <c r="K233" s="117" t="n"/>
      <c r="L233" s="117" t="n"/>
      <c r="M233" s="117" t="n"/>
      <c r="N233" s="117" t="n"/>
      <c r="O233" s="117" t="n"/>
      <c r="P233" s="117" t="n"/>
      <c r="Q233" s="117" t="n"/>
      <c r="R233" s="117" t="n"/>
      <c r="S233" s="117" t="n"/>
      <c r="T233" s="117" t="n"/>
    </row>
    <row r="234" hidden="1" ht="52" customHeight="1" s="204" thickBot="1">
      <c r="A234" s="116" t="inlineStr">
        <is>
          <t>Bank Negara Indonesia (Persero) Tbk - SGD - Jatuh tempo utang bank jangka panjang</t>
        </is>
      </c>
      <c r="B234" s="116" t="n"/>
      <c r="C234" s="117" t="n">
        <v/>
      </c>
      <c r="D234" s="117" t="n">
        <v/>
      </c>
      <c r="E234" s="117" t="n">
        <v/>
      </c>
      <c r="F234" s="117" t="n">
        <v/>
      </c>
      <c r="G234" s="117" t="n"/>
      <c r="H234" s="117" t="n"/>
      <c r="I234" s="117" t="n"/>
      <c r="J234" s="117" t="n"/>
      <c r="K234" s="117" t="n"/>
      <c r="L234" s="117" t="n"/>
      <c r="M234" s="117" t="n"/>
      <c r="N234" s="117" t="n"/>
      <c r="O234" s="117" t="n"/>
      <c r="P234" s="117" t="n"/>
      <c r="Q234" s="117" t="n"/>
      <c r="R234" s="117" t="n"/>
      <c r="S234" s="117" t="n"/>
      <c r="T234" s="117" t="n"/>
    </row>
    <row r="235" hidden="1" ht="52" customHeight="1" s="204" thickBot="1">
      <c r="A235" s="116" t="inlineStr">
        <is>
          <t>Bank Negara Indonesia (Persero) Tbk - SGD - Bunga utang bank jangka panjang</t>
        </is>
      </c>
      <c r="B235" s="116" t="n"/>
      <c r="C235" s="117" t="n">
        <v/>
      </c>
      <c r="D235" s="117" t="n">
        <v/>
      </c>
      <c r="E235" s="117" t="n">
        <v/>
      </c>
      <c r="F235" s="117" t="n">
        <v/>
      </c>
      <c r="G235" s="117" t="n"/>
      <c r="H235" s="117" t="n"/>
      <c r="I235" s="117" t="n"/>
      <c r="J235" s="117" t="n"/>
      <c r="K235" s="117" t="n"/>
      <c r="L235" s="117" t="n"/>
      <c r="M235" s="117" t="n"/>
      <c r="N235" s="117" t="n"/>
      <c r="O235" s="117" t="n"/>
      <c r="P235" s="117" t="n"/>
      <c r="Q235" s="117" t="n"/>
      <c r="R235" s="117" t="n"/>
      <c r="S235" s="117" t="n"/>
      <c r="T235" s="117" t="n"/>
    </row>
    <row r="236" hidden="1" ht="52" customHeight="1" s="204" thickBot="1">
      <c r="A236" s="116" t="inlineStr">
        <is>
          <t>Bank Negara Indonesia (Persero) Tbk - SGD - Jenis bunga utang bank jangka panjang</t>
        </is>
      </c>
      <c r="B236" s="116" t="n"/>
      <c r="C236" s="117" t="n">
        <v/>
      </c>
      <c r="D236" s="117" t="n">
        <v/>
      </c>
      <c r="E236" s="117" t="n">
        <v/>
      </c>
      <c r="F236" s="117" t="n">
        <v/>
      </c>
      <c r="G236" s="117" t="n"/>
      <c r="H236" s="117" t="n"/>
      <c r="I236" s="117" t="n"/>
      <c r="J236" s="117" t="n"/>
      <c r="K236" s="117" t="n"/>
      <c r="L236" s="117" t="n"/>
      <c r="M236" s="117" t="n"/>
      <c r="N236" s="117" t="n"/>
      <c r="O236" s="117" t="n"/>
      <c r="P236" s="117" t="n"/>
      <c r="Q236" s="117" t="n"/>
      <c r="R236" s="117" t="n"/>
      <c r="S236" s="117" t="n"/>
      <c r="T236" s="117" t="n"/>
    </row>
    <row r="237" hidden="1" ht="52" customHeight="1" s="204" thickBot="1">
      <c r="A237" s="116" t="inlineStr">
        <is>
          <t>Bank Negara Indonesia (Persero) Tbk - THB - Utang bank, nilai dalam mata uang asing</t>
        </is>
      </c>
      <c r="B237" s="116" t="n"/>
      <c r="C237" s="117" t="n">
        <v/>
      </c>
      <c r="D237" s="117" t="n">
        <v/>
      </c>
      <c r="E237" s="117" t="n">
        <v/>
      </c>
      <c r="F237" s="117" t="n">
        <v/>
      </c>
      <c r="G237" s="117" t="n"/>
      <c r="H237" s="117" t="n"/>
      <c r="I237" s="117" t="n"/>
      <c r="J237" s="117" t="n"/>
      <c r="K237" s="117" t="n"/>
      <c r="L237" s="117" t="n"/>
      <c r="M237" s="117" t="n"/>
      <c r="N237" s="117" t="n"/>
      <c r="O237" s="117" t="n"/>
      <c r="P237" s="117" t="n"/>
      <c r="Q237" s="117" t="n"/>
      <c r="R237" s="117" t="n"/>
      <c r="S237" s="117" t="n"/>
      <c r="T237" s="117" t="n"/>
    </row>
    <row r="238" hidden="1" ht="52" customHeight="1" s="204" thickBot="1">
      <c r="A238" s="116" t="inlineStr">
        <is>
          <t>Bank Negara Indonesia (Persero) Tbk - THB - Jatuh tempo utang bank jangka panjang</t>
        </is>
      </c>
      <c r="B238" s="116" t="n"/>
      <c r="C238" s="117" t="n">
        <v/>
      </c>
      <c r="D238" s="117" t="n">
        <v/>
      </c>
      <c r="E238" s="117" t="n">
        <v/>
      </c>
      <c r="F238" s="117" t="n">
        <v/>
      </c>
      <c r="G238" s="117" t="n"/>
      <c r="H238" s="117" t="n"/>
      <c r="I238" s="117" t="n"/>
      <c r="J238" s="117" t="n"/>
      <c r="K238" s="117" t="n"/>
      <c r="L238" s="117" t="n"/>
      <c r="M238" s="117" t="n"/>
      <c r="N238" s="117" t="n"/>
      <c r="O238" s="117" t="n"/>
      <c r="P238" s="117" t="n"/>
      <c r="Q238" s="117" t="n"/>
      <c r="R238" s="117" t="n"/>
      <c r="S238" s="117" t="n"/>
      <c r="T238" s="117" t="n"/>
    </row>
    <row r="239" hidden="1" ht="52" customHeight="1" s="204" thickBot="1">
      <c r="A239" s="116" t="inlineStr">
        <is>
          <t>Bank Negara Indonesia (Persero) Tbk - THB - Bunga utang bank jangka panjang</t>
        </is>
      </c>
      <c r="B239" s="116" t="n"/>
      <c r="C239" s="117" t="n">
        <v/>
      </c>
      <c r="D239" s="117" t="n">
        <v/>
      </c>
      <c r="E239" s="117" t="n">
        <v/>
      </c>
      <c r="F239" s="117" t="n">
        <v/>
      </c>
      <c r="G239" s="117" t="n"/>
      <c r="H239" s="117" t="n"/>
      <c r="I239" s="117" t="n"/>
      <c r="J239" s="117" t="n"/>
      <c r="K239" s="117" t="n"/>
      <c r="L239" s="117" t="n"/>
      <c r="M239" s="117" t="n"/>
      <c r="N239" s="117" t="n"/>
      <c r="O239" s="117" t="n"/>
      <c r="P239" s="117" t="n"/>
      <c r="Q239" s="117" t="n"/>
      <c r="R239" s="117" t="n"/>
      <c r="S239" s="117" t="n"/>
      <c r="T239" s="117" t="n"/>
    </row>
    <row r="240" hidden="1" ht="52" customHeight="1" s="204" thickBot="1">
      <c r="A240" s="116" t="inlineStr">
        <is>
          <t>Bank Negara Indonesia (Persero) Tbk - THB - Jenis bunga utang bank jangka panjang</t>
        </is>
      </c>
      <c r="B240" s="116" t="n"/>
      <c r="C240" s="117" t="n">
        <v/>
      </c>
      <c r="D240" s="117" t="n">
        <v/>
      </c>
      <c r="E240" s="117" t="n">
        <v/>
      </c>
      <c r="F240" s="117" t="n">
        <v/>
      </c>
      <c r="G240" s="117" t="n"/>
      <c r="H240" s="117" t="n"/>
      <c r="I240" s="117" t="n"/>
      <c r="J240" s="117" t="n"/>
      <c r="K240" s="117" t="n"/>
      <c r="L240" s="117" t="n"/>
      <c r="M240" s="117" t="n"/>
      <c r="N240" s="117" t="n"/>
      <c r="O240" s="117" t="n"/>
      <c r="P240" s="117" t="n"/>
      <c r="Q240" s="117" t="n"/>
      <c r="R240" s="117" t="n"/>
      <c r="S240" s="117" t="n"/>
      <c r="T240" s="117" t="n"/>
    </row>
    <row r="241" hidden="1" ht="52" customHeight="1" s="204" thickBot="1">
      <c r="A241" s="116" t="inlineStr">
        <is>
          <t>Bank Negara Indonesia (Persero) Tbk - USD - Utang bank, nilai dalam mata uang asing</t>
        </is>
      </c>
      <c r="B241" s="116" t="n"/>
      <c r="C241" s="117" t="n">
        <v/>
      </c>
      <c r="D241" s="117" t="n">
        <v/>
      </c>
      <c r="E241" s="117" t="n">
        <v/>
      </c>
      <c r="F241" s="117" t="n">
        <v/>
      </c>
      <c r="G241" s="117" t="n"/>
      <c r="H241" s="117" t="n"/>
      <c r="I241" s="117" t="n"/>
      <c r="J241" s="117" t="n"/>
      <c r="K241" s="117" t="n"/>
      <c r="L241" s="117" t="n"/>
      <c r="M241" s="117" t="n"/>
      <c r="N241" s="117" t="n"/>
      <c r="O241" s="117" t="n"/>
      <c r="P241" s="117" t="n"/>
      <c r="Q241" s="117" t="n"/>
      <c r="R241" s="117" t="n"/>
      <c r="S241" s="117" t="n"/>
      <c r="T241" s="117" t="n"/>
    </row>
    <row r="242" hidden="1" ht="52" customHeight="1" s="204" thickBot="1">
      <c r="A242" s="116" t="inlineStr">
        <is>
          <t>Bank Negara Indonesia (Persero) Tbk - USD - Jatuh tempo utang bank jangka panjang</t>
        </is>
      </c>
      <c r="B242" s="116" t="n"/>
      <c r="C242" s="117" t="n">
        <v/>
      </c>
      <c r="D242" s="117" t="n">
        <v/>
      </c>
      <c r="E242" s="117" t="n">
        <v/>
      </c>
      <c r="F242" s="117" t="n">
        <v/>
      </c>
      <c r="G242" s="117" t="n"/>
      <c r="H242" s="117" t="n"/>
      <c r="I242" s="117" t="n"/>
      <c r="J242" s="117" t="n"/>
      <c r="K242" s="117" t="n"/>
      <c r="L242" s="117" t="n"/>
      <c r="M242" s="117" t="n"/>
      <c r="N242" s="117" t="n"/>
      <c r="O242" s="117" t="n"/>
      <c r="P242" s="117" t="n"/>
      <c r="Q242" s="117" t="n"/>
      <c r="R242" s="117" t="n"/>
      <c r="S242" s="117" t="n"/>
      <c r="T242" s="117" t="n"/>
    </row>
    <row r="243" hidden="1" ht="52" customHeight="1" s="204" thickBot="1">
      <c r="A243" s="116" t="inlineStr">
        <is>
          <t>Bank Negara Indonesia (Persero) Tbk - USD - Bunga utang bank jangka panjang</t>
        </is>
      </c>
      <c r="B243" s="116" t="n"/>
      <c r="C243" s="117" t="n">
        <v/>
      </c>
      <c r="D243" s="117" t="n">
        <v/>
      </c>
      <c r="E243" s="117" t="n">
        <v/>
      </c>
      <c r="F243" s="117" t="n">
        <v/>
      </c>
      <c r="G243" s="117" t="n"/>
      <c r="H243" s="117" t="n"/>
      <c r="I243" s="117" t="n"/>
      <c r="J243" s="117" t="n"/>
      <c r="K243" s="117" t="n"/>
      <c r="L243" s="117" t="n"/>
      <c r="M243" s="117" t="n"/>
      <c r="N243" s="117" t="n"/>
      <c r="O243" s="117" t="n"/>
      <c r="P243" s="117" t="n"/>
      <c r="Q243" s="117" t="n"/>
      <c r="R243" s="117" t="n"/>
      <c r="S243" s="117" t="n"/>
      <c r="T243" s="117" t="n"/>
    </row>
    <row r="244" hidden="1" ht="52" customHeight="1" s="204" thickBot="1">
      <c r="A244" s="116" t="inlineStr">
        <is>
          <t>Bank Negara Indonesia (Persero) Tbk - USD - Jenis bunga utang bank jangka panjang</t>
        </is>
      </c>
      <c r="B244" s="116" t="n"/>
      <c r="C244" s="117" t="n">
        <v/>
      </c>
      <c r="D244" s="117" t="n">
        <v/>
      </c>
      <c r="E244" s="117" t="n">
        <v/>
      </c>
      <c r="F244" s="117" t="n">
        <v/>
      </c>
      <c r="G244" s="117" t="n"/>
      <c r="H244" s="117" t="n"/>
      <c r="I244" s="117" t="n"/>
      <c r="J244" s="117" t="n"/>
      <c r="K244" s="117" t="n"/>
      <c r="L244" s="117" t="n"/>
      <c r="M244" s="117" t="n"/>
      <c r="N244" s="117" t="n"/>
      <c r="O244" s="117" t="n"/>
      <c r="P244" s="117" t="n"/>
      <c r="Q244" s="117" t="n"/>
      <c r="R244" s="117" t="n"/>
      <c r="S244" s="117" t="n"/>
      <c r="T244" s="117" t="n"/>
    </row>
    <row r="245" hidden="1" ht="52" customHeight="1" s="204" thickBot="1">
      <c r="A245" s="116" t="inlineStr">
        <is>
          <t>Bank Negara Indonesia (Persero) Tbk - Mata uang lainnya - Utang bank, nilai dalam mata uang asing</t>
        </is>
      </c>
      <c r="B245" s="116" t="n"/>
      <c r="C245" s="117" t="n">
        <v/>
      </c>
      <c r="D245" s="117" t="n">
        <v/>
      </c>
      <c r="E245" s="117" t="n">
        <v/>
      </c>
      <c r="F245" s="117" t="n">
        <v/>
      </c>
      <c r="G245" s="117" t="n"/>
      <c r="H245" s="117" t="n"/>
      <c r="I245" s="117" t="n"/>
      <c r="J245" s="117" t="n"/>
      <c r="K245" s="117" t="n"/>
      <c r="L245" s="117" t="n"/>
      <c r="M245" s="117" t="n"/>
      <c r="N245" s="117" t="n"/>
      <c r="O245" s="117" t="n"/>
      <c r="P245" s="117" t="n"/>
      <c r="Q245" s="117" t="n"/>
      <c r="R245" s="117" t="n"/>
      <c r="S245" s="117" t="n"/>
      <c r="T245" s="117" t="n"/>
    </row>
    <row r="246" hidden="1" ht="52" customHeight="1" s="204" thickBot="1">
      <c r="A246" s="116" t="inlineStr">
        <is>
          <t>Bank Negara Indonesia (Persero) Tbk - Mata uang lainnya - Jatuh tempo utang bank jangka panjang</t>
        </is>
      </c>
      <c r="B246" s="116" t="n"/>
      <c r="C246" s="117" t="n">
        <v/>
      </c>
      <c r="D246" s="117" t="n">
        <v/>
      </c>
      <c r="E246" s="117" t="n">
        <v/>
      </c>
      <c r="F246" s="117" t="n">
        <v/>
      </c>
      <c r="G246" s="117" t="n"/>
      <c r="H246" s="117" t="n"/>
      <c r="I246" s="117" t="n"/>
      <c r="J246" s="117" t="n"/>
      <c r="K246" s="117" t="n"/>
      <c r="L246" s="117" t="n"/>
      <c r="M246" s="117" t="n"/>
      <c r="N246" s="117" t="n"/>
      <c r="O246" s="117" t="n"/>
      <c r="P246" s="117" t="n"/>
      <c r="Q246" s="117" t="n"/>
      <c r="R246" s="117" t="n"/>
      <c r="S246" s="117" t="n"/>
      <c r="T246" s="117" t="n"/>
    </row>
    <row r="247" hidden="1" ht="52" customHeight="1" s="204" thickBot="1">
      <c r="A247" s="116" t="inlineStr">
        <is>
          <t>Bank Negara Indonesia (Persero) Tbk - Mata uang lainnya - Bunga utang bank jangka panjang</t>
        </is>
      </c>
      <c r="B247" s="116" t="n"/>
      <c r="C247" s="117" t="n">
        <v/>
      </c>
      <c r="D247" s="117" t="n">
        <v/>
      </c>
      <c r="E247" s="117" t="n">
        <v/>
      </c>
      <c r="F247" s="117" t="n">
        <v/>
      </c>
      <c r="G247" s="117" t="n"/>
      <c r="H247" s="117" t="n"/>
      <c r="I247" s="117" t="n"/>
      <c r="J247" s="117" t="n"/>
      <c r="K247" s="117" t="n"/>
      <c r="L247" s="117" t="n"/>
      <c r="M247" s="117" t="n"/>
      <c r="N247" s="117" t="n"/>
      <c r="O247" s="117" t="n"/>
      <c r="P247" s="117" t="n"/>
      <c r="Q247" s="117" t="n"/>
      <c r="R247" s="117" t="n"/>
      <c r="S247" s="117" t="n"/>
      <c r="T247" s="117" t="n"/>
    </row>
    <row r="248" hidden="1" ht="52" customHeight="1" s="204" thickBot="1">
      <c r="A248" s="116" t="inlineStr">
        <is>
          <t>Bank Negara Indonesia (Persero) Tbk - Mata uang lainnya - Jenis bunga utang bank jangka panjang</t>
        </is>
      </c>
      <c r="B248" s="116" t="n"/>
      <c r="C248" s="117" t="n">
        <v/>
      </c>
      <c r="D248" s="117" t="n">
        <v/>
      </c>
      <c r="E248" s="117" t="n">
        <v/>
      </c>
      <c r="F248" s="117" t="n">
        <v/>
      </c>
      <c r="G248" s="117" t="n"/>
      <c r="H248" s="117" t="n"/>
      <c r="I248" s="117" t="n"/>
      <c r="J248" s="117" t="n"/>
      <c r="K248" s="117" t="n"/>
      <c r="L248" s="117" t="n"/>
      <c r="M248" s="117" t="n"/>
      <c r="N248" s="117" t="n"/>
      <c r="O248" s="117" t="n"/>
      <c r="P248" s="117" t="n"/>
      <c r="Q248" s="117" t="n"/>
      <c r="R248" s="117" t="n"/>
      <c r="S248" s="117" t="n"/>
      <c r="T248" s="117" t="n"/>
    </row>
    <row r="249" ht="18" customHeight="1" s="204" thickBot="1">
      <c r="A249" s="179" t="inlineStr">
        <is>
          <t>Bank Jago Tbk</t>
        </is>
      </c>
      <c r="B249" s="180" t="n"/>
      <c r="C249" s="181" t="n"/>
      <c r="D249" s="181" t="n"/>
      <c r="E249" s="181" t="n"/>
      <c r="F249" s="181" t="n"/>
      <c r="G249" s="181" t="n"/>
      <c r="H249" s="181" t="n"/>
      <c r="I249" s="181" t="n"/>
      <c r="J249" s="181" t="n"/>
      <c r="K249" s="181" t="n"/>
      <c r="L249" s="181" t="n"/>
      <c r="M249" s="181" t="n"/>
      <c r="N249" s="181" t="n"/>
      <c r="O249" s="181" t="n"/>
      <c r="P249" s="181" t="n"/>
      <c r="Q249" s="181" t="n"/>
      <c r="R249" s="181" t="n"/>
      <c r="S249" s="181" t="n"/>
      <c r="T249" s="181" t="n"/>
    </row>
    <row r="250" hidden="1" ht="35" customHeight="1" s="204" thickBot="1">
      <c r="A250" s="116" t="inlineStr">
        <is>
          <t>Bank Jago Tbk - IDR - Utang bank, nilai dalam mata uang asing</t>
        </is>
      </c>
      <c r="B250" s="116" t="n"/>
      <c r="C250" s="117" t="n">
        <v/>
      </c>
      <c r="D250" s="117" t="n">
        <v/>
      </c>
      <c r="E250" s="117" t="n">
        <v/>
      </c>
      <c r="F250" s="117" t="n">
        <v/>
      </c>
      <c r="G250" s="117" t="n"/>
      <c r="H250" s="117" t="n"/>
      <c r="I250" s="117" t="n"/>
      <c r="J250" s="117" t="n"/>
      <c r="K250" s="117" t="n"/>
      <c r="L250" s="117" t="n"/>
      <c r="M250" s="117" t="n"/>
      <c r="N250" s="117" t="n"/>
      <c r="O250" s="117" t="n"/>
      <c r="P250" s="117" t="n"/>
      <c r="Q250" s="117" t="n"/>
      <c r="R250" s="117" t="n"/>
      <c r="S250" s="117" t="n"/>
      <c r="T250" s="117" t="n"/>
    </row>
    <row r="251" hidden="1" ht="35" customHeight="1" s="204" thickBot="1">
      <c r="A251" s="116" t="inlineStr">
        <is>
          <t>Bank Jago Tbk - IDR - Jatuh tempo utang bank jangka panjang</t>
        </is>
      </c>
      <c r="B251" s="116" t="n"/>
      <c r="C251" s="117" t="n">
        <v/>
      </c>
      <c r="D251" s="117" t="n">
        <v/>
      </c>
      <c r="E251" s="117" t="n">
        <v/>
      </c>
      <c r="F251" s="117" t="n">
        <v/>
      </c>
      <c r="G251" s="117" t="n"/>
      <c r="H251" s="117" t="n"/>
      <c r="I251" s="117" t="n"/>
      <c r="J251" s="117" t="n"/>
      <c r="K251" s="117" t="n"/>
      <c r="L251" s="117" t="n"/>
      <c r="M251" s="117" t="n"/>
      <c r="N251" s="117" t="n"/>
      <c r="O251" s="117" t="n"/>
      <c r="P251" s="117" t="n"/>
      <c r="Q251" s="117" t="n"/>
      <c r="R251" s="117" t="n"/>
      <c r="S251" s="117" t="n"/>
      <c r="T251" s="117" t="n"/>
    </row>
    <row r="252" hidden="1" ht="35" customHeight="1" s="204" thickBot="1">
      <c r="A252" s="116" t="inlineStr">
        <is>
          <t>Bank Jago Tbk - IDR - Bunga utang bank jangka panjang</t>
        </is>
      </c>
      <c r="B252" s="116" t="n"/>
      <c r="C252" s="117" t="n">
        <v/>
      </c>
      <c r="D252" s="117" t="n">
        <v/>
      </c>
      <c r="E252" s="117" t="n">
        <v/>
      </c>
      <c r="F252" s="117" t="n">
        <v/>
      </c>
      <c r="G252" s="117" t="n"/>
      <c r="H252" s="117" t="n"/>
      <c r="I252" s="117" t="n"/>
      <c r="J252" s="117" t="n"/>
      <c r="K252" s="117" t="n"/>
      <c r="L252" s="117" t="n"/>
      <c r="M252" s="117" t="n"/>
      <c r="N252" s="117" t="n"/>
      <c r="O252" s="117" t="n"/>
      <c r="P252" s="117" t="n"/>
      <c r="Q252" s="117" t="n"/>
      <c r="R252" s="117" t="n"/>
      <c r="S252" s="117" t="n"/>
      <c r="T252" s="117" t="n"/>
    </row>
    <row r="253" hidden="1" ht="35" customHeight="1" s="204" thickBot="1">
      <c r="A253" s="116" t="inlineStr">
        <is>
          <t>Bank Jago Tbk - IDR - Jenis bunga utang bank jangka panjang</t>
        </is>
      </c>
      <c r="B253" s="116" t="n"/>
      <c r="C253" s="117" t="n">
        <v/>
      </c>
      <c r="D253" s="117" t="n">
        <v/>
      </c>
      <c r="E253" s="117" t="n">
        <v/>
      </c>
      <c r="F253" s="117" t="n">
        <v/>
      </c>
      <c r="G253" s="117" t="n"/>
      <c r="H253" s="117" t="n"/>
      <c r="I253" s="117" t="n"/>
      <c r="J253" s="117" t="n"/>
      <c r="K253" s="117" t="n"/>
      <c r="L253" s="117" t="n"/>
      <c r="M253" s="117" t="n"/>
      <c r="N253" s="117" t="n"/>
      <c r="O253" s="117" t="n"/>
      <c r="P253" s="117" t="n"/>
      <c r="Q253" s="117" t="n"/>
      <c r="R253" s="117" t="n"/>
      <c r="S253" s="117" t="n"/>
      <c r="T253" s="117" t="n"/>
    </row>
    <row r="254" hidden="1" ht="35" customHeight="1" s="204" thickBot="1">
      <c r="A254" s="116" t="inlineStr">
        <is>
          <t>Bank Jago Tbk - AUD - Utang bank, nilai dalam mata uang asing</t>
        </is>
      </c>
      <c r="B254" s="116" t="n"/>
      <c r="C254" s="117" t="n">
        <v/>
      </c>
      <c r="D254" s="117" t="n">
        <v/>
      </c>
      <c r="E254" s="117" t="n">
        <v/>
      </c>
      <c r="F254" s="117" t="n">
        <v/>
      </c>
      <c r="G254" s="117" t="n"/>
      <c r="H254" s="117" t="n"/>
      <c r="I254" s="117" t="n"/>
      <c r="J254" s="117" t="n"/>
      <c r="K254" s="117" t="n"/>
      <c r="L254" s="117" t="n"/>
      <c r="M254" s="117" t="n"/>
      <c r="N254" s="117" t="n"/>
      <c r="O254" s="117" t="n"/>
      <c r="P254" s="117" t="n"/>
      <c r="Q254" s="117" t="n"/>
      <c r="R254" s="117" t="n"/>
      <c r="S254" s="117" t="n"/>
      <c r="T254" s="117" t="n"/>
    </row>
    <row r="255" hidden="1" ht="35" customHeight="1" s="204" thickBot="1">
      <c r="A255" s="116" t="inlineStr">
        <is>
          <t>Bank Jago Tbk - AUD - Jatuh tempo utang bank jangka panjang</t>
        </is>
      </c>
      <c r="B255" s="116" t="n"/>
      <c r="C255" s="117" t="n">
        <v/>
      </c>
      <c r="D255" s="117" t="n">
        <v/>
      </c>
      <c r="E255" s="117" t="n">
        <v/>
      </c>
      <c r="F255" s="117" t="n">
        <v/>
      </c>
      <c r="G255" s="117" t="n"/>
      <c r="H255" s="117" t="n"/>
      <c r="I255" s="117" t="n"/>
      <c r="J255" s="117" t="n"/>
      <c r="K255" s="117" t="n"/>
      <c r="L255" s="117" t="n"/>
      <c r="M255" s="117" t="n"/>
      <c r="N255" s="117" t="n"/>
      <c r="O255" s="117" t="n"/>
      <c r="P255" s="117" t="n"/>
      <c r="Q255" s="117" t="n"/>
      <c r="R255" s="117" t="n"/>
      <c r="S255" s="117" t="n"/>
      <c r="T255" s="117" t="n"/>
    </row>
    <row r="256" hidden="1" ht="35" customHeight="1" s="204" thickBot="1">
      <c r="A256" s="116" t="inlineStr">
        <is>
          <t>Bank Jago Tbk - AUD - Bunga utang bank jangka panjang</t>
        </is>
      </c>
      <c r="B256" s="116" t="n"/>
      <c r="C256" s="117" t="n">
        <v/>
      </c>
      <c r="D256" s="117" t="n">
        <v/>
      </c>
      <c r="E256" s="117" t="n">
        <v/>
      </c>
      <c r="F256" s="117" t="n">
        <v/>
      </c>
      <c r="G256" s="117" t="n"/>
      <c r="H256" s="117" t="n"/>
      <c r="I256" s="117" t="n"/>
      <c r="J256" s="117" t="n"/>
      <c r="K256" s="117" t="n"/>
      <c r="L256" s="117" t="n"/>
      <c r="M256" s="117" t="n"/>
      <c r="N256" s="117" t="n"/>
      <c r="O256" s="117" t="n"/>
      <c r="P256" s="117" t="n"/>
      <c r="Q256" s="117" t="n"/>
      <c r="R256" s="117" t="n"/>
      <c r="S256" s="117" t="n"/>
      <c r="T256" s="117" t="n"/>
    </row>
    <row r="257" hidden="1" ht="35" customHeight="1" s="204" thickBot="1">
      <c r="A257" s="116" t="inlineStr">
        <is>
          <t>Bank Jago Tbk - AUD - Jenis bunga utang bank jangka panjang</t>
        </is>
      </c>
      <c r="B257" s="116" t="n"/>
      <c r="C257" s="117" t="n">
        <v/>
      </c>
      <c r="D257" s="117" t="n">
        <v/>
      </c>
      <c r="E257" s="117" t="n">
        <v/>
      </c>
      <c r="F257" s="117" t="n">
        <v/>
      </c>
      <c r="G257" s="117" t="n"/>
      <c r="H257" s="117" t="n"/>
      <c r="I257" s="117" t="n"/>
      <c r="J257" s="117" t="n"/>
      <c r="K257" s="117" t="n"/>
      <c r="L257" s="117" t="n"/>
      <c r="M257" s="117" t="n"/>
      <c r="N257" s="117" t="n"/>
      <c r="O257" s="117" t="n"/>
      <c r="P257" s="117" t="n"/>
      <c r="Q257" s="117" t="n"/>
      <c r="R257" s="117" t="n"/>
      <c r="S257" s="117" t="n"/>
      <c r="T257" s="117" t="n"/>
    </row>
    <row r="258" hidden="1" ht="35" customHeight="1" s="204" thickBot="1">
      <c r="A258" s="116" t="inlineStr">
        <is>
          <t>Bank Jago Tbk - CAD - Utang bank, nilai dalam mata uang asing</t>
        </is>
      </c>
      <c r="B258" s="116" t="n"/>
      <c r="C258" s="117" t="n">
        <v/>
      </c>
      <c r="D258" s="117" t="n">
        <v/>
      </c>
      <c r="E258" s="117" t="n">
        <v/>
      </c>
      <c r="F258" s="117" t="n">
        <v/>
      </c>
      <c r="G258" s="117" t="n"/>
      <c r="H258" s="117" t="n"/>
      <c r="I258" s="117" t="n"/>
      <c r="J258" s="117" t="n"/>
      <c r="K258" s="117" t="n"/>
      <c r="L258" s="117" t="n"/>
      <c r="M258" s="117" t="n"/>
      <c r="N258" s="117" t="n"/>
      <c r="O258" s="117" t="n"/>
      <c r="P258" s="117" t="n"/>
      <c r="Q258" s="117" t="n"/>
      <c r="R258" s="117" t="n"/>
      <c r="S258" s="117" t="n"/>
      <c r="T258" s="117" t="n"/>
    </row>
    <row r="259" hidden="1" ht="35" customHeight="1" s="204" thickBot="1">
      <c r="A259" s="116" t="inlineStr">
        <is>
          <t>Bank Jago Tbk - CAD - Jatuh tempo utang bank jangka panjang</t>
        </is>
      </c>
      <c r="B259" s="116" t="n"/>
      <c r="C259" s="117" t="n">
        <v/>
      </c>
      <c r="D259" s="117" t="n">
        <v/>
      </c>
      <c r="E259" s="117" t="n">
        <v/>
      </c>
      <c r="F259" s="117" t="n">
        <v/>
      </c>
      <c r="G259" s="117" t="n"/>
      <c r="H259" s="117" t="n"/>
      <c r="I259" s="117" t="n"/>
      <c r="J259" s="117" t="n"/>
      <c r="K259" s="117" t="n"/>
      <c r="L259" s="117" t="n"/>
      <c r="M259" s="117" t="n"/>
      <c r="N259" s="117" t="n"/>
      <c r="O259" s="117" t="n"/>
      <c r="P259" s="117" t="n"/>
      <c r="Q259" s="117" t="n"/>
      <c r="R259" s="117" t="n"/>
      <c r="S259" s="117" t="n"/>
      <c r="T259" s="117" t="n"/>
    </row>
    <row r="260" hidden="1" ht="35" customHeight="1" s="204" thickBot="1">
      <c r="A260" s="116" t="inlineStr">
        <is>
          <t>Bank Jago Tbk - CAD - Bunga utang bank jangka panjang</t>
        </is>
      </c>
      <c r="B260" s="116" t="n"/>
      <c r="C260" s="117" t="n">
        <v/>
      </c>
      <c r="D260" s="117" t="n">
        <v/>
      </c>
      <c r="E260" s="117" t="n">
        <v/>
      </c>
      <c r="F260" s="117" t="n">
        <v/>
      </c>
      <c r="G260" s="117" t="n"/>
      <c r="H260" s="117" t="n"/>
      <c r="I260" s="117" t="n"/>
      <c r="J260" s="117" t="n"/>
      <c r="K260" s="117" t="n"/>
      <c r="L260" s="117" t="n"/>
      <c r="M260" s="117" t="n"/>
      <c r="N260" s="117" t="n"/>
      <c r="O260" s="117" t="n"/>
      <c r="P260" s="117" t="n"/>
      <c r="Q260" s="117" t="n"/>
      <c r="R260" s="117" t="n"/>
      <c r="S260" s="117" t="n"/>
      <c r="T260" s="117" t="n"/>
    </row>
    <row r="261" hidden="1" ht="35" customHeight="1" s="204" thickBot="1">
      <c r="A261" s="116" t="inlineStr">
        <is>
          <t>Bank Jago Tbk - CAD - Jenis bunga utang bank jangka panjang</t>
        </is>
      </c>
      <c r="B261" s="116" t="n"/>
      <c r="C261" s="117" t="n">
        <v/>
      </c>
      <c r="D261" s="117" t="n">
        <v/>
      </c>
      <c r="E261" s="117" t="n">
        <v/>
      </c>
      <c r="F261" s="117" t="n">
        <v/>
      </c>
      <c r="G261" s="117" t="n"/>
      <c r="H261" s="117" t="n"/>
      <c r="I261" s="117" t="n"/>
      <c r="J261" s="117" t="n"/>
      <c r="K261" s="117" t="n"/>
      <c r="L261" s="117" t="n"/>
      <c r="M261" s="117" t="n"/>
      <c r="N261" s="117" t="n"/>
      <c r="O261" s="117" t="n"/>
      <c r="P261" s="117" t="n"/>
      <c r="Q261" s="117" t="n"/>
      <c r="R261" s="117" t="n"/>
      <c r="S261" s="117" t="n"/>
      <c r="T261" s="117" t="n"/>
    </row>
    <row r="262" hidden="1" ht="35" customHeight="1" s="204" thickBot="1">
      <c r="A262" s="116" t="inlineStr">
        <is>
          <t>Bank Jago Tbk - CNY - Utang bank, nilai dalam mata uang asing</t>
        </is>
      </c>
      <c r="B262" s="116" t="n"/>
      <c r="C262" s="117" t="n">
        <v/>
      </c>
      <c r="D262" s="117" t="n">
        <v/>
      </c>
      <c r="E262" s="117" t="n">
        <v/>
      </c>
      <c r="F262" s="117" t="n">
        <v/>
      </c>
      <c r="G262" s="117" t="n"/>
      <c r="H262" s="117" t="n"/>
      <c r="I262" s="117" t="n"/>
      <c r="J262" s="117" t="n"/>
      <c r="K262" s="117" t="n"/>
      <c r="L262" s="117" t="n"/>
      <c r="M262" s="117" t="n"/>
      <c r="N262" s="117" t="n"/>
      <c r="O262" s="117" t="n"/>
      <c r="P262" s="117" t="n"/>
      <c r="Q262" s="117" t="n"/>
      <c r="R262" s="117" t="n"/>
      <c r="S262" s="117" t="n"/>
      <c r="T262" s="117" t="n"/>
    </row>
    <row r="263" hidden="1" ht="35" customHeight="1" s="204" thickBot="1">
      <c r="A263" s="116" t="inlineStr">
        <is>
          <t>Bank Jago Tbk - CNY - Jatuh tempo utang bank jangka panjang</t>
        </is>
      </c>
      <c r="B263" s="116" t="n"/>
      <c r="C263" s="117" t="n">
        <v/>
      </c>
      <c r="D263" s="117" t="n">
        <v/>
      </c>
      <c r="E263" s="117" t="n">
        <v/>
      </c>
      <c r="F263" s="117" t="n">
        <v/>
      </c>
      <c r="G263" s="117" t="n"/>
      <c r="H263" s="117" t="n"/>
      <c r="I263" s="117" t="n"/>
      <c r="J263" s="117" t="n"/>
      <c r="K263" s="117" t="n"/>
      <c r="L263" s="117" t="n"/>
      <c r="M263" s="117" t="n"/>
      <c r="N263" s="117" t="n"/>
      <c r="O263" s="117" t="n"/>
      <c r="P263" s="117" t="n"/>
      <c r="Q263" s="117" t="n"/>
      <c r="R263" s="117" t="n"/>
      <c r="S263" s="117" t="n"/>
      <c r="T263" s="117" t="n"/>
    </row>
    <row r="264" hidden="1" ht="35" customHeight="1" s="204" thickBot="1">
      <c r="A264" s="116" t="inlineStr">
        <is>
          <t>Bank Jago Tbk - CNY - Bunga utang bank jangka panjang</t>
        </is>
      </c>
      <c r="B264" s="116" t="n"/>
      <c r="C264" s="117" t="n">
        <v/>
      </c>
      <c r="D264" s="117" t="n">
        <v/>
      </c>
      <c r="E264" s="117" t="n">
        <v/>
      </c>
      <c r="F264" s="117" t="n">
        <v/>
      </c>
      <c r="G264" s="117" t="n"/>
      <c r="H264" s="117" t="n"/>
      <c r="I264" s="117" t="n"/>
      <c r="J264" s="117" t="n"/>
      <c r="K264" s="117" t="n"/>
      <c r="L264" s="117" t="n"/>
      <c r="M264" s="117" t="n"/>
      <c r="N264" s="117" t="n"/>
      <c r="O264" s="117" t="n"/>
      <c r="P264" s="117" t="n"/>
      <c r="Q264" s="117" t="n"/>
      <c r="R264" s="117" t="n"/>
      <c r="S264" s="117" t="n"/>
      <c r="T264" s="117" t="n"/>
    </row>
    <row r="265" hidden="1" ht="35" customHeight="1" s="204" thickBot="1">
      <c r="A265" s="116" t="inlineStr">
        <is>
          <t>Bank Jago Tbk - CNY - Jenis bunga utang bank jangka panjang</t>
        </is>
      </c>
      <c r="B265" s="116" t="n"/>
      <c r="C265" s="117" t="n">
        <v/>
      </c>
      <c r="D265" s="117" t="n">
        <v/>
      </c>
      <c r="E265" s="117" t="n">
        <v/>
      </c>
      <c r="F265" s="117" t="n">
        <v/>
      </c>
      <c r="G265" s="117" t="n"/>
      <c r="H265" s="117" t="n"/>
      <c r="I265" s="117" t="n"/>
      <c r="J265" s="117" t="n"/>
      <c r="K265" s="117" t="n"/>
      <c r="L265" s="117" t="n"/>
      <c r="M265" s="117" t="n"/>
      <c r="N265" s="117" t="n"/>
      <c r="O265" s="117" t="n"/>
      <c r="P265" s="117" t="n"/>
      <c r="Q265" s="117" t="n"/>
      <c r="R265" s="117" t="n"/>
      <c r="S265" s="117" t="n"/>
      <c r="T265" s="117" t="n"/>
    </row>
    <row r="266" hidden="1" ht="35" customHeight="1" s="204" thickBot="1">
      <c r="A266" s="116" t="inlineStr">
        <is>
          <t>Bank Jago Tbk - EUR - Utang bank, nilai dalam mata uang asing</t>
        </is>
      </c>
      <c r="B266" s="116" t="n"/>
      <c r="C266" s="117" t="n">
        <v/>
      </c>
      <c r="D266" s="117" t="n">
        <v/>
      </c>
      <c r="E266" s="117" t="n">
        <v/>
      </c>
      <c r="F266" s="117" t="n">
        <v/>
      </c>
      <c r="G266" s="117" t="n"/>
      <c r="H266" s="117" t="n"/>
      <c r="I266" s="117" t="n"/>
      <c r="J266" s="117" t="n"/>
      <c r="K266" s="117" t="n"/>
      <c r="L266" s="117" t="n"/>
      <c r="M266" s="117" t="n"/>
      <c r="N266" s="117" t="n"/>
      <c r="O266" s="117" t="n"/>
      <c r="P266" s="117" t="n"/>
      <c r="Q266" s="117" t="n"/>
      <c r="R266" s="117" t="n"/>
      <c r="S266" s="117" t="n"/>
      <c r="T266" s="117" t="n"/>
    </row>
    <row r="267" hidden="1" ht="35" customHeight="1" s="204" thickBot="1">
      <c r="A267" s="116" t="inlineStr">
        <is>
          <t>Bank Jago Tbk - EUR - Jatuh tempo utang bank jangka panjang</t>
        </is>
      </c>
      <c r="B267" s="116" t="n"/>
      <c r="C267" s="117" t="n">
        <v/>
      </c>
      <c r="D267" s="117" t="n">
        <v/>
      </c>
      <c r="E267" s="117" t="n">
        <v/>
      </c>
      <c r="F267" s="117" t="n">
        <v/>
      </c>
      <c r="G267" s="117" t="n"/>
      <c r="H267" s="117" t="n"/>
      <c r="I267" s="117" t="n"/>
      <c r="J267" s="117" t="n"/>
      <c r="K267" s="117" t="n"/>
      <c r="L267" s="117" t="n"/>
      <c r="M267" s="117" t="n"/>
      <c r="N267" s="117" t="n"/>
      <c r="O267" s="117" t="n"/>
      <c r="P267" s="117" t="n"/>
      <c r="Q267" s="117" t="n"/>
      <c r="R267" s="117" t="n"/>
      <c r="S267" s="117" t="n"/>
      <c r="T267" s="117" t="n"/>
    </row>
    <row r="268" hidden="1" ht="35" customHeight="1" s="204" thickBot="1">
      <c r="A268" s="116" t="inlineStr">
        <is>
          <t>Bank Jago Tbk - EUR - Bunga utang bank jangka panjang</t>
        </is>
      </c>
      <c r="B268" s="116" t="n"/>
      <c r="C268" s="117" t="n">
        <v/>
      </c>
      <c r="D268" s="117" t="n">
        <v/>
      </c>
      <c r="E268" s="117" t="n">
        <v/>
      </c>
      <c r="F268" s="117" t="n">
        <v/>
      </c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17" t="n"/>
      <c r="T268" s="117" t="n"/>
    </row>
    <row r="269" hidden="1" ht="35" customHeight="1" s="204" thickBot="1">
      <c r="A269" s="116" t="inlineStr">
        <is>
          <t>Bank Jago Tbk - EUR - Jenis bunga utang bank jangka panjang</t>
        </is>
      </c>
      <c r="B269" s="116" t="n"/>
      <c r="C269" s="117" t="n">
        <v/>
      </c>
      <c r="D269" s="117" t="n">
        <v/>
      </c>
      <c r="E269" s="117" t="n">
        <v/>
      </c>
      <c r="F269" s="117" t="n">
        <v/>
      </c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17" t="n"/>
      <c r="T269" s="117" t="n"/>
    </row>
    <row r="270" hidden="1" ht="35" customHeight="1" s="204" thickBot="1">
      <c r="A270" s="116" t="inlineStr">
        <is>
          <t>Bank Jago Tbk - HKD - Utang bank, nilai dalam mata uang asing</t>
        </is>
      </c>
      <c r="B270" s="116" t="n"/>
      <c r="C270" s="117" t="n">
        <v/>
      </c>
      <c r="D270" s="117" t="n">
        <v/>
      </c>
      <c r="E270" s="117" t="n">
        <v/>
      </c>
      <c r="F270" s="117" t="n">
        <v/>
      </c>
      <c r="G270" s="117" t="n"/>
      <c r="H270" s="117" t="n"/>
      <c r="I270" s="117" t="n"/>
      <c r="J270" s="117" t="n"/>
      <c r="K270" s="117" t="n"/>
      <c r="L270" s="117" t="n"/>
      <c r="M270" s="117" t="n"/>
      <c r="N270" s="117" t="n"/>
      <c r="O270" s="117" t="n"/>
      <c r="P270" s="117" t="n"/>
      <c r="Q270" s="117" t="n"/>
      <c r="R270" s="117" t="n"/>
      <c r="S270" s="117" t="n"/>
      <c r="T270" s="117" t="n"/>
    </row>
    <row r="271" hidden="1" ht="35" customHeight="1" s="204" thickBot="1">
      <c r="A271" s="116" t="inlineStr">
        <is>
          <t>Bank Jago Tbk - HKD - Jatuh tempo utang bank jangka panjang</t>
        </is>
      </c>
      <c r="B271" s="116" t="n"/>
      <c r="C271" s="117" t="n">
        <v/>
      </c>
      <c r="D271" s="117" t="n">
        <v/>
      </c>
      <c r="E271" s="117" t="n">
        <v/>
      </c>
      <c r="F271" s="117" t="n">
        <v/>
      </c>
      <c r="G271" s="117" t="n"/>
      <c r="H271" s="117" t="n"/>
      <c r="I271" s="117" t="n"/>
      <c r="J271" s="117" t="n"/>
      <c r="K271" s="117" t="n"/>
      <c r="L271" s="117" t="n"/>
      <c r="M271" s="117" t="n"/>
      <c r="N271" s="117" t="n"/>
      <c r="O271" s="117" t="n"/>
      <c r="P271" s="117" t="n"/>
      <c r="Q271" s="117" t="n"/>
      <c r="R271" s="117" t="n"/>
      <c r="S271" s="117" t="n"/>
      <c r="T271" s="117" t="n"/>
    </row>
    <row r="272" hidden="1" ht="35" customHeight="1" s="204" thickBot="1">
      <c r="A272" s="116" t="inlineStr">
        <is>
          <t>Bank Jago Tbk - HKD - Bunga utang bank jangka panjang</t>
        </is>
      </c>
      <c r="B272" s="116" t="n"/>
      <c r="C272" s="117" t="n">
        <v/>
      </c>
      <c r="D272" s="117" t="n">
        <v/>
      </c>
      <c r="E272" s="117" t="n">
        <v/>
      </c>
      <c r="F272" s="117" t="n">
        <v/>
      </c>
      <c r="G272" s="117" t="n"/>
      <c r="H272" s="117" t="n"/>
      <c r="I272" s="117" t="n"/>
      <c r="J272" s="117" t="n"/>
      <c r="K272" s="117" t="n"/>
      <c r="L272" s="117" t="n"/>
      <c r="M272" s="117" t="n"/>
      <c r="N272" s="117" t="n"/>
      <c r="O272" s="117" t="n"/>
      <c r="P272" s="117" t="n"/>
      <c r="Q272" s="117" t="n"/>
      <c r="R272" s="117" t="n"/>
      <c r="S272" s="117" t="n"/>
      <c r="T272" s="117" t="n"/>
    </row>
    <row r="273" hidden="1" ht="35" customHeight="1" s="204" thickBot="1">
      <c r="A273" s="116" t="inlineStr">
        <is>
          <t>Bank Jago Tbk - HKD - Jenis bunga utang bank jangka panjang</t>
        </is>
      </c>
      <c r="B273" s="116" t="n"/>
      <c r="C273" s="117" t="n">
        <v/>
      </c>
      <c r="D273" s="117" t="n">
        <v/>
      </c>
      <c r="E273" s="117" t="n">
        <v/>
      </c>
      <c r="F273" s="117" t="n">
        <v/>
      </c>
      <c r="G273" s="117" t="n"/>
      <c r="H273" s="117" t="n"/>
      <c r="I273" s="117" t="n"/>
      <c r="J273" s="117" t="n"/>
      <c r="K273" s="117" t="n"/>
      <c r="L273" s="117" t="n"/>
      <c r="M273" s="117" t="n"/>
      <c r="N273" s="117" t="n"/>
      <c r="O273" s="117" t="n"/>
      <c r="P273" s="117" t="n"/>
      <c r="Q273" s="117" t="n"/>
      <c r="R273" s="117" t="n"/>
      <c r="S273" s="117" t="n"/>
      <c r="T273" s="117" t="n"/>
    </row>
    <row r="274" hidden="1" ht="35" customHeight="1" s="204" thickBot="1">
      <c r="A274" s="116" t="inlineStr">
        <is>
          <t>Bank Jago Tbk - GBP - Utang bank, nilai dalam mata uang asing</t>
        </is>
      </c>
      <c r="B274" s="116" t="n"/>
      <c r="C274" s="117" t="n">
        <v/>
      </c>
      <c r="D274" s="117" t="n">
        <v/>
      </c>
      <c r="E274" s="117" t="n">
        <v/>
      </c>
      <c r="F274" s="117" t="n">
        <v/>
      </c>
      <c r="G274" s="117" t="n"/>
      <c r="H274" s="117" t="n"/>
      <c r="I274" s="117" t="n"/>
      <c r="J274" s="117" t="n"/>
      <c r="K274" s="117" t="n"/>
      <c r="L274" s="117" t="n"/>
      <c r="M274" s="117" t="n"/>
      <c r="N274" s="117" t="n"/>
      <c r="O274" s="117" t="n"/>
      <c r="P274" s="117" t="n"/>
      <c r="Q274" s="117" t="n"/>
      <c r="R274" s="117" t="n"/>
      <c r="S274" s="117" t="n"/>
      <c r="T274" s="117" t="n"/>
    </row>
    <row r="275" hidden="1" ht="35" customHeight="1" s="204" thickBot="1">
      <c r="A275" s="116" t="inlineStr">
        <is>
          <t>Bank Jago Tbk - GBP - Jatuh tempo utang bank jangka panjang</t>
        </is>
      </c>
      <c r="B275" s="116" t="n"/>
      <c r="C275" s="117" t="n">
        <v/>
      </c>
      <c r="D275" s="117" t="n">
        <v/>
      </c>
      <c r="E275" s="117" t="n">
        <v/>
      </c>
      <c r="F275" s="117" t="n">
        <v/>
      </c>
      <c r="G275" s="117" t="n"/>
      <c r="H275" s="117" t="n"/>
      <c r="I275" s="117" t="n"/>
      <c r="J275" s="117" t="n"/>
      <c r="K275" s="117" t="n"/>
      <c r="L275" s="117" t="n"/>
      <c r="M275" s="117" t="n"/>
      <c r="N275" s="117" t="n"/>
      <c r="O275" s="117" t="n"/>
      <c r="P275" s="117" t="n"/>
      <c r="Q275" s="117" t="n"/>
      <c r="R275" s="117" t="n"/>
      <c r="S275" s="117" t="n"/>
      <c r="T275" s="117" t="n"/>
    </row>
    <row r="276" hidden="1" ht="35" customHeight="1" s="204" thickBot="1">
      <c r="A276" s="116" t="inlineStr">
        <is>
          <t>Bank Jago Tbk - GBP - Bunga utang bank jangka panjang</t>
        </is>
      </c>
      <c r="B276" s="116" t="n"/>
      <c r="C276" s="117" t="n">
        <v/>
      </c>
      <c r="D276" s="117" t="n">
        <v/>
      </c>
      <c r="E276" s="117" t="n">
        <v/>
      </c>
      <c r="F276" s="117" t="n">
        <v/>
      </c>
      <c r="G276" s="117" t="n"/>
      <c r="H276" s="117" t="n"/>
      <c r="I276" s="117" t="n"/>
      <c r="J276" s="117" t="n"/>
      <c r="K276" s="117" t="n"/>
      <c r="L276" s="117" t="n"/>
      <c r="M276" s="117" t="n"/>
      <c r="N276" s="117" t="n"/>
      <c r="O276" s="117" t="n"/>
      <c r="P276" s="117" t="n"/>
      <c r="Q276" s="117" t="n"/>
      <c r="R276" s="117" t="n"/>
      <c r="S276" s="117" t="n"/>
      <c r="T276" s="117" t="n"/>
    </row>
    <row r="277" hidden="1" ht="35" customHeight="1" s="204" thickBot="1">
      <c r="A277" s="116" t="inlineStr">
        <is>
          <t>Bank Jago Tbk - GBP - Jenis bunga utang bank jangka panjang</t>
        </is>
      </c>
      <c r="B277" s="116" t="n"/>
      <c r="C277" s="117" t="n">
        <v/>
      </c>
      <c r="D277" s="117" t="n">
        <v/>
      </c>
      <c r="E277" s="117" t="n">
        <v/>
      </c>
      <c r="F277" s="117" t="n">
        <v/>
      </c>
      <c r="G277" s="117" t="n"/>
      <c r="H277" s="117" t="n"/>
      <c r="I277" s="117" t="n"/>
      <c r="J277" s="117" t="n"/>
      <c r="K277" s="117" t="n"/>
      <c r="L277" s="117" t="n"/>
      <c r="M277" s="117" t="n"/>
      <c r="N277" s="117" t="n"/>
      <c r="O277" s="117" t="n"/>
      <c r="P277" s="117" t="n"/>
      <c r="Q277" s="117" t="n"/>
      <c r="R277" s="117" t="n"/>
      <c r="S277" s="117" t="n"/>
      <c r="T277" s="117" t="n"/>
    </row>
    <row r="278" hidden="1" ht="35" customHeight="1" s="204" thickBot="1">
      <c r="A278" s="116" t="inlineStr">
        <is>
          <t>Bank Jago Tbk - JPY - Utang bank, nilai dalam mata uang asing</t>
        </is>
      </c>
      <c r="B278" s="116" t="n"/>
      <c r="C278" s="117" t="n">
        <v/>
      </c>
      <c r="D278" s="117" t="n">
        <v/>
      </c>
      <c r="E278" s="117" t="n">
        <v/>
      </c>
      <c r="F278" s="117" t="n">
        <v/>
      </c>
      <c r="G278" s="117" t="n"/>
      <c r="H278" s="117" t="n"/>
      <c r="I278" s="117" t="n"/>
      <c r="J278" s="117" t="n"/>
      <c r="K278" s="117" t="n"/>
      <c r="L278" s="117" t="n"/>
      <c r="M278" s="117" t="n"/>
      <c r="N278" s="117" t="n"/>
      <c r="O278" s="117" t="n"/>
      <c r="P278" s="117" t="n"/>
      <c r="Q278" s="117" t="n"/>
      <c r="R278" s="117" t="n"/>
      <c r="S278" s="117" t="n"/>
      <c r="T278" s="117" t="n"/>
    </row>
    <row r="279" hidden="1" ht="35" customHeight="1" s="204" thickBot="1">
      <c r="A279" s="116" t="inlineStr">
        <is>
          <t>Bank Jago Tbk - JPY - Jatuh tempo utang bank jangka panjang</t>
        </is>
      </c>
      <c r="B279" s="116" t="n"/>
      <c r="C279" s="117" t="n">
        <v/>
      </c>
      <c r="D279" s="117" t="n">
        <v/>
      </c>
      <c r="E279" s="117" t="n">
        <v/>
      </c>
      <c r="F279" s="117" t="n">
        <v/>
      </c>
      <c r="G279" s="117" t="n"/>
      <c r="H279" s="117" t="n"/>
      <c r="I279" s="117" t="n"/>
      <c r="J279" s="117" t="n"/>
      <c r="K279" s="117" t="n"/>
      <c r="L279" s="117" t="n"/>
      <c r="M279" s="117" t="n"/>
      <c r="N279" s="117" t="n"/>
      <c r="O279" s="117" t="n"/>
      <c r="P279" s="117" t="n"/>
      <c r="Q279" s="117" t="n"/>
      <c r="R279" s="117" t="n"/>
      <c r="S279" s="117" t="n"/>
      <c r="T279" s="117" t="n"/>
    </row>
    <row r="280" hidden="1" ht="35" customHeight="1" s="204" thickBot="1">
      <c r="A280" s="116" t="inlineStr">
        <is>
          <t>Bank Jago Tbk - JPY - Bunga utang bank jangka panjang</t>
        </is>
      </c>
      <c r="B280" s="116" t="n"/>
      <c r="C280" s="117" t="n">
        <v/>
      </c>
      <c r="D280" s="117" t="n">
        <v/>
      </c>
      <c r="E280" s="117" t="n">
        <v/>
      </c>
      <c r="F280" s="117" t="n">
        <v/>
      </c>
      <c r="G280" s="117" t="n"/>
      <c r="H280" s="117" t="n"/>
      <c r="I280" s="117" t="n"/>
      <c r="J280" s="117" t="n"/>
      <c r="K280" s="117" t="n"/>
      <c r="L280" s="117" t="n"/>
      <c r="M280" s="117" t="n"/>
      <c r="N280" s="117" t="n"/>
      <c r="O280" s="117" t="n"/>
      <c r="P280" s="117" t="n"/>
      <c r="Q280" s="117" t="n"/>
      <c r="R280" s="117" t="n"/>
      <c r="S280" s="117" t="n"/>
      <c r="T280" s="117" t="n"/>
    </row>
    <row r="281" hidden="1" ht="35" customHeight="1" s="204" thickBot="1">
      <c r="A281" s="116" t="inlineStr">
        <is>
          <t>Bank Jago Tbk - JPY - Jenis bunga utang bank jangka panjang</t>
        </is>
      </c>
      <c r="B281" s="116" t="n"/>
      <c r="C281" s="117" t="n">
        <v/>
      </c>
      <c r="D281" s="117" t="n">
        <v/>
      </c>
      <c r="E281" s="117" t="n">
        <v/>
      </c>
      <c r="F281" s="117" t="n">
        <v/>
      </c>
      <c r="G281" s="117" t="n"/>
      <c r="H281" s="117" t="n"/>
      <c r="I281" s="117" t="n"/>
      <c r="J281" s="117" t="n"/>
      <c r="K281" s="117" t="n"/>
      <c r="L281" s="117" t="n"/>
      <c r="M281" s="117" t="n"/>
      <c r="N281" s="117" t="n"/>
      <c r="O281" s="117" t="n"/>
      <c r="P281" s="117" t="n"/>
      <c r="Q281" s="117" t="n"/>
      <c r="R281" s="117" t="n"/>
      <c r="S281" s="117" t="n"/>
      <c r="T281" s="117" t="n"/>
    </row>
    <row r="282" hidden="1" ht="35" customHeight="1" s="204" thickBot="1">
      <c r="A282" s="116" t="inlineStr">
        <is>
          <t>Bank Jago Tbk - SGD - Utang bank, nilai dalam mata uang asing</t>
        </is>
      </c>
      <c r="B282" s="116" t="n"/>
      <c r="C282" s="117" t="n">
        <v/>
      </c>
      <c r="D282" s="117" t="n">
        <v/>
      </c>
      <c r="E282" s="117" t="n">
        <v/>
      </c>
      <c r="F282" s="117" t="n">
        <v/>
      </c>
      <c r="G282" s="117" t="n"/>
      <c r="H282" s="117" t="n"/>
      <c r="I282" s="117" t="n"/>
      <c r="J282" s="117" t="n"/>
      <c r="K282" s="117" t="n"/>
      <c r="L282" s="117" t="n"/>
      <c r="M282" s="117" t="n"/>
      <c r="N282" s="117" t="n"/>
      <c r="O282" s="117" t="n"/>
      <c r="P282" s="117" t="n"/>
      <c r="Q282" s="117" t="n"/>
      <c r="R282" s="117" t="n"/>
      <c r="S282" s="117" t="n"/>
      <c r="T282" s="117" t="n"/>
    </row>
    <row r="283" hidden="1" ht="35" customHeight="1" s="204" thickBot="1">
      <c r="A283" s="116" t="inlineStr">
        <is>
          <t>Bank Jago Tbk - SGD - Jatuh tempo utang bank jangka panjang</t>
        </is>
      </c>
      <c r="B283" s="116" t="n"/>
      <c r="C283" s="117" t="n">
        <v/>
      </c>
      <c r="D283" s="117" t="n">
        <v/>
      </c>
      <c r="E283" s="117" t="n">
        <v/>
      </c>
      <c r="F283" s="117" t="n">
        <v/>
      </c>
      <c r="G283" s="117" t="n"/>
      <c r="H283" s="117" t="n"/>
      <c r="I283" s="117" t="n"/>
      <c r="J283" s="117" t="n"/>
      <c r="K283" s="117" t="n"/>
      <c r="L283" s="117" t="n"/>
      <c r="M283" s="117" t="n"/>
      <c r="N283" s="117" t="n"/>
      <c r="O283" s="117" t="n"/>
      <c r="P283" s="117" t="n"/>
      <c r="Q283" s="117" t="n"/>
      <c r="R283" s="117" t="n"/>
      <c r="S283" s="117" t="n"/>
      <c r="T283" s="117" t="n"/>
    </row>
    <row r="284" hidden="1" ht="35" customHeight="1" s="204" thickBot="1">
      <c r="A284" s="116" t="inlineStr">
        <is>
          <t>Bank Jago Tbk - SGD - Bunga utang bank jangka panjang</t>
        </is>
      </c>
      <c r="B284" s="116" t="n"/>
      <c r="C284" s="117" t="n">
        <v/>
      </c>
      <c r="D284" s="117" t="n">
        <v/>
      </c>
      <c r="E284" s="117" t="n">
        <v/>
      </c>
      <c r="F284" s="117" t="n">
        <v/>
      </c>
      <c r="G284" s="117" t="n"/>
      <c r="H284" s="117" t="n"/>
      <c r="I284" s="117" t="n"/>
      <c r="J284" s="117" t="n"/>
      <c r="K284" s="117" t="n"/>
      <c r="L284" s="117" t="n"/>
      <c r="M284" s="117" t="n"/>
      <c r="N284" s="117" t="n"/>
      <c r="O284" s="117" t="n"/>
      <c r="P284" s="117" t="n"/>
      <c r="Q284" s="117" t="n"/>
      <c r="R284" s="117" t="n"/>
      <c r="S284" s="117" t="n"/>
      <c r="T284" s="117" t="n"/>
    </row>
    <row r="285" hidden="1" ht="35" customHeight="1" s="204" thickBot="1">
      <c r="A285" s="116" t="inlineStr">
        <is>
          <t>Bank Jago Tbk - SGD - Jenis bunga utang bank jangka panjang</t>
        </is>
      </c>
      <c r="B285" s="116" t="n"/>
      <c r="C285" s="117" t="n">
        <v/>
      </c>
      <c r="D285" s="117" t="n">
        <v/>
      </c>
      <c r="E285" s="117" t="n">
        <v/>
      </c>
      <c r="F285" s="117" t="n">
        <v/>
      </c>
      <c r="G285" s="117" t="n"/>
      <c r="H285" s="117" t="n"/>
      <c r="I285" s="117" t="n"/>
      <c r="J285" s="117" t="n"/>
      <c r="K285" s="117" t="n"/>
      <c r="L285" s="117" t="n"/>
      <c r="M285" s="117" t="n"/>
      <c r="N285" s="117" t="n"/>
      <c r="O285" s="117" t="n"/>
      <c r="P285" s="117" t="n"/>
      <c r="Q285" s="117" t="n"/>
      <c r="R285" s="117" t="n"/>
      <c r="S285" s="117" t="n"/>
      <c r="T285" s="117" t="n"/>
    </row>
    <row r="286" hidden="1" ht="35" customHeight="1" s="204" thickBot="1">
      <c r="A286" s="116" t="inlineStr">
        <is>
          <t>Bank Jago Tbk - THB - Utang bank, nilai dalam mata uang asing</t>
        </is>
      </c>
      <c r="B286" s="116" t="n"/>
      <c r="C286" s="117" t="n">
        <v/>
      </c>
      <c r="D286" s="117" t="n">
        <v/>
      </c>
      <c r="E286" s="117" t="n">
        <v/>
      </c>
      <c r="F286" s="117" t="n">
        <v/>
      </c>
      <c r="G286" s="117" t="n"/>
      <c r="H286" s="117" t="n"/>
      <c r="I286" s="117" t="n"/>
      <c r="J286" s="117" t="n"/>
      <c r="K286" s="117" t="n"/>
      <c r="L286" s="117" t="n"/>
      <c r="M286" s="117" t="n"/>
      <c r="N286" s="117" t="n"/>
      <c r="O286" s="117" t="n"/>
      <c r="P286" s="117" t="n"/>
      <c r="Q286" s="117" t="n"/>
      <c r="R286" s="117" t="n"/>
      <c r="S286" s="117" t="n"/>
      <c r="T286" s="117" t="n"/>
    </row>
    <row r="287" hidden="1" ht="35" customHeight="1" s="204" thickBot="1">
      <c r="A287" s="116" t="inlineStr">
        <is>
          <t>Bank Jago Tbk - THB - Jatuh tempo utang bank jangka panjang</t>
        </is>
      </c>
      <c r="B287" s="116" t="n"/>
      <c r="C287" s="117" t="n">
        <v/>
      </c>
      <c r="D287" s="117" t="n">
        <v/>
      </c>
      <c r="E287" s="117" t="n">
        <v/>
      </c>
      <c r="F287" s="117" t="n">
        <v/>
      </c>
      <c r="G287" s="117" t="n"/>
      <c r="H287" s="117" t="n"/>
      <c r="I287" s="117" t="n"/>
      <c r="J287" s="117" t="n"/>
      <c r="K287" s="117" t="n"/>
      <c r="L287" s="117" t="n"/>
      <c r="M287" s="117" t="n"/>
      <c r="N287" s="117" t="n"/>
      <c r="O287" s="117" t="n"/>
      <c r="P287" s="117" t="n"/>
      <c r="Q287" s="117" t="n"/>
      <c r="R287" s="117" t="n"/>
      <c r="S287" s="117" t="n"/>
      <c r="T287" s="117" t="n"/>
    </row>
    <row r="288" hidden="1" ht="35" customHeight="1" s="204" thickBot="1">
      <c r="A288" s="116" t="inlineStr">
        <is>
          <t>Bank Jago Tbk - THB - Bunga utang bank jangka panjang</t>
        </is>
      </c>
      <c r="B288" s="116" t="n"/>
      <c r="C288" s="117" t="n">
        <v/>
      </c>
      <c r="D288" s="117" t="n">
        <v/>
      </c>
      <c r="E288" s="117" t="n">
        <v/>
      </c>
      <c r="F288" s="117" t="n">
        <v/>
      </c>
      <c r="G288" s="117" t="n"/>
      <c r="H288" s="117" t="n"/>
      <c r="I288" s="117" t="n"/>
      <c r="J288" s="117" t="n"/>
      <c r="K288" s="117" t="n"/>
      <c r="L288" s="117" t="n"/>
      <c r="M288" s="117" t="n"/>
      <c r="N288" s="117" t="n"/>
      <c r="O288" s="117" t="n"/>
      <c r="P288" s="117" t="n"/>
      <c r="Q288" s="117" t="n"/>
      <c r="R288" s="117" t="n"/>
      <c r="S288" s="117" t="n"/>
      <c r="T288" s="117" t="n"/>
    </row>
    <row r="289" hidden="1" ht="35" customHeight="1" s="204" thickBot="1">
      <c r="A289" s="116" t="inlineStr">
        <is>
          <t>Bank Jago Tbk - THB - Jenis bunga utang bank jangka panjang</t>
        </is>
      </c>
      <c r="B289" s="116" t="n"/>
      <c r="C289" s="117" t="n">
        <v/>
      </c>
      <c r="D289" s="117" t="n">
        <v/>
      </c>
      <c r="E289" s="117" t="n">
        <v/>
      </c>
      <c r="F289" s="117" t="n">
        <v/>
      </c>
      <c r="G289" s="117" t="n"/>
      <c r="H289" s="117" t="n"/>
      <c r="I289" s="117" t="n"/>
      <c r="J289" s="117" t="n"/>
      <c r="K289" s="117" t="n"/>
      <c r="L289" s="117" t="n"/>
      <c r="M289" s="117" t="n"/>
      <c r="N289" s="117" t="n"/>
      <c r="O289" s="117" t="n"/>
      <c r="P289" s="117" t="n"/>
      <c r="Q289" s="117" t="n"/>
      <c r="R289" s="117" t="n"/>
      <c r="S289" s="117" t="n"/>
      <c r="T289" s="117" t="n"/>
    </row>
    <row r="290" hidden="1" ht="35" customHeight="1" s="204" thickBot="1">
      <c r="A290" s="116" t="inlineStr">
        <is>
          <t>Bank Jago Tbk - USD - Utang bank, nilai dalam mata uang asing</t>
        </is>
      </c>
      <c r="B290" s="116" t="n"/>
      <c r="C290" s="117" t="n">
        <v/>
      </c>
      <c r="D290" s="117" t="n">
        <v/>
      </c>
      <c r="E290" s="117" t="n">
        <v/>
      </c>
      <c r="F290" s="117" t="n">
        <v/>
      </c>
      <c r="G290" s="117" t="n"/>
      <c r="H290" s="117" t="n"/>
      <c r="I290" s="117" t="n"/>
      <c r="J290" s="117" t="n"/>
      <c r="K290" s="117" t="n"/>
      <c r="L290" s="117" t="n"/>
      <c r="M290" s="117" t="n"/>
      <c r="N290" s="117" t="n"/>
      <c r="O290" s="117" t="n"/>
      <c r="P290" s="117" t="n"/>
      <c r="Q290" s="117" t="n"/>
      <c r="R290" s="117" t="n"/>
      <c r="S290" s="117" t="n"/>
      <c r="T290" s="117" t="n"/>
    </row>
    <row r="291" hidden="1" ht="35" customHeight="1" s="204" thickBot="1">
      <c r="A291" s="116" t="inlineStr">
        <is>
          <t>Bank Jago Tbk - USD - Jatuh tempo utang bank jangka panjang</t>
        </is>
      </c>
      <c r="B291" s="116" t="n"/>
      <c r="C291" s="117" t="n">
        <v/>
      </c>
      <c r="D291" s="117" t="n">
        <v/>
      </c>
      <c r="E291" s="117" t="n">
        <v/>
      </c>
      <c r="F291" s="117" t="n">
        <v/>
      </c>
      <c r="G291" s="117" t="n"/>
      <c r="H291" s="117" t="n"/>
      <c r="I291" s="117" t="n"/>
      <c r="J291" s="117" t="n"/>
      <c r="K291" s="117" t="n"/>
      <c r="L291" s="117" t="n"/>
      <c r="M291" s="117" t="n"/>
      <c r="N291" s="117" t="n"/>
      <c r="O291" s="117" t="n"/>
      <c r="P291" s="117" t="n"/>
      <c r="Q291" s="117" t="n"/>
      <c r="R291" s="117" t="n"/>
      <c r="S291" s="117" t="n"/>
      <c r="T291" s="117" t="n"/>
    </row>
    <row r="292" hidden="1" ht="35" customHeight="1" s="204" thickBot="1">
      <c r="A292" s="116" t="inlineStr">
        <is>
          <t>Bank Jago Tbk - USD - Bunga utang bank jangka panjang</t>
        </is>
      </c>
      <c r="B292" s="116" t="n"/>
      <c r="C292" s="117" t="n">
        <v/>
      </c>
      <c r="D292" s="117" t="n">
        <v/>
      </c>
      <c r="E292" s="117" t="n">
        <v/>
      </c>
      <c r="F292" s="117" t="n">
        <v/>
      </c>
      <c r="G292" s="117" t="n"/>
      <c r="H292" s="117" t="n"/>
      <c r="I292" s="117" t="n"/>
      <c r="J292" s="117" t="n"/>
      <c r="K292" s="117" t="n"/>
      <c r="L292" s="117" t="n"/>
      <c r="M292" s="117" t="n"/>
      <c r="N292" s="117" t="n"/>
      <c r="O292" s="117" t="n"/>
      <c r="P292" s="117" t="n"/>
      <c r="Q292" s="117" t="n"/>
      <c r="R292" s="117" t="n"/>
      <c r="S292" s="117" t="n"/>
      <c r="T292" s="117" t="n"/>
    </row>
    <row r="293" hidden="1" ht="35" customHeight="1" s="204" thickBot="1">
      <c r="A293" s="116" t="inlineStr">
        <is>
          <t>Bank Jago Tbk - USD - Jenis bunga utang bank jangka panjang</t>
        </is>
      </c>
      <c r="B293" s="116" t="n"/>
      <c r="C293" s="117" t="n">
        <v/>
      </c>
      <c r="D293" s="117" t="n">
        <v/>
      </c>
      <c r="E293" s="117" t="n">
        <v/>
      </c>
      <c r="F293" s="117" t="n">
        <v/>
      </c>
      <c r="G293" s="117" t="n"/>
      <c r="H293" s="117" t="n"/>
      <c r="I293" s="117" t="n"/>
      <c r="J293" s="117" t="n"/>
      <c r="K293" s="117" t="n"/>
      <c r="L293" s="117" t="n"/>
      <c r="M293" s="117" t="n"/>
      <c r="N293" s="117" t="n"/>
      <c r="O293" s="117" t="n"/>
      <c r="P293" s="117" t="n"/>
      <c r="Q293" s="117" t="n"/>
      <c r="R293" s="117" t="n"/>
      <c r="S293" s="117" t="n"/>
      <c r="T293" s="117" t="n"/>
    </row>
    <row r="294" hidden="1" ht="52" customHeight="1" s="204" thickBot="1">
      <c r="A294" s="116" t="inlineStr">
        <is>
          <t>Bank Jago Tbk - Mata uang lainnya - Utang bank, nilai dalam mata uang asing</t>
        </is>
      </c>
      <c r="B294" s="116" t="n"/>
      <c r="C294" s="117" t="n">
        <v/>
      </c>
      <c r="D294" s="117" t="n">
        <v/>
      </c>
      <c r="E294" s="117" t="n">
        <v/>
      </c>
      <c r="F294" s="117" t="n">
        <v/>
      </c>
      <c r="G294" s="117" t="n"/>
      <c r="H294" s="117" t="n"/>
      <c r="I294" s="117" t="n"/>
      <c r="J294" s="117" t="n"/>
      <c r="K294" s="117" t="n"/>
      <c r="L294" s="117" t="n"/>
      <c r="M294" s="117" t="n"/>
      <c r="N294" s="117" t="n"/>
      <c r="O294" s="117" t="n"/>
      <c r="P294" s="117" t="n"/>
      <c r="Q294" s="117" t="n"/>
      <c r="R294" s="117" t="n"/>
      <c r="S294" s="117" t="n"/>
      <c r="T294" s="117" t="n"/>
    </row>
    <row r="295" hidden="1" ht="52" customHeight="1" s="204" thickBot="1">
      <c r="A295" s="116" t="inlineStr">
        <is>
          <t>Bank Jago Tbk - Mata uang lainnya - Jatuh tempo utang bank jangka panjang</t>
        </is>
      </c>
      <c r="B295" s="116" t="n"/>
      <c r="C295" s="117" t="n">
        <v/>
      </c>
      <c r="D295" s="117" t="n">
        <v/>
      </c>
      <c r="E295" s="117" t="n">
        <v/>
      </c>
      <c r="F295" s="117" t="n">
        <v/>
      </c>
      <c r="G295" s="117" t="n"/>
      <c r="H295" s="117" t="n"/>
      <c r="I295" s="117" t="n"/>
      <c r="J295" s="117" t="n"/>
      <c r="K295" s="117" t="n"/>
      <c r="L295" s="117" t="n"/>
      <c r="M295" s="117" t="n"/>
      <c r="N295" s="117" t="n"/>
      <c r="O295" s="117" t="n"/>
      <c r="P295" s="117" t="n"/>
      <c r="Q295" s="117" t="n"/>
      <c r="R295" s="117" t="n"/>
      <c r="S295" s="117" t="n"/>
      <c r="T295" s="117" t="n"/>
    </row>
    <row r="296" hidden="1" ht="52" customHeight="1" s="204" thickBot="1">
      <c r="A296" s="116" t="inlineStr">
        <is>
          <t>Bank Jago Tbk - Mata uang lainnya - Bunga utang bank jangka panjang</t>
        </is>
      </c>
      <c r="B296" s="116" t="n"/>
      <c r="C296" s="117" t="n">
        <v/>
      </c>
      <c r="D296" s="117" t="n">
        <v/>
      </c>
      <c r="E296" s="117" t="n">
        <v/>
      </c>
      <c r="F296" s="117" t="n">
        <v/>
      </c>
      <c r="G296" s="117" t="n"/>
      <c r="H296" s="117" t="n"/>
      <c r="I296" s="117" t="n"/>
      <c r="J296" s="117" t="n"/>
      <c r="K296" s="117" t="n"/>
      <c r="L296" s="117" t="n"/>
      <c r="M296" s="117" t="n"/>
      <c r="N296" s="117" t="n"/>
      <c r="O296" s="117" t="n"/>
      <c r="P296" s="117" t="n"/>
      <c r="Q296" s="117" t="n"/>
      <c r="R296" s="117" t="n"/>
      <c r="S296" s="117" t="n"/>
      <c r="T296" s="117" t="n"/>
    </row>
    <row r="297" hidden="1" ht="52" customHeight="1" s="204" thickBot="1">
      <c r="A297" s="116" t="inlineStr">
        <is>
          <t>Bank Jago Tbk - Mata uang lainnya - Jenis bunga utang bank jangka panjang</t>
        </is>
      </c>
      <c r="B297" s="116" t="n"/>
      <c r="C297" s="117" t="n">
        <v/>
      </c>
      <c r="D297" s="117" t="n">
        <v/>
      </c>
      <c r="E297" s="117" t="n">
        <v/>
      </c>
      <c r="F297" s="117" t="n">
        <v/>
      </c>
      <c r="G297" s="117" t="n"/>
      <c r="H297" s="117" t="n"/>
      <c r="I297" s="117" t="n"/>
      <c r="J297" s="117" t="n"/>
      <c r="K297" s="117" t="n"/>
      <c r="L297" s="117" t="n"/>
      <c r="M297" s="117" t="n"/>
      <c r="N297" s="117" t="n"/>
      <c r="O297" s="117" t="n"/>
      <c r="P297" s="117" t="n"/>
      <c r="Q297" s="117" t="n"/>
      <c r="R297" s="117" t="n"/>
      <c r="S297" s="117" t="n"/>
      <c r="T297" s="117" t="n"/>
    </row>
    <row r="298" ht="18" customHeight="1" s="204" thickBot="1">
      <c r="A298" s="179" t="inlineStr">
        <is>
          <t>Bank Permata Tbk</t>
        </is>
      </c>
      <c r="B298" s="180" t="n"/>
      <c r="C298" s="181" t="n"/>
      <c r="D298" s="181" t="n"/>
      <c r="E298" s="181" t="n"/>
      <c r="F298" s="181" t="n"/>
      <c r="G298" s="181" t="n"/>
      <c r="H298" s="181" t="n"/>
      <c r="I298" s="181" t="n"/>
      <c r="J298" s="181" t="n"/>
      <c r="K298" s="181" t="n"/>
      <c r="L298" s="181" t="n"/>
      <c r="M298" s="181" t="n"/>
      <c r="N298" s="181" t="n"/>
      <c r="O298" s="181" t="n"/>
      <c r="P298" s="181" t="n"/>
      <c r="Q298" s="181" t="n"/>
      <c r="R298" s="181" t="n"/>
      <c r="S298" s="181" t="n"/>
      <c r="T298" s="181" t="n"/>
    </row>
    <row r="299" hidden="1" ht="35" customHeight="1" s="204" thickBot="1">
      <c r="A299" s="116" t="inlineStr">
        <is>
          <t>Bank Permata Tbk - IDR - Utang bank, nilai dalam mata uang asing</t>
        </is>
      </c>
      <c r="B299" s="116" t="n"/>
      <c r="C299" s="117" t="n">
        <v/>
      </c>
      <c r="D299" s="117" t="n">
        <v/>
      </c>
      <c r="E299" s="117" t="n">
        <v/>
      </c>
      <c r="F299" s="117" t="n">
        <v/>
      </c>
      <c r="G299" s="117" t="n"/>
      <c r="H299" s="117" t="n"/>
      <c r="I299" s="117" t="n"/>
      <c r="J299" s="117" t="n"/>
      <c r="K299" s="117" t="n"/>
      <c r="L299" s="117" t="n"/>
      <c r="M299" s="117" t="n"/>
      <c r="N299" s="117" t="n"/>
      <c r="O299" s="117" t="n"/>
      <c r="P299" s="117" t="n"/>
      <c r="Q299" s="117" t="n"/>
      <c r="R299" s="117" t="n"/>
      <c r="S299" s="117" t="n"/>
      <c r="T299" s="117" t="n"/>
    </row>
    <row r="300" hidden="1" ht="35" customHeight="1" s="204" thickBot="1">
      <c r="A300" s="116" t="inlineStr">
        <is>
          <t>Bank Permata Tbk - IDR - Jatuh tempo utang bank jangka panjang</t>
        </is>
      </c>
      <c r="B300" s="116" t="n"/>
      <c r="C300" s="117" t="n">
        <v/>
      </c>
      <c r="D300" s="117" t="n">
        <v/>
      </c>
      <c r="E300" s="117" t="n">
        <v/>
      </c>
      <c r="F300" s="117" t="n">
        <v/>
      </c>
      <c r="G300" s="117" t="n"/>
      <c r="H300" s="117" t="n"/>
      <c r="I300" s="117" t="n"/>
      <c r="J300" s="117" t="n"/>
      <c r="K300" s="117" t="n"/>
      <c r="L300" s="117" t="n"/>
      <c r="M300" s="117" t="n"/>
      <c r="N300" s="117" t="n"/>
      <c r="O300" s="117" t="n"/>
      <c r="P300" s="117" t="n"/>
      <c r="Q300" s="117" t="n"/>
      <c r="R300" s="117" t="n"/>
      <c r="S300" s="117" t="n"/>
      <c r="T300" s="117" t="n"/>
    </row>
    <row r="301" hidden="1" ht="35" customHeight="1" s="204" thickBot="1">
      <c r="A301" s="116" t="inlineStr">
        <is>
          <t>Bank Permata Tbk - IDR - Bunga utang bank jangka panjang</t>
        </is>
      </c>
      <c r="B301" s="116" t="n"/>
      <c r="C301" s="117" t="n">
        <v/>
      </c>
      <c r="D301" s="117" t="n">
        <v/>
      </c>
      <c r="E301" s="117" t="n">
        <v/>
      </c>
      <c r="F301" s="117" t="n">
        <v/>
      </c>
      <c r="G301" s="117" t="n"/>
      <c r="H301" s="117" t="n"/>
      <c r="I301" s="117" t="n"/>
      <c r="J301" s="117" t="n"/>
      <c r="K301" s="117" t="n"/>
      <c r="L301" s="117" t="n"/>
      <c r="M301" s="117" t="n"/>
      <c r="N301" s="117" t="n"/>
      <c r="O301" s="117" t="n"/>
      <c r="P301" s="117" t="n"/>
      <c r="Q301" s="117" t="n"/>
      <c r="R301" s="117" t="n"/>
      <c r="S301" s="117" t="n"/>
      <c r="T301" s="117" t="n"/>
    </row>
    <row r="302" hidden="1" ht="35" customHeight="1" s="204" thickBot="1">
      <c r="A302" s="116" t="inlineStr">
        <is>
          <t>Bank Permata Tbk - IDR - Jenis bunga utang bank jangka panjang</t>
        </is>
      </c>
      <c r="B302" s="116" t="n"/>
      <c r="C302" s="117" t="n">
        <v/>
      </c>
      <c r="D302" s="117" t="n">
        <v/>
      </c>
      <c r="E302" s="117" t="n">
        <v/>
      </c>
      <c r="F302" s="117" t="n">
        <v/>
      </c>
      <c r="G302" s="117" t="n"/>
      <c r="H302" s="117" t="n"/>
      <c r="I302" s="117" t="n"/>
      <c r="J302" s="117" t="n"/>
      <c r="K302" s="117" t="n"/>
      <c r="L302" s="117" t="n"/>
      <c r="M302" s="117" t="n"/>
      <c r="N302" s="117" t="n"/>
      <c r="O302" s="117" t="n"/>
      <c r="P302" s="117" t="n"/>
      <c r="Q302" s="117" t="n"/>
      <c r="R302" s="117" t="n"/>
      <c r="S302" s="117" t="n"/>
      <c r="T302" s="117" t="n"/>
    </row>
    <row r="303" hidden="1" ht="35" customHeight="1" s="204" thickBot="1">
      <c r="A303" s="116" t="inlineStr">
        <is>
          <t>Bank Permata Tbk - AUD - Utang bank, nilai dalam mata uang asing</t>
        </is>
      </c>
      <c r="B303" s="116" t="n"/>
      <c r="C303" s="117" t="n">
        <v/>
      </c>
      <c r="D303" s="117" t="n">
        <v/>
      </c>
      <c r="E303" s="117" t="n">
        <v/>
      </c>
      <c r="F303" s="117" t="n">
        <v/>
      </c>
      <c r="G303" s="117" t="n"/>
      <c r="H303" s="117" t="n"/>
      <c r="I303" s="117" t="n"/>
      <c r="J303" s="117" t="n"/>
      <c r="K303" s="117" t="n"/>
      <c r="L303" s="117" t="n"/>
      <c r="M303" s="117" t="n"/>
      <c r="N303" s="117" t="n"/>
      <c r="O303" s="117" t="n"/>
      <c r="P303" s="117" t="n"/>
      <c r="Q303" s="117" t="n"/>
      <c r="R303" s="117" t="n"/>
      <c r="S303" s="117" t="n"/>
      <c r="T303" s="117" t="n"/>
    </row>
    <row r="304" hidden="1" ht="35" customHeight="1" s="204" thickBot="1">
      <c r="A304" s="116" t="inlineStr">
        <is>
          <t>Bank Permata Tbk - AUD - Jatuh tempo utang bank jangka panjang</t>
        </is>
      </c>
      <c r="B304" s="116" t="n"/>
      <c r="C304" s="117" t="n">
        <v/>
      </c>
      <c r="D304" s="117" t="n">
        <v/>
      </c>
      <c r="E304" s="117" t="n">
        <v/>
      </c>
      <c r="F304" s="117" t="n">
        <v/>
      </c>
      <c r="G304" s="117" t="n"/>
      <c r="H304" s="117" t="n"/>
      <c r="I304" s="117" t="n"/>
      <c r="J304" s="117" t="n"/>
      <c r="K304" s="117" t="n"/>
      <c r="L304" s="117" t="n"/>
      <c r="M304" s="117" t="n"/>
      <c r="N304" s="117" t="n"/>
      <c r="O304" s="117" t="n"/>
      <c r="P304" s="117" t="n"/>
      <c r="Q304" s="117" t="n"/>
      <c r="R304" s="117" t="n"/>
      <c r="S304" s="117" t="n"/>
      <c r="T304" s="117" t="n"/>
    </row>
    <row r="305" hidden="1" ht="35" customHeight="1" s="204" thickBot="1">
      <c r="A305" s="116" t="inlineStr">
        <is>
          <t>Bank Permata Tbk - AUD - Bunga utang bank jangka panjang</t>
        </is>
      </c>
      <c r="B305" s="116" t="n"/>
      <c r="C305" s="117" t="n">
        <v/>
      </c>
      <c r="D305" s="117" t="n">
        <v/>
      </c>
      <c r="E305" s="117" t="n">
        <v/>
      </c>
      <c r="F305" s="117" t="n">
        <v/>
      </c>
      <c r="G305" s="117" t="n"/>
      <c r="H305" s="117" t="n"/>
      <c r="I305" s="117" t="n"/>
      <c r="J305" s="117" t="n"/>
      <c r="K305" s="117" t="n"/>
      <c r="L305" s="117" t="n"/>
      <c r="M305" s="117" t="n"/>
      <c r="N305" s="117" t="n"/>
      <c r="O305" s="117" t="n"/>
      <c r="P305" s="117" t="n"/>
      <c r="Q305" s="117" t="n"/>
      <c r="R305" s="117" t="n"/>
      <c r="S305" s="117" t="n"/>
      <c r="T305" s="117" t="n"/>
    </row>
    <row r="306" hidden="1" ht="35" customHeight="1" s="204" thickBot="1">
      <c r="A306" s="116" t="inlineStr">
        <is>
          <t>Bank Permata Tbk - AUD - Jenis bunga utang bank jangka panjang</t>
        </is>
      </c>
      <c r="B306" s="116" t="n"/>
      <c r="C306" s="117" t="n">
        <v/>
      </c>
      <c r="D306" s="117" t="n">
        <v/>
      </c>
      <c r="E306" s="117" t="n">
        <v/>
      </c>
      <c r="F306" s="117" t="n">
        <v/>
      </c>
      <c r="G306" s="117" t="n"/>
      <c r="H306" s="117" t="n"/>
      <c r="I306" s="117" t="n"/>
      <c r="J306" s="117" t="n"/>
      <c r="K306" s="117" t="n"/>
      <c r="L306" s="117" t="n"/>
      <c r="M306" s="117" t="n"/>
      <c r="N306" s="117" t="n"/>
      <c r="O306" s="117" t="n"/>
      <c r="P306" s="117" t="n"/>
      <c r="Q306" s="117" t="n"/>
      <c r="R306" s="117" t="n"/>
      <c r="S306" s="117" t="n"/>
      <c r="T306" s="117" t="n"/>
    </row>
    <row r="307" hidden="1" ht="35" customHeight="1" s="204" thickBot="1">
      <c r="A307" s="116" t="inlineStr">
        <is>
          <t>Bank Permata Tbk - CAD - Utang bank, nilai dalam mata uang asing</t>
        </is>
      </c>
      <c r="B307" s="116" t="n"/>
      <c r="C307" s="117" t="n">
        <v/>
      </c>
      <c r="D307" s="117" t="n">
        <v/>
      </c>
      <c r="E307" s="117" t="n">
        <v/>
      </c>
      <c r="F307" s="117" t="n">
        <v/>
      </c>
      <c r="G307" s="117" t="n"/>
      <c r="H307" s="117" t="n"/>
      <c r="I307" s="117" t="n"/>
      <c r="J307" s="117" t="n"/>
      <c r="K307" s="117" t="n"/>
      <c r="L307" s="117" t="n"/>
      <c r="M307" s="117" t="n"/>
      <c r="N307" s="117" t="n"/>
      <c r="O307" s="117" t="n"/>
      <c r="P307" s="117" t="n"/>
      <c r="Q307" s="117" t="n"/>
      <c r="R307" s="117" t="n"/>
      <c r="S307" s="117" t="n"/>
      <c r="T307" s="117" t="n"/>
    </row>
    <row r="308" hidden="1" ht="35" customHeight="1" s="204" thickBot="1">
      <c r="A308" s="116" t="inlineStr">
        <is>
          <t>Bank Permata Tbk - CAD - Jatuh tempo utang bank jangka panjang</t>
        </is>
      </c>
      <c r="B308" s="116" t="n"/>
      <c r="C308" s="117" t="n">
        <v/>
      </c>
      <c r="D308" s="117" t="n">
        <v/>
      </c>
      <c r="E308" s="117" t="n">
        <v/>
      </c>
      <c r="F308" s="117" t="n">
        <v/>
      </c>
      <c r="G308" s="117" t="n"/>
      <c r="H308" s="117" t="n"/>
      <c r="I308" s="117" t="n"/>
      <c r="J308" s="117" t="n"/>
      <c r="K308" s="117" t="n"/>
      <c r="L308" s="117" t="n"/>
      <c r="M308" s="117" t="n"/>
      <c r="N308" s="117" t="n"/>
      <c r="O308" s="117" t="n"/>
      <c r="P308" s="117" t="n"/>
      <c r="Q308" s="117" t="n"/>
      <c r="R308" s="117" t="n"/>
      <c r="S308" s="117" t="n"/>
      <c r="T308" s="117" t="n"/>
    </row>
    <row r="309" hidden="1" ht="35" customHeight="1" s="204" thickBot="1">
      <c r="A309" s="116" t="inlineStr">
        <is>
          <t>Bank Permata Tbk - CAD - Bunga utang bank jangka panjang</t>
        </is>
      </c>
      <c r="B309" s="116" t="n"/>
      <c r="C309" s="117" t="n">
        <v/>
      </c>
      <c r="D309" s="117" t="n">
        <v/>
      </c>
      <c r="E309" s="117" t="n">
        <v/>
      </c>
      <c r="F309" s="117" t="n">
        <v/>
      </c>
      <c r="G309" s="117" t="n"/>
      <c r="H309" s="117" t="n"/>
      <c r="I309" s="117" t="n"/>
      <c r="J309" s="117" t="n"/>
      <c r="K309" s="117" t="n"/>
      <c r="L309" s="117" t="n"/>
      <c r="M309" s="117" t="n"/>
      <c r="N309" s="117" t="n"/>
      <c r="O309" s="117" t="n"/>
      <c r="P309" s="117" t="n"/>
      <c r="Q309" s="117" t="n"/>
      <c r="R309" s="117" t="n"/>
      <c r="S309" s="117" t="n"/>
      <c r="T309" s="117" t="n"/>
    </row>
    <row r="310" hidden="1" ht="35" customHeight="1" s="204" thickBot="1">
      <c r="A310" s="116" t="inlineStr">
        <is>
          <t>Bank Permata Tbk - CAD - Jenis bunga utang bank jangka panjang</t>
        </is>
      </c>
      <c r="B310" s="116" t="n"/>
      <c r="C310" s="117" t="n">
        <v/>
      </c>
      <c r="D310" s="117" t="n">
        <v/>
      </c>
      <c r="E310" s="117" t="n">
        <v/>
      </c>
      <c r="F310" s="117" t="n">
        <v/>
      </c>
      <c r="G310" s="117" t="n"/>
      <c r="H310" s="117" t="n"/>
      <c r="I310" s="117" t="n"/>
      <c r="J310" s="117" t="n"/>
      <c r="K310" s="117" t="n"/>
      <c r="L310" s="117" t="n"/>
      <c r="M310" s="117" t="n"/>
      <c r="N310" s="117" t="n"/>
      <c r="O310" s="117" t="n"/>
      <c r="P310" s="117" t="n"/>
      <c r="Q310" s="117" t="n"/>
      <c r="R310" s="117" t="n"/>
      <c r="S310" s="117" t="n"/>
      <c r="T310" s="117" t="n"/>
    </row>
    <row r="311" hidden="1" ht="35" customHeight="1" s="204" thickBot="1">
      <c r="A311" s="116" t="inlineStr">
        <is>
          <t>Bank Permata Tbk - CNY - Utang bank, nilai dalam mata uang asing</t>
        </is>
      </c>
      <c r="B311" s="116" t="n"/>
      <c r="C311" s="117" t="n">
        <v/>
      </c>
      <c r="D311" s="117" t="n">
        <v/>
      </c>
      <c r="E311" s="117" t="n">
        <v/>
      </c>
      <c r="F311" s="117" t="n">
        <v/>
      </c>
      <c r="G311" s="117" t="n"/>
      <c r="H311" s="117" t="n"/>
      <c r="I311" s="117" t="n"/>
      <c r="J311" s="117" t="n"/>
      <c r="K311" s="117" t="n"/>
      <c r="L311" s="117" t="n"/>
      <c r="M311" s="117" t="n"/>
      <c r="N311" s="117" t="n"/>
      <c r="O311" s="117" t="n"/>
      <c r="P311" s="117" t="n"/>
      <c r="Q311" s="117" t="n"/>
      <c r="R311" s="117" t="n"/>
      <c r="S311" s="117" t="n"/>
      <c r="T311" s="117" t="n"/>
    </row>
    <row r="312" hidden="1" ht="35" customHeight="1" s="204" thickBot="1">
      <c r="A312" s="116" t="inlineStr">
        <is>
          <t>Bank Permata Tbk - CNY - Jatuh tempo utang bank jangka panjang</t>
        </is>
      </c>
      <c r="B312" s="116" t="n"/>
      <c r="C312" s="117" t="n">
        <v/>
      </c>
      <c r="D312" s="117" t="n">
        <v/>
      </c>
      <c r="E312" s="117" t="n">
        <v/>
      </c>
      <c r="F312" s="117" t="n">
        <v/>
      </c>
      <c r="G312" s="117" t="n"/>
      <c r="H312" s="117" t="n"/>
      <c r="I312" s="117" t="n"/>
      <c r="J312" s="117" t="n"/>
      <c r="K312" s="117" t="n"/>
      <c r="L312" s="117" t="n"/>
      <c r="M312" s="117" t="n"/>
      <c r="N312" s="117" t="n"/>
      <c r="O312" s="117" t="n"/>
      <c r="P312" s="117" t="n"/>
      <c r="Q312" s="117" t="n"/>
      <c r="R312" s="117" t="n"/>
      <c r="S312" s="117" t="n"/>
      <c r="T312" s="117" t="n"/>
    </row>
    <row r="313" hidden="1" ht="35" customHeight="1" s="204" thickBot="1">
      <c r="A313" s="116" t="inlineStr">
        <is>
          <t>Bank Permata Tbk - CNY - Bunga utang bank jangka panjang</t>
        </is>
      </c>
      <c r="B313" s="116" t="n"/>
      <c r="C313" s="117" t="n">
        <v/>
      </c>
      <c r="D313" s="117" t="n">
        <v/>
      </c>
      <c r="E313" s="117" t="n">
        <v/>
      </c>
      <c r="F313" s="117" t="n">
        <v/>
      </c>
      <c r="G313" s="117" t="n"/>
      <c r="H313" s="117" t="n"/>
      <c r="I313" s="117" t="n"/>
      <c r="J313" s="117" t="n"/>
      <c r="K313" s="117" t="n"/>
      <c r="L313" s="117" t="n"/>
      <c r="M313" s="117" t="n"/>
      <c r="N313" s="117" t="n"/>
      <c r="O313" s="117" t="n"/>
      <c r="P313" s="117" t="n"/>
      <c r="Q313" s="117" t="n"/>
      <c r="R313" s="117" t="n"/>
      <c r="S313" s="117" t="n"/>
      <c r="T313" s="117" t="n"/>
    </row>
    <row r="314" hidden="1" ht="35" customHeight="1" s="204" thickBot="1">
      <c r="A314" s="116" t="inlineStr">
        <is>
          <t>Bank Permata Tbk - CNY - Jenis bunga utang bank jangka panjang</t>
        </is>
      </c>
      <c r="B314" s="116" t="n"/>
      <c r="C314" s="117" t="n">
        <v/>
      </c>
      <c r="D314" s="117" t="n">
        <v/>
      </c>
      <c r="E314" s="117" t="n">
        <v/>
      </c>
      <c r="F314" s="117" t="n">
        <v/>
      </c>
      <c r="G314" s="117" t="n"/>
      <c r="H314" s="117" t="n"/>
      <c r="I314" s="117" t="n"/>
      <c r="J314" s="117" t="n"/>
      <c r="K314" s="117" t="n"/>
      <c r="L314" s="117" t="n"/>
      <c r="M314" s="117" t="n"/>
      <c r="N314" s="117" t="n"/>
      <c r="O314" s="117" t="n"/>
      <c r="P314" s="117" t="n"/>
      <c r="Q314" s="117" t="n"/>
      <c r="R314" s="117" t="n"/>
      <c r="S314" s="117" t="n"/>
      <c r="T314" s="117" t="n"/>
    </row>
    <row r="315" hidden="1" ht="35" customHeight="1" s="204" thickBot="1">
      <c r="A315" s="116" t="inlineStr">
        <is>
          <t>Bank Permata Tbk - EUR - Utang bank, nilai dalam mata uang asing</t>
        </is>
      </c>
      <c r="B315" s="116" t="n"/>
      <c r="C315" s="117" t="n">
        <v/>
      </c>
      <c r="D315" s="117" t="n">
        <v/>
      </c>
      <c r="E315" s="117" t="n">
        <v/>
      </c>
      <c r="F315" s="117" t="n">
        <v/>
      </c>
      <c r="G315" s="117" t="n"/>
      <c r="H315" s="117" t="n"/>
      <c r="I315" s="117" t="n"/>
      <c r="J315" s="117" t="n"/>
      <c r="K315" s="117" t="n"/>
      <c r="L315" s="117" t="n"/>
      <c r="M315" s="117" t="n"/>
      <c r="N315" s="117" t="n"/>
      <c r="O315" s="117" t="n"/>
      <c r="P315" s="117" t="n"/>
      <c r="Q315" s="117" t="n"/>
      <c r="R315" s="117" t="n"/>
      <c r="S315" s="117" t="n"/>
      <c r="T315" s="117" t="n"/>
    </row>
    <row r="316" hidden="1" ht="35" customHeight="1" s="204" thickBot="1">
      <c r="A316" s="116" t="inlineStr">
        <is>
          <t>Bank Permata Tbk - EUR - Jatuh tempo utang bank jangka panjang</t>
        </is>
      </c>
      <c r="B316" s="116" t="n"/>
      <c r="C316" s="117" t="n">
        <v/>
      </c>
      <c r="D316" s="117" t="n">
        <v/>
      </c>
      <c r="E316" s="117" t="n">
        <v/>
      </c>
      <c r="F316" s="117" t="n">
        <v/>
      </c>
      <c r="G316" s="117" t="n"/>
      <c r="H316" s="117" t="n"/>
      <c r="I316" s="117" t="n"/>
      <c r="J316" s="117" t="n"/>
      <c r="K316" s="117" t="n"/>
      <c r="L316" s="117" t="n"/>
      <c r="M316" s="117" t="n"/>
      <c r="N316" s="117" t="n"/>
      <c r="O316" s="117" t="n"/>
      <c r="P316" s="117" t="n"/>
      <c r="Q316" s="117" t="n"/>
      <c r="R316" s="117" t="n"/>
      <c r="S316" s="117" t="n"/>
      <c r="T316" s="117" t="n"/>
    </row>
    <row r="317" hidden="1" ht="35" customHeight="1" s="204" thickBot="1">
      <c r="A317" s="116" t="inlineStr">
        <is>
          <t>Bank Permata Tbk - EUR - Bunga utang bank jangka panjang</t>
        </is>
      </c>
      <c r="B317" s="116" t="n"/>
      <c r="C317" s="117" t="n">
        <v/>
      </c>
      <c r="D317" s="117" t="n">
        <v/>
      </c>
      <c r="E317" s="117" t="n">
        <v/>
      </c>
      <c r="F317" s="117" t="n">
        <v/>
      </c>
      <c r="G317" s="117" t="n"/>
      <c r="H317" s="117" t="n"/>
      <c r="I317" s="117" t="n"/>
      <c r="J317" s="117" t="n"/>
      <c r="K317" s="117" t="n"/>
      <c r="L317" s="117" t="n"/>
      <c r="M317" s="117" t="n"/>
      <c r="N317" s="117" t="n"/>
      <c r="O317" s="117" t="n"/>
      <c r="P317" s="117" t="n"/>
      <c r="Q317" s="117" t="n"/>
      <c r="R317" s="117" t="n"/>
      <c r="S317" s="117" t="n"/>
      <c r="T317" s="117" t="n"/>
    </row>
    <row r="318" hidden="1" ht="35" customHeight="1" s="204" thickBot="1">
      <c r="A318" s="116" t="inlineStr">
        <is>
          <t>Bank Permata Tbk - EUR - Jenis bunga utang bank jangka panjang</t>
        </is>
      </c>
      <c r="B318" s="116" t="n"/>
      <c r="C318" s="117" t="n">
        <v/>
      </c>
      <c r="D318" s="117" t="n">
        <v/>
      </c>
      <c r="E318" s="117" t="n">
        <v/>
      </c>
      <c r="F318" s="117" t="n">
        <v/>
      </c>
      <c r="G318" s="117" t="n"/>
      <c r="H318" s="117" t="n"/>
      <c r="I318" s="117" t="n"/>
      <c r="J318" s="117" t="n"/>
      <c r="K318" s="117" t="n"/>
      <c r="L318" s="117" t="n"/>
      <c r="M318" s="117" t="n"/>
      <c r="N318" s="117" t="n"/>
      <c r="O318" s="117" t="n"/>
      <c r="P318" s="117" t="n"/>
      <c r="Q318" s="117" t="n"/>
      <c r="R318" s="117" t="n"/>
      <c r="S318" s="117" t="n"/>
      <c r="T318" s="117" t="n"/>
    </row>
    <row r="319" hidden="1" ht="35" customHeight="1" s="204" thickBot="1">
      <c r="A319" s="116" t="inlineStr">
        <is>
          <t>Bank Permata Tbk - HKD - Utang bank, nilai dalam mata uang asing</t>
        </is>
      </c>
      <c r="B319" s="116" t="n"/>
      <c r="C319" s="117" t="n">
        <v/>
      </c>
      <c r="D319" s="117" t="n">
        <v/>
      </c>
      <c r="E319" s="117" t="n">
        <v/>
      </c>
      <c r="F319" s="117" t="n">
        <v/>
      </c>
      <c r="G319" s="117" t="n"/>
      <c r="H319" s="117" t="n"/>
      <c r="I319" s="117" t="n"/>
      <c r="J319" s="117" t="n"/>
      <c r="K319" s="117" t="n"/>
      <c r="L319" s="117" t="n"/>
      <c r="M319" s="117" t="n"/>
      <c r="N319" s="117" t="n"/>
      <c r="O319" s="117" t="n"/>
      <c r="P319" s="117" t="n"/>
      <c r="Q319" s="117" t="n"/>
      <c r="R319" s="117" t="n"/>
      <c r="S319" s="117" t="n"/>
      <c r="T319" s="117" t="n"/>
    </row>
    <row r="320" hidden="1" ht="35" customHeight="1" s="204" thickBot="1">
      <c r="A320" s="116" t="inlineStr">
        <is>
          <t>Bank Permata Tbk - HKD - Jatuh tempo utang bank jangka panjang</t>
        </is>
      </c>
      <c r="B320" s="116" t="n"/>
      <c r="C320" s="117" t="n">
        <v/>
      </c>
      <c r="D320" s="117" t="n">
        <v/>
      </c>
      <c r="E320" s="117" t="n">
        <v/>
      </c>
      <c r="F320" s="117" t="n">
        <v/>
      </c>
      <c r="G320" s="117" t="n"/>
      <c r="H320" s="117" t="n"/>
      <c r="I320" s="117" t="n"/>
      <c r="J320" s="117" t="n"/>
      <c r="K320" s="117" t="n"/>
      <c r="L320" s="117" t="n"/>
      <c r="M320" s="117" t="n"/>
      <c r="N320" s="117" t="n"/>
      <c r="O320" s="117" t="n"/>
      <c r="P320" s="117" t="n"/>
      <c r="Q320" s="117" t="n"/>
      <c r="R320" s="117" t="n"/>
      <c r="S320" s="117" t="n"/>
      <c r="T320" s="117" t="n"/>
    </row>
    <row r="321" hidden="1" ht="35" customHeight="1" s="204" thickBot="1">
      <c r="A321" s="116" t="inlineStr">
        <is>
          <t>Bank Permata Tbk - HKD - Bunga utang bank jangka panjang</t>
        </is>
      </c>
      <c r="B321" s="116" t="n"/>
      <c r="C321" s="117" t="n">
        <v/>
      </c>
      <c r="D321" s="117" t="n">
        <v/>
      </c>
      <c r="E321" s="117" t="n">
        <v/>
      </c>
      <c r="F321" s="117" t="n">
        <v/>
      </c>
      <c r="G321" s="117" t="n"/>
      <c r="H321" s="117" t="n"/>
      <c r="I321" s="117" t="n"/>
      <c r="J321" s="117" t="n"/>
      <c r="K321" s="117" t="n"/>
      <c r="L321" s="117" t="n"/>
      <c r="M321" s="117" t="n"/>
      <c r="N321" s="117" t="n"/>
      <c r="O321" s="117" t="n"/>
      <c r="P321" s="117" t="n"/>
      <c r="Q321" s="117" t="n"/>
      <c r="R321" s="117" t="n"/>
      <c r="S321" s="117" t="n"/>
      <c r="T321" s="117" t="n"/>
    </row>
    <row r="322" hidden="1" ht="35" customHeight="1" s="204" thickBot="1">
      <c r="A322" s="116" t="inlineStr">
        <is>
          <t>Bank Permata Tbk - HKD - Jenis bunga utang bank jangka panjang</t>
        </is>
      </c>
      <c r="B322" s="116" t="n"/>
      <c r="C322" s="117" t="n">
        <v/>
      </c>
      <c r="D322" s="117" t="n">
        <v/>
      </c>
      <c r="E322" s="117" t="n">
        <v/>
      </c>
      <c r="F322" s="117" t="n">
        <v/>
      </c>
      <c r="G322" s="117" t="n"/>
      <c r="H322" s="117" t="n"/>
      <c r="I322" s="117" t="n"/>
      <c r="J322" s="117" t="n"/>
      <c r="K322" s="117" t="n"/>
      <c r="L322" s="117" t="n"/>
      <c r="M322" s="117" t="n"/>
      <c r="N322" s="117" t="n"/>
      <c r="O322" s="117" t="n"/>
      <c r="P322" s="117" t="n"/>
      <c r="Q322" s="117" t="n"/>
      <c r="R322" s="117" t="n"/>
      <c r="S322" s="117" t="n"/>
      <c r="T322" s="117" t="n"/>
    </row>
    <row r="323" hidden="1" ht="35" customHeight="1" s="204" thickBot="1">
      <c r="A323" s="116" t="inlineStr">
        <is>
          <t>Bank Permata Tbk - GBP - Utang bank, nilai dalam mata uang asing</t>
        </is>
      </c>
      <c r="B323" s="116" t="n"/>
      <c r="C323" s="117" t="n">
        <v/>
      </c>
      <c r="D323" s="117" t="n">
        <v/>
      </c>
      <c r="E323" s="117" t="n">
        <v/>
      </c>
      <c r="F323" s="117" t="n">
        <v/>
      </c>
      <c r="G323" s="117" t="n"/>
      <c r="H323" s="117" t="n"/>
      <c r="I323" s="117" t="n"/>
      <c r="J323" s="117" t="n"/>
      <c r="K323" s="117" t="n"/>
      <c r="L323" s="117" t="n"/>
      <c r="M323" s="117" t="n"/>
      <c r="N323" s="117" t="n"/>
      <c r="O323" s="117" t="n"/>
      <c r="P323" s="117" t="n"/>
      <c r="Q323" s="117" t="n"/>
      <c r="R323" s="117" t="n"/>
      <c r="S323" s="117" t="n"/>
      <c r="T323" s="117" t="n"/>
    </row>
    <row r="324" hidden="1" ht="35" customHeight="1" s="204" thickBot="1">
      <c r="A324" s="116" t="inlineStr">
        <is>
          <t>Bank Permata Tbk - GBP - Jatuh tempo utang bank jangka panjang</t>
        </is>
      </c>
      <c r="B324" s="116" t="n"/>
      <c r="C324" s="117" t="n">
        <v/>
      </c>
      <c r="D324" s="117" t="n">
        <v/>
      </c>
      <c r="E324" s="117" t="n">
        <v/>
      </c>
      <c r="F324" s="117" t="n">
        <v/>
      </c>
      <c r="G324" s="117" t="n"/>
      <c r="H324" s="117" t="n"/>
      <c r="I324" s="117" t="n"/>
      <c r="J324" s="117" t="n"/>
      <c r="K324" s="117" t="n"/>
      <c r="L324" s="117" t="n"/>
      <c r="M324" s="117" t="n"/>
      <c r="N324" s="117" t="n"/>
      <c r="O324" s="117" t="n"/>
      <c r="P324" s="117" t="n"/>
      <c r="Q324" s="117" t="n"/>
      <c r="R324" s="117" t="n"/>
      <c r="S324" s="117" t="n"/>
      <c r="T324" s="117" t="n"/>
    </row>
    <row r="325" hidden="1" ht="35" customHeight="1" s="204" thickBot="1">
      <c r="A325" s="116" t="inlineStr">
        <is>
          <t>Bank Permata Tbk - GBP - Bunga utang bank jangka panjang</t>
        </is>
      </c>
      <c r="B325" s="116" t="n"/>
      <c r="C325" s="117" t="n">
        <v/>
      </c>
      <c r="D325" s="117" t="n">
        <v/>
      </c>
      <c r="E325" s="117" t="n">
        <v/>
      </c>
      <c r="F325" s="117" t="n">
        <v/>
      </c>
      <c r="G325" s="117" t="n"/>
      <c r="H325" s="117" t="n"/>
      <c r="I325" s="117" t="n"/>
      <c r="J325" s="117" t="n"/>
      <c r="K325" s="117" t="n"/>
      <c r="L325" s="117" t="n"/>
      <c r="M325" s="117" t="n"/>
      <c r="N325" s="117" t="n"/>
      <c r="O325" s="117" t="n"/>
      <c r="P325" s="117" t="n"/>
      <c r="Q325" s="117" t="n"/>
      <c r="R325" s="117" t="n"/>
      <c r="S325" s="117" t="n"/>
      <c r="T325" s="117" t="n"/>
    </row>
    <row r="326" hidden="1" ht="35" customHeight="1" s="204" thickBot="1">
      <c r="A326" s="116" t="inlineStr">
        <is>
          <t>Bank Permata Tbk - GBP - Jenis bunga utang bank jangka panjang</t>
        </is>
      </c>
      <c r="B326" s="116" t="n"/>
      <c r="C326" s="117" t="n">
        <v/>
      </c>
      <c r="D326" s="117" t="n">
        <v/>
      </c>
      <c r="E326" s="117" t="n">
        <v/>
      </c>
      <c r="F326" s="117" t="n">
        <v/>
      </c>
      <c r="G326" s="117" t="n"/>
      <c r="H326" s="117" t="n"/>
      <c r="I326" s="117" t="n"/>
      <c r="J326" s="117" t="n"/>
      <c r="K326" s="117" t="n"/>
      <c r="L326" s="117" t="n"/>
      <c r="M326" s="117" t="n"/>
      <c r="N326" s="117" t="n"/>
      <c r="O326" s="117" t="n"/>
      <c r="P326" s="117" t="n"/>
      <c r="Q326" s="117" t="n"/>
      <c r="R326" s="117" t="n"/>
      <c r="S326" s="117" t="n"/>
      <c r="T326" s="117" t="n"/>
    </row>
    <row r="327" hidden="1" ht="35" customHeight="1" s="204" thickBot="1">
      <c r="A327" s="116" t="inlineStr">
        <is>
          <t>Bank Permata Tbk - JPY - Utang bank, nilai dalam mata uang asing</t>
        </is>
      </c>
      <c r="B327" s="116" t="n"/>
      <c r="C327" s="117" t="n">
        <v/>
      </c>
      <c r="D327" s="117" t="n">
        <v/>
      </c>
      <c r="E327" s="117" t="n">
        <v/>
      </c>
      <c r="F327" s="117" t="n">
        <v/>
      </c>
      <c r="G327" s="117" t="n"/>
      <c r="H327" s="117" t="n"/>
      <c r="I327" s="117" t="n"/>
      <c r="J327" s="117" t="n"/>
      <c r="K327" s="117" t="n"/>
      <c r="L327" s="117" t="n"/>
      <c r="M327" s="117" t="n"/>
      <c r="N327" s="117" t="n"/>
      <c r="O327" s="117" t="n"/>
      <c r="P327" s="117" t="n"/>
      <c r="Q327" s="117" t="n"/>
      <c r="R327" s="117" t="n"/>
      <c r="S327" s="117" t="n"/>
      <c r="T327" s="117" t="n"/>
    </row>
    <row r="328" hidden="1" ht="35" customHeight="1" s="204" thickBot="1">
      <c r="A328" s="116" t="inlineStr">
        <is>
          <t>Bank Permata Tbk - JPY - Jatuh tempo utang bank jangka panjang</t>
        </is>
      </c>
      <c r="B328" s="116" t="n"/>
      <c r="C328" s="117" t="n">
        <v/>
      </c>
      <c r="D328" s="117" t="n">
        <v/>
      </c>
      <c r="E328" s="117" t="n">
        <v/>
      </c>
      <c r="F328" s="117" t="n">
        <v/>
      </c>
      <c r="G328" s="117" t="n"/>
      <c r="H328" s="117" t="n"/>
      <c r="I328" s="117" t="n"/>
      <c r="J328" s="117" t="n"/>
      <c r="K328" s="117" t="n"/>
      <c r="L328" s="117" t="n"/>
      <c r="M328" s="117" t="n"/>
      <c r="N328" s="117" t="n"/>
      <c r="O328" s="117" t="n"/>
      <c r="P328" s="117" t="n"/>
      <c r="Q328" s="117" t="n"/>
      <c r="R328" s="117" t="n"/>
      <c r="S328" s="117" t="n"/>
      <c r="T328" s="117" t="n"/>
    </row>
    <row r="329" hidden="1" ht="35" customHeight="1" s="204" thickBot="1">
      <c r="A329" s="116" t="inlineStr">
        <is>
          <t>Bank Permata Tbk - JPY - Bunga utang bank jangka panjang</t>
        </is>
      </c>
      <c r="B329" s="116" t="n"/>
      <c r="C329" s="117" t="n">
        <v/>
      </c>
      <c r="D329" s="117" t="n">
        <v/>
      </c>
      <c r="E329" s="117" t="n">
        <v/>
      </c>
      <c r="F329" s="117" t="n">
        <v/>
      </c>
      <c r="G329" s="117" t="n"/>
      <c r="H329" s="117" t="n"/>
      <c r="I329" s="117" t="n"/>
      <c r="J329" s="117" t="n"/>
      <c r="K329" s="117" t="n"/>
      <c r="L329" s="117" t="n"/>
      <c r="M329" s="117" t="n"/>
      <c r="N329" s="117" t="n"/>
      <c r="O329" s="117" t="n"/>
      <c r="P329" s="117" t="n"/>
      <c r="Q329" s="117" t="n"/>
      <c r="R329" s="117" t="n"/>
      <c r="S329" s="117" t="n"/>
      <c r="T329" s="117" t="n"/>
    </row>
    <row r="330" hidden="1" ht="35" customHeight="1" s="204" thickBot="1">
      <c r="A330" s="116" t="inlineStr">
        <is>
          <t>Bank Permata Tbk - JPY - Jenis bunga utang bank jangka panjang</t>
        </is>
      </c>
      <c r="B330" s="116" t="n"/>
      <c r="C330" s="117" t="n">
        <v/>
      </c>
      <c r="D330" s="117" t="n">
        <v/>
      </c>
      <c r="E330" s="117" t="n">
        <v/>
      </c>
      <c r="F330" s="117" t="n">
        <v/>
      </c>
      <c r="G330" s="117" t="n"/>
      <c r="H330" s="117" t="n"/>
      <c r="I330" s="117" t="n"/>
      <c r="J330" s="117" t="n"/>
      <c r="K330" s="117" t="n"/>
      <c r="L330" s="117" t="n"/>
      <c r="M330" s="117" t="n"/>
      <c r="N330" s="117" t="n"/>
      <c r="O330" s="117" t="n"/>
      <c r="P330" s="117" t="n"/>
      <c r="Q330" s="117" t="n"/>
      <c r="R330" s="117" t="n"/>
      <c r="S330" s="117" t="n"/>
      <c r="T330" s="117" t="n"/>
    </row>
    <row r="331" hidden="1" ht="35" customHeight="1" s="204" thickBot="1">
      <c r="A331" s="116" t="inlineStr">
        <is>
          <t>Bank Permata Tbk - SGD - Utang bank, nilai dalam mata uang asing</t>
        </is>
      </c>
      <c r="B331" s="116" t="n"/>
      <c r="C331" s="117" t="n">
        <v/>
      </c>
      <c r="D331" s="117" t="n">
        <v/>
      </c>
      <c r="E331" s="117" t="n">
        <v/>
      </c>
      <c r="F331" s="117" t="n">
        <v/>
      </c>
      <c r="G331" s="117" t="n"/>
      <c r="H331" s="117" t="n"/>
      <c r="I331" s="117" t="n"/>
      <c r="J331" s="117" t="n"/>
      <c r="K331" s="117" t="n"/>
      <c r="L331" s="117" t="n"/>
      <c r="M331" s="117" t="n"/>
      <c r="N331" s="117" t="n"/>
      <c r="O331" s="117" t="n"/>
      <c r="P331" s="117" t="n"/>
      <c r="Q331" s="117" t="n"/>
      <c r="R331" s="117" t="n"/>
      <c r="S331" s="117" t="n"/>
      <c r="T331" s="117" t="n"/>
    </row>
    <row r="332" hidden="1" ht="35" customHeight="1" s="204" thickBot="1">
      <c r="A332" s="116" t="inlineStr">
        <is>
          <t>Bank Permata Tbk - SGD - Jatuh tempo utang bank jangka panjang</t>
        </is>
      </c>
      <c r="B332" s="116" t="n"/>
      <c r="C332" s="117" t="n">
        <v/>
      </c>
      <c r="D332" s="117" t="n">
        <v/>
      </c>
      <c r="E332" s="117" t="n">
        <v/>
      </c>
      <c r="F332" s="117" t="n">
        <v/>
      </c>
      <c r="G332" s="117" t="n"/>
      <c r="H332" s="117" t="n"/>
      <c r="I332" s="117" t="n"/>
      <c r="J332" s="117" t="n"/>
      <c r="K332" s="117" t="n"/>
      <c r="L332" s="117" t="n"/>
      <c r="M332" s="117" t="n"/>
      <c r="N332" s="117" t="n"/>
      <c r="O332" s="117" t="n"/>
      <c r="P332" s="117" t="n"/>
      <c r="Q332" s="117" t="n"/>
      <c r="R332" s="117" t="n"/>
      <c r="S332" s="117" t="n"/>
      <c r="T332" s="117" t="n"/>
    </row>
    <row r="333" hidden="1" ht="35" customHeight="1" s="204" thickBot="1">
      <c r="A333" s="116" t="inlineStr">
        <is>
          <t>Bank Permata Tbk - SGD - Bunga utang bank jangka panjang</t>
        </is>
      </c>
      <c r="B333" s="116" t="n"/>
      <c r="C333" s="117" t="n">
        <v/>
      </c>
      <c r="D333" s="117" t="n">
        <v/>
      </c>
      <c r="E333" s="117" t="n">
        <v/>
      </c>
      <c r="F333" s="117" t="n">
        <v/>
      </c>
      <c r="G333" s="117" t="n"/>
      <c r="H333" s="117" t="n"/>
      <c r="I333" s="117" t="n"/>
      <c r="J333" s="117" t="n"/>
      <c r="K333" s="117" t="n"/>
      <c r="L333" s="117" t="n"/>
      <c r="M333" s="117" t="n"/>
      <c r="N333" s="117" t="n"/>
      <c r="O333" s="117" t="n"/>
      <c r="P333" s="117" t="n"/>
      <c r="Q333" s="117" t="n"/>
      <c r="R333" s="117" t="n"/>
      <c r="S333" s="117" t="n"/>
      <c r="T333" s="117" t="n"/>
    </row>
    <row r="334" hidden="1" ht="35" customHeight="1" s="204" thickBot="1">
      <c r="A334" s="116" t="inlineStr">
        <is>
          <t>Bank Permata Tbk - SGD - Jenis bunga utang bank jangka panjang</t>
        </is>
      </c>
      <c r="B334" s="116" t="n"/>
      <c r="C334" s="117" t="n">
        <v/>
      </c>
      <c r="D334" s="117" t="n">
        <v/>
      </c>
      <c r="E334" s="117" t="n">
        <v/>
      </c>
      <c r="F334" s="117" t="n">
        <v/>
      </c>
      <c r="G334" s="117" t="n"/>
      <c r="H334" s="117" t="n"/>
      <c r="I334" s="117" t="n"/>
      <c r="J334" s="117" t="n"/>
      <c r="K334" s="117" t="n"/>
      <c r="L334" s="117" t="n"/>
      <c r="M334" s="117" t="n"/>
      <c r="N334" s="117" t="n"/>
      <c r="O334" s="117" t="n"/>
      <c r="P334" s="117" t="n"/>
      <c r="Q334" s="117" t="n"/>
      <c r="R334" s="117" t="n"/>
      <c r="S334" s="117" t="n"/>
      <c r="T334" s="117" t="n"/>
    </row>
    <row r="335" hidden="1" ht="35" customHeight="1" s="204" thickBot="1">
      <c r="A335" s="116" t="inlineStr">
        <is>
          <t>Bank Permata Tbk - THB - Utang bank, nilai dalam mata uang asing</t>
        </is>
      </c>
      <c r="B335" s="116" t="n"/>
      <c r="C335" s="117" t="n">
        <v/>
      </c>
      <c r="D335" s="117" t="n">
        <v/>
      </c>
      <c r="E335" s="117" t="n">
        <v/>
      </c>
      <c r="F335" s="117" t="n">
        <v/>
      </c>
      <c r="G335" s="117" t="n"/>
      <c r="H335" s="117" t="n"/>
      <c r="I335" s="117" t="n"/>
      <c r="J335" s="117" t="n"/>
      <c r="K335" s="117" t="n"/>
      <c r="L335" s="117" t="n"/>
      <c r="M335" s="117" t="n"/>
      <c r="N335" s="117" t="n"/>
      <c r="O335" s="117" t="n"/>
      <c r="P335" s="117" t="n"/>
      <c r="Q335" s="117" t="n"/>
      <c r="R335" s="117" t="n"/>
      <c r="S335" s="117" t="n"/>
      <c r="T335" s="117" t="n"/>
    </row>
    <row r="336" hidden="1" ht="35" customHeight="1" s="204" thickBot="1">
      <c r="A336" s="116" t="inlineStr">
        <is>
          <t>Bank Permata Tbk - THB - Jatuh tempo utang bank jangka panjang</t>
        </is>
      </c>
      <c r="B336" s="116" t="n"/>
      <c r="C336" s="117" t="n">
        <v/>
      </c>
      <c r="D336" s="117" t="n">
        <v/>
      </c>
      <c r="E336" s="117" t="n">
        <v/>
      </c>
      <c r="F336" s="117" t="n">
        <v/>
      </c>
      <c r="G336" s="117" t="n"/>
      <c r="H336" s="117" t="n"/>
      <c r="I336" s="117" t="n"/>
      <c r="J336" s="117" t="n"/>
      <c r="K336" s="117" t="n"/>
      <c r="L336" s="117" t="n"/>
      <c r="M336" s="117" t="n"/>
      <c r="N336" s="117" t="n"/>
      <c r="O336" s="117" t="n"/>
      <c r="P336" s="117" t="n"/>
      <c r="Q336" s="117" t="n"/>
      <c r="R336" s="117" t="n"/>
      <c r="S336" s="117" t="n"/>
      <c r="T336" s="117" t="n"/>
    </row>
    <row r="337" hidden="1" ht="35" customHeight="1" s="204" thickBot="1">
      <c r="A337" s="116" t="inlineStr">
        <is>
          <t>Bank Permata Tbk - THB - Bunga utang bank jangka panjang</t>
        </is>
      </c>
      <c r="B337" s="116" t="n"/>
      <c r="C337" s="117" t="n">
        <v/>
      </c>
      <c r="D337" s="117" t="n">
        <v/>
      </c>
      <c r="E337" s="117" t="n">
        <v/>
      </c>
      <c r="F337" s="117" t="n">
        <v/>
      </c>
      <c r="G337" s="117" t="n"/>
      <c r="H337" s="117" t="n"/>
      <c r="I337" s="117" t="n"/>
      <c r="J337" s="117" t="n"/>
      <c r="K337" s="117" t="n"/>
      <c r="L337" s="117" t="n"/>
      <c r="M337" s="117" t="n"/>
      <c r="N337" s="117" t="n"/>
      <c r="O337" s="117" t="n"/>
      <c r="P337" s="117" t="n"/>
      <c r="Q337" s="117" t="n"/>
      <c r="R337" s="117" t="n"/>
      <c r="S337" s="117" t="n"/>
      <c r="T337" s="117" t="n"/>
    </row>
    <row r="338" hidden="1" ht="35" customHeight="1" s="204" thickBot="1">
      <c r="A338" s="116" t="inlineStr">
        <is>
          <t>Bank Permata Tbk - THB - Jenis bunga utang bank jangka panjang</t>
        </is>
      </c>
      <c r="B338" s="116" t="n"/>
      <c r="C338" s="117" t="n">
        <v/>
      </c>
      <c r="D338" s="117" t="n">
        <v/>
      </c>
      <c r="E338" s="117" t="n">
        <v/>
      </c>
      <c r="F338" s="117" t="n">
        <v/>
      </c>
      <c r="G338" s="117" t="n"/>
      <c r="H338" s="117" t="n"/>
      <c r="I338" s="117" t="n"/>
      <c r="J338" s="117" t="n"/>
      <c r="K338" s="117" t="n"/>
      <c r="L338" s="117" t="n"/>
      <c r="M338" s="117" t="n"/>
      <c r="N338" s="117" t="n"/>
      <c r="O338" s="117" t="n"/>
      <c r="P338" s="117" t="n"/>
      <c r="Q338" s="117" t="n"/>
      <c r="R338" s="117" t="n"/>
      <c r="S338" s="117" t="n"/>
      <c r="T338" s="117" t="n"/>
    </row>
    <row r="339" hidden="1" ht="35" customHeight="1" s="204" thickBot="1">
      <c r="A339" s="116" t="inlineStr">
        <is>
          <t>Bank Permata Tbk - USD - Utang bank, nilai dalam mata uang asing</t>
        </is>
      </c>
      <c r="B339" s="116" t="n"/>
      <c r="C339" s="117" t="n">
        <v/>
      </c>
      <c r="D339" s="117" t="n">
        <v/>
      </c>
      <c r="E339" s="117" t="n">
        <v/>
      </c>
      <c r="F339" s="117" t="n">
        <v/>
      </c>
      <c r="G339" s="117" t="n"/>
      <c r="H339" s="117" t="n"/>
      <c r="I339" s="117" t="n"/>
      <c r="J339" s="117" t="n"/>
      <c r="K339" s="117" t="n"/>
      <c r="L339" s="117" t="n"/>
      <c r="M339" s="117" t="n"/>
      <c r="N339" s="117" t="n"/>
      <c r="O339" s="117" t="n"/>
      <c r="P339" s="117" t="n"/>
      <c r="Q339" s="117" t="n"/>
      <c r="R339" s="117" t="n"/>
      <c r="S339" s="117" t="n"/>
      <c r="T339" s="117" t="n"/>
    </row>
    <row r="340" hidden="1" ht="35" customHeight="1" s="204" thickBot="1">
      <c r="A340" s="116" t="inlineStr">
        <is>
          <t>Bank Permata Tbk - USD - Jatuh tempo utang bank jangka panjang</t>
        </is>
      </c>
      <c r="B340" s="116" t="n"/>
      <c r="C340" s="117" t="n">
        <v/>
      </c>
      <c r="D340" s="117" t="n">
        <v/>
      </c>
      <c r="E340" s="117" t="n">
        <v/>
      </c>
      <c r="F340" s="117" t="n">
        <v/>
      </c>
      <c r="G340" s="117" t="n"/>
      <c r="H340" s="117" t="n"/>
      <c r="I340" s="117" t="n"/>
      <c r="J340" s="117" t="n"/>
      <c r="K340" s="117" t="n"/>
      <c r="L340" s="117" t="n"/>
      <c r="M340" s="117" t="n"/>
      <c r="N340" s="117" t="n"/>
      <c r="O340" s="117" t="n"/>
      <c r="P340" s="117" t="n"/>
      <c r="Q340" s="117" t="n"/>
      <c r="R340" s="117" t="n"/>
      <c r="S340" s="117" t="n"/>
      <c r="T340" s="117" t="n"/>
    </row>
    <row r="341" hidden="1" ht="35" customHeight="1" s="204" thickBot="1">
      <c r="A341" s="116" t="inlineStr">
        <is>
          <t>Bank Permata Tbk - USD - Bunga utang bank jangka panjang</t>
        </is>
      </c>
      <c r="B341" s="116" t="n"/>
      <c r="C341" s="117" t="n">
        <v/>
      </c>
      <c r="D341" s="117" t="n">
        <v/>
      </c>
      <c r="E341" s="117" t="n">
        <v/>
      </c>
      <c r="F341" s="117" t="n">
        <v/>
      </c>
      <c r="G341" s="117" t="n"/>
      <c r="H341" s="117" t="n"/>
      <c r="I341" s="117" t="n"/>
      <c r="J341" s="117" t="n"/>
      <c r="K341" s="117" t="n"/>
      <c r="L341" s="117" t="n"/>
      <c r="M341" s="117" t="n"/>
      <c r="N341" s="117" t="n"/>
      <c r="O341" s="117" t="n"/>
      <c r="P341" s="117" t="n"/>
      <c r="Q341" s="117" t="n"/>
      <c r="R341" s="117" t="n"/>
      <c r="S341" s="117" t="n"/>
      <c r="T341" s="117" t="n"/>
    </row>
    <row r="342" hidden="1" ht="35" customHeight="1" s="204" thickBot="1">
      <c r="A342" s="116" t="inlineStr">
        <is>
          <t>Bank Permata Tbk - USD - Jenis bunga utang bank jangka panjang</t>
        </is>
      </c>
      <c r="B342" s="116" t="n"/>
      <c r="C342" s="117" t="n">
        <v/>
      </c>
      <c r="D342" s="117" t="n">
        <v/>
      </c>
      <c r="E342" s="117" t="n">
        <v/>
      </c>
      <c r="F342" s="117" t="n">
        <v/>
      </c>
      <c r="G342" s="117" t="n"/>
      <c r="H342" s="117" t="n"/>
      <c r="I342" s="117" t="n"/>
      <c r="J342" s="117" t="n"/>
      <c r="K342" s="117" t="n"/>
      <c r="L342" s="117" t="n"/>
      <c r="M342" s="117" t="n"/>
      <c r="N342" s="117" t="n"/>
      <c r="O342" s="117" t="n"/>
      <c r="P342" s="117" t="n"/>
      <c r="Q342" s="117" t="n"/>
      <c r="R342" s="117" t="n"/>
      <c r="S342" s="117" t="n"/>
      <c r="T342" s="117" t="n"/>
    </row>
    <row r="343" hidden="1" ht="52" customHeight="1" s="204" thickBot="1">
      <c r="A343" s="116" t="inlineStr">
        <is>
          <t>Bank Permata Tbk - Mata uang lainnya - Utang bank, nilai dalam mata uang asing</t>
        </is>
      </c>
      <c r="B343" s="116" t="n"/>
      <c r="C343" s="117" t="n">
        <v/>
      </c>
      <c r="D343" s="117" t="n">
        <v/>
      </c>
      <c r="E343" s="117" t="n">
        <v/>
      </c>
      <c r="F343" s="117" t="n">
        <v/>
      </c>
      <c r="G343" s="117" t="n"/>
      <c r="H343" s="117" t="n"/>
      <c r="I343" s="117" t="n"/>
      <c r="J343" s="117" t="n"/>
      <c r="K343" s="117" t="n"/>
      <c r="L343" s="117" t="n"/>
      <c r="M343" s="117" t="n"/>
      <c r="N343" s="117" t="n"/>
      <c r="O343" s="117" t="n"/>
      <c r="P343" s="117" t="n"/>
      <c r="Q343" s="117" t="n"/>
      <c r="R343" s="117" t="n"/>
      <c r="S343" s="117" t="n"/>
      <c r="T343" s="117" t="n"/>
    </row>
    <row r="344" hidden="1" ht="52" customHeight="1" s="204" thickBot="1">
      <c r="A344" s="116" t="inlineStr">
        <is>
          <t>Bank Permata Tbk - Mata uang lainnya - Jatuh tempo utang bank jangka panjang</t>
        </is>
      </c>
      <c r="B344" s="116" t="n"/>
      <c r="C344" s="117" t="n">
        <v/>
      </c>
      <c r="D344" s="117" t="n">
        <v/>
      </c>
      <c r="E344" s="117" t="n">
        <v/>
      </c>
      <c r="F344" s="117" t="n">
        <v/>
      </c>
      <c r="G344" s="117" t="n"/>
      <c r="H344" s="117" t="n"/>
      <c r="I344" s="117" t="n"/>
      <c r="J344" s="117" t="n"/>
      <c r="K344" s="117" t="n"/>
      <c r="L344" s="117" t="n"/>
      <c r="M344" s="117" t="n"/>
      <c r="N344" s="117" t="n"/>
      <c r="O344" s="117" t="n"/>
      <c r="P344" s="117" t="n"/>
      <c r="Q344" s="117" t="n"/>
      <c r="R344" s="117" t="n"/>
      <c r="S344" s="117" t="n"/>
      <c r="T344" s="117" t="n"/>
    </row>
    <row r="345" hidden="1" ht="52" customHeight="1" s="204" thickBot="1">
      <c r="A345" s="116" t="inlineStr">
        <is>
          <t>Bank Permata Tbk - Mata uang lainnya - Bunga utang bank jangka panjang</t>
        </is>
      </c>
      <c r="B345" s="116" t="n"/>
      <c r="C345" s="117" t="n">
        <v/>
      </c>
      <c r="D345" s="117" t="n">
        <v/>
      </c>
      <c r="E345" s="117" t="n">
        <v/>
      </c>
      <c r="F345" s="117" t="n">
        <v/>
      </c>
      <c r="G345" s="117" t="n"/>
      <c r="H345" s="117" t="n"/>
      <c r="I345" s="117" t="n"/>
      <c r="J345" s="117" t="n"/>
      <c r="K345" s="117" t="n"/>
      <c r="L345" s="117" t="n"/>
      <c r="M345" s="117" t="n"/>
      <c r="N345" s="117" t="n"/>
      <c r="O345" s="117" t="n"/>
      <c r="P345" s="117" t="n"/>
      <c r="Q345" s="117" t="n"/>
      <c r="R345" s="117" t="n"/>
      <c r="S345" s="117" t="n"/>
      <c r="T345" s="117" t="n"/>
    </row>
    <row r="346" hidden="1" ht="52" customHeight="1" s="204" thickBot="1">
      <c r="A346" s="116" t="inlineStr">
        <is>
          <t>Bank Permata Tbk - Mata uang lainnya - Jenis bunga utang bank jangka panjang</t>
        </is>
      </c>
      <c r="B346" s="116" t="n"/>
      <c r="C346" s="117" t="n">
        <v/>
      </c>
      <c r="D346" s="117" t="n">
        <v/>
      </c>
      <c r="E346" s="117" t="n">
        <v/>
      </c>
      <c r="F346" s="117" t="n">
        <v/>
      </c>
      <c r="G346" s="117" t="n"/>
      <c r="H346" s="117" t="n"/>
      <c r="I346" s="117" t="n"/>
      <c r="J346" s="117" t="n"/>
      <c r="K346" s="117" t="n"/>
      <c r="L346" s="117" t="n"/>
      <c r="M346" s="117" t="n"/>
      <c r="N346" s="117" t="n"/>
      <c r="O346" s="117" t="n"/>
      <c r="P346" s="117" t="n"/>
      <c r="Q346" s="117" t="n"/>
      <c r="R346" s="117" t="n"/>
      <c r="S346" s="117" t="n"/>
      <c r="T346" s="117" t="n"/>
    </row>
    <row r="347" ht="18" customHeight="1" s="204" thickBot="1">
      <c r="A347" s="179" t="inlineStr">
        <is>
          <t>Bank Mega Tbk</t>
        </is>
      </c>
      <c r="B347" s="180" t="n"/>
      <c r="C347" s="181" t="n"/>
      <c r="D347" s="181" t="n"/>
      <c r="E347" s="181" t="n"/>
      <c r="F347" s="181" t="n"/>
      <c r="G347" s="181" t="n"/>
      <c r="H347" s="181" t="n"/>
      <c r="I347" s="181" t="n"/>
      <c r="J347" s="181" t="n"/>
      <c r="K347" s="181" t="n"/>
      <c r="L347" s="181" t="n"/>
      <c r="M347" s="181" t="n"/>
      <c r="N347" s="181" t="n"/>
      <c r="O347" s="181" t="n"/>
      <c r="P347" s="181" t="n"/>
      <c r="Q347" s="181" t="n"/>
      <c r="R347" s="181" t="n"/>
      <c r="S347" s="181" t="n"/>
      <c r="T347" s="181" t="n"/>
    </row>
    <row r="348" hidden="1" ht="35" customHeight="1" s="204" thickBot="1">
      <c r="A348" s="116" t="inlineStr">
        <is>
          <t>Bank Mega Tbk - IDR - Utang bank, nilai dalam mata uang asing</t>
        </is>
      </c>
      <c r="B348" s="116" t="n"/>
      <c r="C348" s="117" t="n">
        <v/>
      </c>
      <c r="D348" s="117" t="n">
        <v/>
      </c>
      <c r="E348" s="117" t="n">
        <v/>
      </c>
      <c r="F348" s="117" t="n">
        <v/>
      </c>
      <c r="G348" s="117" t="n"/>
      <c r="H348" s="117" t="n"/>
      <c r="I348" s="117" t="n"/>
      <c r="J348" s="117" t="n"/>
      <c r="K348" s="117" t="n"/>
      <c r="L348" s="117" t="n"/>
      <c r="M348" s="117" t="n"/>
      <c r="N348" s="117" t="n"/>
      <c r="O348" s="117" t="n"/>
      <c r="P348" s="117" t="n"/>
      <c r="Q348" s="117" t="n"/>
      <c r="R348" s="117" t="n"/>
      <c r="S348" s="117" t="n"/>
      <c r="T348" s="117" t="n"/>
    </row>
    <row r="349" hidden="1" ht="35" customHeight="1" s="204" thickBot="1">
      <c r="A349" s="116" t="inlineStr">
        <is>
          <t>Bank Mega Tbk - IDR - Jatuh tempo utang bank jangka panjang</t>
        </is>
      </c>
      <c r="B349" s="116" t="n"/>
      <c r="C349" s="117" t="n">
        <v/>
      </c>
      <c r="D349" s="117" t="n">
        <v/>
      </c>
      <c r="E349" s="117" t="n">
        <v/>
      </c>
      <c r="F349" s="117" t="n">
        <v/>
      </c>
      <c r="G349" s="117" t="n"/>
      <c r="H349" s="117" t="n"/>
      <c r="I349" s="117" t="n"/>
      <c r="J349" s="117" t="n"/>
      <c r="K349" s="117" t="n"/>
      <c r="L349" s="117" t="n"/>
      <c r="M349" s="117" t="n"/>
      <c r="N349" s="117" t="n"/>
      <c r="O349" s="117" t="n"/>
      <c r="P349" s="117" t="n"/>
      <c r="Q349" s="117" t="n"/>
      <c r="R349" s="117" t="n"/>
      <c r="S349" s="117" t="n"/>
      <c r="T349" s="117" t="n"/>
    </row>
    <row r="350" hidden="1" ht="35" customHeight="1" s="204" thickBot="1">
      <c r="A350" s="116" t="inlineStr">
        <is>
          <t>Bank Mega Tbk - IDR - Bunga utang bank jangka panjang</t>
        </is>
      </c>
      <c r="B350" s="116" t="n"/>
      <c r="C350" s="117" t="n">
        <v/>
      </c>
      <c r="D350" s="117" t="n">
        <v/>
      </c>
      <c r="E350" s="117" t="n">
        <v/>
      </c>
      <c r="F350" s="117" t="n">
        <v/>
      </c>
      <c r="G350" s="117" t="n"/>
      <c r="H350" s="117" t="n"/>
      <c r="I350" s="117" t="n"/>
      <c r="J350" s="117" t="n"/>
      <c r="K350" s="117" t="n"/>
      <c r="L350" s="117" t="n"/>
      <c r="M350" s="117" t="n"/>
      <c r="N350" s="117" t="n"/>
      <c r="O350" s="117" t="n"/>
      <c r="P350" s="117" t="n"/>
      <c r="Q350" s="117" t="n"/>
      <c r="R350" s="117" t="n"/>
      <c r="S350" s="117" t="n"/>
      <c r="T350" s="117" t="n"/>
    </row>
    <row r="351" hidden="1" ht="35" customHeight="1" s="204" thickBot="1">
      <c r="A351" s="116" t="inlineStr">
        <is>
          <t>Bank Mega Tbk - IDR - Jenis bunga utang bank jangka panjang</t>
        </is>
      </c>
      <c r="B351" s="116" t="n"/>
      <c r="C351" s="117" t="n">
        <v/>
      </c>
      <c r="D351" s="117" t="n">
        <v/>
      </c>
      <c r="E351" s="117" t="n">
        <v/>
      </c>
      <c r="F351" s="117" t="n">
        <v/>
      </c>
      <c r="G351" s="117" t="n"/>
      <c r="H351" s="117" t="n"/>
      <c r="I351" s="117" t="n"/>
      <c r="J351" s="117" t="n"/>
      <c r="K351" s="117" t="n"/>
      <c r="L351" s="117" t="n"/>
      <c r="M351" s="117" t="n"/>
      <c r="N351" s="117" t="n"/>
      <c r="O351" s="117" t="n"/>
      <c r="P351" s="117" t="n"/>
      <c r="Q351" s="117" t="n"/>
      <c r="R351" s="117" t="n"/>
      <c r="S351" s="117" t="n"/>
      <c r="T351" s="117" t="n"/>
    </row>
    <row r="352" hidden="1" ht="35" customHeight="1" s="204" thickBot="1">
      <c r="A352" s="116" t="inlineStr">
        <is>
          <t>Bank Mega Tbk - AUD - Utang bank, nilai dalam mata uang asing</t>
        </is>
      </c>
      <c r="B352" s="116" t="n"/>
      <c r="C352" s="117" t="n">
        <v/>
      </c>
      <c r="D352" s="117" t="n">
        <v/>
      </c>
      <c r="E352" s="117" t="n">
        <v/>
      </c>
      <c r="F352" s="117" t="n">
        <v/>
      </c>
      <c r="G352" s="117" t="n"/>
      <c r="H352" s="117" t="n"/>
      <c r="I352" s="117" t="n"/>
      <c r="J352" s="117" t="n"/>
      <c r="K352" s="117" t="n"/>
      <c r="L352" s="117" t="n"/>
      <c r="M352" s="117" t="n"/>
      <c r="N352" s="117" t="n"/>
      <c r="O352" s="117" t="n"/>
      <c r="P352" s="117" t="n"/>
      <c r="Q352" s="117" t="n"/>
      <c r="R352" s="117" t="n"/>
      <c r="S352" s="117" t="n"/>
      <c r="T352" s="117" t="n"/>
    </row>
    <row r="353" hidden="1" ht="35" customHeight="1" s="204" thickBot="1">
      <c r="A353" s="116" t="inlineStr">
        <is>
          <t>Bank Mega Tbk - AUD - Jatuh tempo utang bank jangka panjang</t>
        </is>
      </c>
      <c r="B353" s="116" t="n"/>
      <c r="C353" s="117" t="n">
        <v/>
      </c>
      <c r="D353" s="117" t="n">
        <v/>
      </c>
      <c r="E353" s="117" t="n">
        <v/>
      </c>
      <c r="F353" s="117" t="n">
        <v/>
      </c>
      <c r="G353" s="117" t="n"/>
      <c r="H353" s="117" t="n"/>
      <c r="I353" s="117" t="n"/>
      <c r="J353" s="117" t="n"/>
      <c r="K353" s="117" t="n"/>
      <c r="L353" s="117" t="n"/>
      <c r="M353" s="117" t="n"/>
      <c r="N353" s="117" t="n"/>
      <c r="O353" s="117" t="n"/>
      <c r="P353" s="117" t="n"/>
      <c r="Q353" s="117" t="n"/>
      <c r="R353" s="117" t="n"/>
      <c r="S353" s="117" t="n"/>
      <c r="T353" s="117" t="n"/>
    </row>
    <row r="354" hidden="1" ht="35" customHeight="1" s="204" thickBot="1">
      <c r="A354" s="116" t="inlineStr">
        <is>
          <t>Bank Mega Tbk - AUD - Bunga utang bank jangka panjang</t>
        </is>
      </c>
      <c r="B354" s="116" t="n"/>
      <c r="C354" s="117" t="n">
        <v/>
      </c>
      <c r="D354" s="117" t="n">
        <v/>
      </c>
      <c r="E354" s="117" t="n">
        <v/>
      </c>
      <c r="F354" s="117" t="n">
        <v/>
      </c>
      <c r="G354" s="117" t="n"/>
      <c r="H354" s="117" t="n"/>
      <c r="I354" s="117" t="n"/>
      <c r="J354" s="117" t="n"/>
      <c r="K354" s="117" t="n"/>
      <c r="L354" s="117" t="n"/>
      <c r="M354" s="117" t="n"/>
      <c r="N354" s="117" t="n"/>
      <c r="O354" s="117" t="n"/>
      <c r="P354" s="117" t="n"/>
      <c r="Q354" s="117" t="n"/>
      <c r="R354" s="117" t="n"/>
      <c r="S354" s="117" t="n"/>
      <c r="T354" s="117" t="n"/>
    </row>
    <row r="355" hidden="1" ht="35" customHeight="1" s="204" thickBot="1">
      <c r="A355" s="116" t="inlineStr">
        <is>
          <t>Bank Mega Tbk - AUD - Jenis bunga utang bank jangka panjang</t>
        </is>
      </c>
      <c r="B355" s="116" t="n"/>
      <c r="C355" s="117" t="n">
        <v/>
      </c>
      <c r="D355" s="117" t="n">
        <v/>
      </c>
      <c r="E355" s="117" t="n">
        <v/>
      </c>
      <c r="F355" s="117" t="n">
        <v/>
      </c>
      <c r="G355" s="117" t="n"/>
      <c r="H355" s="117" t="n"/>
      <c r="I355" s="117" t="n"/>
      <c r="J355" s="117" t="n"/>
      <c r="K355" s="117" t="n"/>
      <c r="L355" s="117" t="n"/>
      <c r="M355" s="117" t="n"/>
      <c r="N355" s="117" t="n"/>
      <c r="O355" s="117" t="n"/>
      <c r="P355" s="117" t="n"/>
      <c r="Q355" s="117" t="n"/>
      <c r="R355" s="117" t="n"/>
      <c r="S355" s="117" t="n"/>
      <c r="T355" s="117" t="n"/>
    </row>
    <row r="356" hidden="1" ht="35" customHeight="1" s="204" thickBot="1">
      <c r="A356" s="116" t="inlineStr">
        <is>
          <t>Bank Mega Tbk - CAD - Utang bank, nilai dalam mata uang asing</t>
        </is>
      </c>
      <c r="B356" s="116" t="n"/>
      <c r="C356" s="117" t="n">
        <v/>
      </c>
      <c r="D356" s="117" t="n">
        <v/>
      </c>
      <c r="E356" s="117" t="n">
        <v/>
      </c>
      <c r="F356" s="117" t="n">
        <v/>
      </c>
      <c r="G356" s="117" t="n"/>
      <c r="H356" s="117" t="n"/>
      <c r="I356" s="117" t="n"/>
      <c r="J356" s="117" t="n"/>
      <c r="K356" s="117" t="n"/>
      <c r="L356" s="117" t="n"/>
      <c r="M356" s="117" t="n"/>
      <c r="N356" s="117" t="n"/>
      <c r="O356" s="117" t="n"/>
      <c r="P356" s="117" t="n"/>
      <c r="Q356" s="117" t="n"/>
      <c r="R356" s="117" t="n"/>
      <c r="S356" s="117" t="n"/>
      <c r="T356" s="117" t="n"/>
    </row>
    <row r="357" hidden="1" ht="35" customHeight="1" s="204" thickBot="1">
      <c r="A357" s="116" t="inlineStr">
        <is>
          <t>Bank Mega Tbk - CAD - Jatuh tempo utang bank jangka panjang</t>
        </is>
      </c>
      <c r="B357" s="116" t="n"/>
      <c r="C357" s="117" t="n">
        <v/>
      </c>
      <c r="D357" s="117" t="n">
        <v/>
      </c>
      <c r="E357" s="117" t="n">
        <v/>
      </c>
      <c r="F357" s="117" t="n">
        <v/>
      </c>
      <c r="G357" s="117" t="n"/>
      <c r="H357" s="117" t="n"/>
      <c r="I357" s="117" t="n"/>
      <c r="J357" s="117" t="n"/>
      <c r="K357" s="117" t="n"/>
      <c r="L357" s="117" t="n"/>
      <c r="M357" s="117" t="n"/>
      <c r="N357" s="117" t="n"/>
      <c r="O357" s="117" t="n"/>
      <c r="P357" s="117" t="n"/>
      <c r="Q357" s="117" t="n"/>
      <c r="R357" s="117" t="n"/>
      <c r="S357" s="117" t="n"/>
      <c r="T357" s="117" t="n"/>
    </row>
    <row r="358" hidden="1" ht="35" customHeight="1" s="204" thickBot="1">
      <c r="A358" s="116" t="inlineStr">
        <is>
          <t>Bank Mega Tbk - CAD - Bunga utang bank jangka panjang</t>
        </is>
      </c>
      <c r="B358" s="116" t="n"/>
      <c r="C358" s="117" t="n">
        <v/>
      </c>
      <c r="D358" s="117" t="n">
        <v/>
      </c>
      <c r="E358" s="117" t="n">
        <v/>
      </c>
      <c r="F358" s="117" t="n">
        <v/>
      </c>
      <c r="G358" s="117" t="n"/>
      <c r="H358" s="117" t="n"/>
      <c r="I358" s="117" t="n"/>
      <c r="J358" s="117" t="n"/>
      <c r="K358" s="117" t="n"/>
      <c r="L358" s="117" t="n"/>
      <c r="M358" s="117" t="n"/>
      <c r="N358" s="117" t="n"/>
      <c r="O358" s="117" t="n"/>
      <c r="P358" s="117" t="n"/>
      <c r="Q358" s="117" t="n"/>
      <c r="R358" s="117" t="n"/>
      <c r="S358" s="117" t="n"/>
      <c r="T358" s="117" t="n"/>
    </row>
    <row r="359" hidden="1" ht="35" customHeight="1" s="204" thickBot="1">
      <c r="A359" s="116" t="inlineStr">
        <is>
          <t>Bank Mega Tbk - CAD - Jenis bunga utang bank jangka panjang</t>
        </is>
      </c>
      <c r="B359" s="116" t="n"/>
      <c r="C359" s="117" t="n">
        <v/>
      </c>
      <c r="D359" s="117" t="n">
        <v/>
      </c>
      <c r="E359" s="117" t="n">
        <v/>
      </c>
      <c r="F359" s="117" t="n">
        <v/>
      </c>
      <c r="G359" s="117" t="n"/>
      <c r="H359" s="117" t="n"/>
      <c r="I359" s="117" t="n"/>
      <c r="J359" s="117" t="n"/>
      <c r="K359" s="117" t="n"/>
      <c r="L359" s="117" t="n"/>
      <c r="M359" s="117" t="n"/>
      <c r="N359" s="117" t="n"/>
      <c r="O359" s="117" t="n"/>
      <c r="P359" s="117" t="n"/>
      <c r="Q359" s="117" t="n"/>
      <c r="R359" s="117" t="n"/>
      <c r="S359" s="117" t="n"/>
      <c r="T359" s="117" t="n"/>
    </row>
    <row r="360" hidden="1" ht="35" customHeight="1" s="204" thickBot="1">
      <c r="A360" s="116" t="inlineStr">
        <is>
          <t>Bank Mega Tbk - CNY - Utang bank, nilai dalam mata uang asing</t>
        </is>
      </c>
      <c r="B360" s="116" t="n"/>
      <c r="C360" s="117" t="n">
        <v/>
      </c>
      <c r="D360" s="117" t="n">
        <v/>
      </c>
      <c r="E360" s="117" t="n">
        <v/>
      </c>
      <c r="F360" s="117" t="n">
        <v/>
      </c>
      <c r="G360" s="117" t="n"/>
      <c r="H360" s="117" t="n"/>
      <c r="I360" s="117" t="n"/>
      <c r="J360" s="117" t="n"/>
      <c r="K360" s="117" t="n"/>
      <c r="L360" s="117" t="n"/>
      <c r="M360" s="117" t="n"/>
      <c r="N360" s="117" t="n"/>
      <c r="O360" s="117" t="n"/>
      <c r="P360" s="117" t="n"/>
      <c r="Q360" s="117" t="n"/>
      <c r="R360" s="117" t="n"/>
      <c r="S360" s="117" t="n"/>
      <c r="T360" s="117" t="n"/>
    </row>
    <row r="361" hidden="1" ht="35" customHeight="1" s="204" thickBot="1">
      <c r="A361" s="116" t="inlineStr">
        <is>
          <t>Bank Mega Tbk - CNY - Jatuh tempo utang bank jangka panjang</t>
        </is>
      </c>
      <c r="B361" s="116" t="n"/>
      <c r="C361" s="117" t="n">
        <v/>
      </c>
      <c r="D361" s="117" t="n">
        <v/>
      </c>
      <c r="E361" s="117" t="n">
        <v/>
      </c>
      <c r="F361" s="117" t="n">
        <v/>
      </c>
      <c r="G361" s="117" t="n"/>
      <c r="H361" s="117" t="n"/>
      <c r="I361" s="117" t="n"/>
      <c r="J361" s="117" t="n"/>
      <c r="K361" s="117" t="n"/>
      <c r="L361" s="117" t="n"/>
      <c r="M361" s="117" t="n"/>
      <c r="N361" s="117" t="n"/>
      <c r="O361" s="117" t="n"/>
      <c r="P361" s="117" t="n"/>
      <c r="Q361" s="117" t="n"/>
      <c r="R361" s="117" t="n"/>
      <c r="S361" s="117" t="n"/>
      <c r="T361" s="117" t="n"/>
    </row>
    <row r="362" hidden="1" ht="35" customHeight="1" s="204" thickBot="1">
      <c r="A362" s="116" t="inlineStr">
        <is>
          <t>Bank Mega Tbk - CNY - Bunga utang bank jangka panjang</t>
        </is>
      </c>
      <c r="B362" s="116" t="n"/>
      <c r="C362" s="117" t="n">
        <v/>
      </c>
      <c r="D362" s="117" t="n">
        <v/>
      </c>
      <c r="E362" s="117" t="n">
        <v/>
      </c>
      <c r="F362" s="117" t="n">
        <v/>
      </c>
      <c r="G362" s="117" t="n"/>
      <c r="H362" s="117" t="n"/>
      <c r="I362" s="117" t="n"/>
      <c r="J362" s="117" t="n"/>
      <c r="K362" s="117" t="n"/>
      <c r="L362" s="117" t="n"/>
      <c r="M362" s="117" t="n"/>
      <c r="N362" s="117" t="n"/>
      <c r="O362" s="117" t="n"/>
      <c r="P362" s="117" t="n"/>
      <c r="Q362" s="117" t="n"/>
      <c r="R362" s="117" t="n"/>
      <c r="S362" s="117" t="n"/>
      <c r="T362" s="117" t="n"/>
    </row>
    <row r="363" hidden="1" ht="35" customHeight="1" s="204" thickBot="1">
      <c r="A363" s="116" t="inlineStr">
        <is>
          <t>Bank Mega Tbk - CNY - Jenis bunga utang bank jangka panjang</t>
        </is>
      </c>
      <c r="B363" s="116" t="n"/>
      <c r="C363" s="117" t="n">
        <v/>
      </c>
      <c r="D363" s="117" t="n">
        <v/>
      </c>
      <c r="E363" s="117" t="n">
        <v/>
      </c>
      <c r="F363" s="117" t="n">
        <v/>
      </c>
      <c r="G363" s="117" t="n"/>
      <c r="H363" s="117" t="n"/>
      <c r="I363" s="117" t="n"/>
      <c r="J363" s="117" t="n"/>
      <c r="K363" s="117" t="n"/>
      <c r="L363" s="117" t="n"/>
      <c r="M363" s="117" t="n"/>
      <c r="N363" s="117" t="n"/>
      <c r="O363" s="117" t="n"/>
      <c r="P363" s="117" t="n"/>
      <c r="Q363" s="117" t="n"/>
      <c r="R363" s="117" t="n"/>
      <c r="S363" s="117" t="n"/>
      <c r="T363" s="117" t="n"/>
    </row>
    <row r="364" hidden="1" ht="35" customHeight="1" s="204" thickBot="1">
      <c r="A364" s="116" t="inlineStr">
        <is>
          <t>Bank Mega Tbk - EUR - Utang bank, nilai dalam mata uang asing</t>
        </is>
      </c>
      <c r="B364" s="116" t="n"/>
      <c r="C364" s="117" t="n">
        <v/>
      </c>
      <c r="D364" s="117" t="n">
        <v/>
      </c>
      <c r="E364" s="117" t="n">
        <v/>
      </c>
      <c r="F364" s="117" t="n">
        <v/>
      </c>
      <c r="G364" s="117" t="n"/>
      <c r="H364" s="117" t="n"/>
      <c r="I364" s="117" t="n"/>
      <c r="J364" s="117" t="n"/>
      <c r="K364" s="117" t="n"/>
      <c r="L364" s="117" t="n"/>
      <c r="M364" s="117" t="n"/>
      <c r="N364" s="117" t="n"/>
      <c r="O364" s="117" t="n"/>
      <c r="P364" s="117" t="n"/>
      <c r="Q364" s="117" t="n"/>
      <c r="R364" s="117" t="n"/>
      <c r="S364" s="117" t="n"/>
      <c r="T364" s="117" t="n"/>
    </row>
    <row r="365" hidden="1" ht="35" customHeight="1" s="204" thickBot="1">
      <c r="A365" s="116" t="inlineStr">
        <is>
          <t>Bank Mega Tbk - EUR - Jatuh tempo utang bank jangka panjang</t>
        </is>
      </c>
      <c r="B365" s="116" t="n"/>
      <c r="C365" s="117" t="n">
        <v/>
      </c>
      <c r="D365" s="117" t="n">
        <v/>
      </c>
      <c r="E365" s="117" t="n">
        <v/>
      </c>
      <c r="F365" s="117" t="n">
        <v/>
      </c>
      <c r="G365" s="117" t="n"/>
      <c r="H365" s="117" t="n"/>
      <c r="I365" s="117" t="n"/>
      <c r="J365" s="117" t="n"/>
      <c r="K365" s="117" t="n"/>
      <c r="L365" s="117" t="n"/>
      <c r="M365" s="117" t="n"/>
      <c r="N365" s="117" t="n"/>
      <c r="O365" s="117" t="n"/>
      <c r="P365" s="117" t="n"/>
      <c r="Q365" s="117" t="n"/>
      <c r="R365" s="117" t="n"/>
      <c r="S365" s="117" t="n"/>
      <c r="T365" s="117" t="n"/>
    </row>
    <row r="366" hidden="1" ht="35" customHeight="1" s="204" thickBot="1">
      <c r="A366" s="116" t="inlineStr">
        <is>
          <t>Bank Mega Tbk - EUR - Bunga utang bank jangka panjang</t>
        </is>
      </c>
      <c r="B366" s="116" t="n"/>
      <c r="C366" s="117" t="n">
        <v/>
      </c>
      <c r="D366" s="117" t="n">
        <v/>
      </c>
      <c r="E366" s="117" t="n">
        <v/>
      </c>
      <c r="F366" s="117" t="n">
        <v/>
      </c>
      <c r="G366" s="117" t="n"/>
      <c r="H366" s="117" t="n"/>
      <c r="I366" s="117" t="n"/>
      <c r="J366" s="117" t="n"/>
      <c r="K366" s="117" t="n"/>
      <c r="L366" s="117" t="n"/>
      <c r="M366" s="117" t="n"/>
      <c r="N366" s="117" t="n"/>
      <c r="O366" s="117" t="n"/>
      <c r="P366" s="117" t="n"/>
      <c r="Q366" s="117" t="n"/>
      <c r="R366" s="117" t="n"/>
      <c r="S366" s="117" t="n"/>
      <c r="T366" s="117" t="n"/>
    </row>
    <row r="367" hidden="1" ht="35" customHeight="1" s="204" thickBot="1">
      <c r="A367" s="116" t="inlineStr">
        <is>
          <t>Bank Mega Tbk - EUR - Jenis bunga utang bank jangka panjang</t>
        </is>
      </c>
      <c r="B367" s="116" t="n"/>
      <c r="C367" s="117" t="n">
        <v/>
      </c>
      <c r="D367" s="117" t="n">
        <v/>
      </c>
      <c r="E367" s="117" t="n">
        <v/>
      </c>
      <c r="F367" s="117" t="n">
        <v/>
      </c>
      <c r="G367" s="117" t="n"/>
      <c r="H367" s="117" t="n"/>
      <c r="I367" s="117" t="n"/>
      <c r="J367" s="117" t="n"/>
      <c r="K367" s="117" t="n"/>
      <c r="L367" s="117" t="n"/>
      <c r="M367" s="117" t="n"/>
      <c r="N367" s="117" t="n"/>
      <c r="O367" s="117" t="n"/>
      <c r="P367" s="117" t="n"/>
      <c r="Q367" s="117" t="n"/>
      <c r="R367" s="117" t="n"/>
      <c r="S367" s="117" t="n"/>
      <c r="T367" s="117" t="n"/>
    </row>
    <row r="368" hidden="1" ht="35" customHeight="1" s="204" thickBot="1">
      <c r="A368" s="116" t="inlineStr">
        <is>
          <t>Bank Mega Tbk - HKD - Utang bank, nilai dalam mata uang asing</t>
        </is>
      </c>
      <c r="B368" s="116" t="n"/>
      <c r="C368" s="117" t="n">
        <v/>
      </c>
      <c r="D368" s="117" t="n">
        <v/>
      </c>
      <c r="E368" s="117" t="n">
        <v/>
      </c>
      <c r="F368" s="117" t="n">
        <v/>
      </c>
      <c r="G368" s="117" t="n"/>
      <c r="H368" s="117" t="n"/>
      <c r="I368" s="117" t="n"/>
      <c r="J368" s="117" t="n"/>
      <c r="K368" s="117" t="n"/>
      <c r="L368" s="117" t="n"/>
      <c r="M368" s="117" t="n"/>
      <c r="N368" s="117" t="n"/>
      <c r="O368" s="117" t="n"/>
      <c r="P368" s="117" t="n"/>
      <c r="Q368" s="117" t="n"/>
      <c r="R368" s="117" t="n"/>
      <c r="S368" s="117" t="n"/>
      <c r="T368" s="117" t="n"/>
    </row>
    <row r="369" hidden="1" ht="35" customHeight="1" s="204" thickBot="1">
      <c r="A369" s="116" t="inlineStr">
        <is>
          <t>Bank Mega Tbk - HKD - Jatuh tempo utang bank jangka panjang</t>
        </is>
      </c>
      <c r="B369" s="116" t="n"/>
      <c r="C369" s="117" t="n">
        <v/>
      </c>
      <c r="D369" s="117" t="n">
        <v/>
      </c>
      <c r="E369" s="117" t="n">
        <v/>
      </c>
      <c r="F369" s="117" t="n">
        <v/>
      </c>
      <c r="G369" s="117" t="n"/>
      <c r="H369" s="117" t="n"/>
      <c r="I369" s="117" t="n"/>
      <c r="J369" s="117" t="n"/>
      <c r="K369" s="117" t="n"/>
      <c r="L369" s="117" t="n"/>
      <c r="M369" s="117" t="n"/>
      <c r="N369" s="117" t="n"/>
      <c r="O369" s="117" t="n"/>
      <c r="P369" s="117" t="n"/>
      <c r="Q369" s="117" t="n"/>
      <c r="R369" s="117" t="n"/>
      <c r="S369" s="117" t="n"/>
      <c r="T369" s="117" t="n"/>
    </row>
    <row r="370" hidden="1" ht="35" customHeight="1" s="204" thickBot="1">
      <c r="A370" s="116" t="inlineStr">
        <is>
          <t>Bank Mega Tbk - HKD - Bunga utang bank jangka panjang</t>
        </is>
      </c>
      <c r="B370" s="116" t="n"/>
      <c r="C370" s="117" t="n">
        <v/>
      </c>
      <c r="D370" s="117" t="n">
        <v/>
      </c>
      <c r="E370" s="117" t="n">
        <v/>
      </c>
      <c r="F370" s="117" t="n">
        <v/>
      </c>
      <c r="G370" s="117" t="n"/>
      <c r="H370" s="117" t="n"/>
      <c r="I370" s="117" t="n"/>
      <c r="J370" s="117" t="n"/>
      <c r="K370" s="117" t="n"/>
      <c r="L370" s="117" t="n"/>
      <c r="M370" s="117" t="n"/>
      <c r="N370" s="117" t="n"/>
      <c r="O370" s="117" t="n"/>
      <c r="P370" s="117" t="n"/>
      <c r="Q370" s="117" t="n"/>
      <c r="R370" s="117" t="n"/>
      <c r="S370" s="117" t="n"/>
      <c r="T370" s="117" t="n"/>
    </row>
    <row r="371" hidden="1" ht="35" customHeight="1" s="204" thickBot="1">
      <c r="A371" s="116" t="inlineStr">
        <is>
          <t>Bank Mega Tbk - HKD - Jenis bunga utang bank jangka panjang</t>
        </is>
      </c>
      <c r="B371" s="116" t="n"/>
      <c r="C371" s="117" t="n">
        <v/>
      </c>
      <c r="D371" s="117" t="n">
        <v/>
      </c>
      <c r="E371" s="117" t="n">
        <v/>
      </c>
      <c r="F371" s="117" t="n">
        <v/>
      </c>
      <c r="G371" s="117" t="n"/>
      <c r="H371" s="117" t="n"/>
      <c r="I371" s="117" t="n"/>
      <c r="J371" s="117" t="n"/>
      <c r="K371" s="117" t="n"/>
      <c r="L371" s="117" t="n"/>
      <c r="M371" s="117" t="n"/>
      <c r="N371" s="117" t="n"/>
      <c r="O371" s="117" t="n"/>
      <c r="P371" s="117" t="n"/>
      <c r="Q371" s="117" t="n"/>
      <c r="R371" s="117" t="n"/>
      <c r="S371" s="117" t="n"/>
      <c r="T371" s="117" t="n"/>
    </row>
    <row r="372" hidden="1" ht="35" customHeight="1" s="204" thickBot="1">
      <c r="A372" s="116" t="inlineStr">
        <is>
          <t>Bank Mega Tbk - GBP - Utang bank, nilai dalam mata uang asing</t>
        </is>
      </c>
      <c r="B372" s="116" t="n"/>
      <c r="C372" s="117" t="n">
        <v/>
      </c>
      <c r="D372" s="117" t="n">
        <v/>
      </c>
      <c r="E372" s="117" t="n">
        <v/>
      </c>
      <c r="F372" s="117" t="n">
        <v/>
      </c>
      <c r="G372" s="117" t="n"/>
      <c r="H372" s="117" t="n"/>
      <c r="I372" s="117" t="n"/>
      <c r="J372" s="117" t="n"/>
      <c r="K372" s="117" t="n"/>
      <c r="L372" s="117" t="n"/>
      <c r="M372" s="117" t="n"/>
      <c r="N372" s="117" t="n"/>
      <c r="O372" s="117" t="n"/>
      <c r="P372" s="117" t="n"/>
      <c r="Q372" s="117" t="n"/>
      <c r="R372" s="117" t="n"/>
      <c r="S372" s="117" t="n"/>
      <c r="T372" s="117" t="n"/>
    </row>
    <row r="373" hidden="1" ht="35" customHeight="1" s="204" thickBot="1">
      <c r="A373" s="116" t="inlineStr">
        <is>
          <t>Bank Mega Tbk - GBP - Jatuh tempo utang bank jangka panjang</t>
        </is>
      </c>
      <c r="B373" s="116" t="n"/>
      <c r="C373" s="117" t="n">
        <v/>
      </c>
      <c r="D373" s="117" t="n">
        <v/>
      </c>
      <c r="E373" s="117" t="n">
        <v/>
      </c>
      <c r="F373" s="117" t="n">
        <v/>
      </c>
      <c r="G373" s="117" t="n"/>
      <c r="H373" s="117" t="n"/>
      <c r="I373" s="117" t="n"/>
      <c r="J373" s="117" t="n"/>
      <c r="K373" s="117" t="n"/>
      <c r="L373" s="117" t="n"/>
      <c r="M373" s="117" t="n"/>
      <c r="N373" s="117" t="n"/>
      <c r="O373" s="117" t="n"/>
      <c r="P373" s="117" t="n"/>
      <c r="Q373" s="117" t="n"/>
      <c r="R373" s="117" t="n"/>
      <c r="S373" s="117" t="n"/>
      <c r="T373" s="117" t="n"/>
    </row>
    <row r="374" hidden="1" ht="35" customHeight="1" s="204" thickBot="1">
      <c r="A374" s="116" t="inlineStr">
        <is>
          <t>Bank Mega Tbk - GBP - Bunga utang bank jangka panjang</t>
        </is>
      </c>
      <c r="B374" s="116" t="n"/>
      <c r="C374" s="117" t="n">
        <v/>
      </c>
      <c r="D374" s="117" t="n">
        <v/>
      </c>
      <c r="E374" s="117" t="n">
        <v/>
      </c>
      <c r="F374" s="117" t="n">
        <v/>
      </c>
      <c r="G374" s="117" t="n"/>
      <c r="H374" s="117" t="n"/>
      <c r="I374" s="117" t="n"/>
      <c r="J374" s="117" t="n"/>
      <c r="K374" s="117" t="n"/>
      <c r="L374" s="117" t="n"/>
      <c r="M374" s="117" t="n"/>
      <c r="N374" s="117" t="n"/>
      <c r="O374" s="117" t="n"/>
      <c r="P374" s="117" t="n"/>
      <c r="Q374" s="117" t="n"/>
      <c r="R374" s="117" t="n"/>
      <c r="S374" s="117" t="n"/>
      <c r="T374" s="117" t="n"/>
    </row>
    <row r="375" hidden="1" ht="35" customHeight="1" s="204" thickBot="1">
      <c r="A375" s="116" t="inlineStr">
        <is>
          <t>Bank Mega Tbk - GBP - Jenis bunga utang bank jangka panjang</t>
        </is>
      </c>
      <c r="B375" s="116" t="n"/>
      <c r="C375" s="117" t="n">
        <v/>
      </c>
      <c r="D375" s="117" t="n">
        <v/>
      </c>
      <c r="E375" s="117" t="n">
        <v/>
      </c>
      <c r="F375" s="117" t="n">
        <v/>
      </c>
      <c r="G375" s="117" t="n"/>
      <c r="H375" s="117" t="n"/>
      <c r="I375" s="117" t="n"/>
      <c r="J375" s="117" t="n"/>
      <c r="K375" s="117" t="n"/>
      <c r="L375" s="117" t="n"/>
      <c r="M375" s="117" t="n"/>
      <c r="N375" s="117" t="n"/>
      <c r="O375" s="117" t="n"/>
      <c r="P375" s="117" t="n"/>
      <c r="Q375" s="117" t="n"/>
      <c r="R375" s="117" t="n"/>
      <c r="S375" s="117" t="n"/>
      <c r="T375" s="117" t="n"/>
    </row>
    <row r="376" hidden="1" ht="35" customHeight="1" s="204" thickBot="1">
      <c r="A376" s="116" t="inlineStr">
        <is>
          <t>Bank Mega Tbk - JPY - Utang bank, nilai dalam mata uang asing</t>
        </is>
      </c>
      <c r="B376" s="116" t="n"/>
      <c r="C376" s="117" t="n">
        <v/>
      </c>
      <c r="D376" s="117" t="n">
        <v/>
      </c>
      <c r="E376" s="117" t="n">
        <v/>
      </c>
      <c r="F376" s="117" t="n">
        <v/>
      </c>
      <c r="G376" s="117" t="n"/>
      <c r="H376" s="117" t="n"/>
      <c r="I376" s="117" t="n"/>
      <c r="J376" s="117" t="n"/>
      <c r="K376" s="117" t="n"/>
      <c r="L376" s="117" t="n"/>
      <c r="M376" s="117" t="n"/>
      <c r="N376" s="117" t="n"/>
      <c r="O376" s="117" t="n"/>
      <c r="P376" s="117" t="n"/>
      <c r="Q376" s="117" t="n"/>
      <c r="R376" s="117" t="n"/>
      <c r="S376" s="117" t="n"/>
      <c r="T376" s="117" t="n"/>
    </row>
    <row r="377" hidden="1" ht="35" customHeight="1" s="204" thickBot="1">
      <c r="A377" s="116" t="inlineStr">
        <is>
          <t>Bank Mega Tbk - JPY - Jatuh tempo utang bank jangka panjang</t>
        </is>
      </c>
      <c r="B377" s="116" t="n"/>
      <c r="C377" s="117" t="n">
        <v/>
      </c>
      <c r="D377" s="117" t="n">
        <v/>
      </c>
      <c r="E377" s="117" t="n">
        <v/>
      </c>
      <c r="F377" s="117" t="n">
        <v/>
      </c>
      <c r="G377" s="117" t="n"/>
      <c r="H377" s="117" t="n"/>
      <c r="I377" s="117" t="n"/>
      <c r="J377" s="117" t="n"/>
      <c r="K377" s="117" t="n"/>
      <c r="L377" s="117" t="n"/>
      <c r="M377" s="117" t="n"/>
      <c r="N377" s="117" t="n"/>
      <c r="O377" s="117" t="n"/>
      <c r="P377" s="117" t="n"/>
      <c r="Q377" s="117" t="n"/>
      <c r="R377" s="117" t="n"/>
      <c r="S377" s="117" t="n"/>
      <c r="T377" s="117" t="n"/>
    </row>
    <row r="378" hidden="1" ht="35" customHeight="1" s="204" thickBot="1">
      <c r="A378" s="116" t="inlineStr">
        <is>
          <t>Bank Mega Tbk - JPY - Bunga utang bank jangka panjang</t>
        </is>
      </c>
      <c r="B378" s="116" t="n"/>
      <c r="C378" s="117" t="n">
        <v/>
      </c>
      <c r="D378" s="117" t="n">
        <v/>
      </c>
      <c r="E378" s="117" t="n">
        <v/>
      </c>
      <c r="F378" s="117" t="n">
        <v/>
      </c>
      <c r="G378" s="117" t="n"/>
      <c r="H378" s="117" t="n"/>
      <c r="I378" s="117" t="n"/>
      <c r="J378" s="117" t="n"/>
      <c r="K378" s="117" t="n"/>
      <c r="L378" s="117" t="n"/>
      <c r="M378" s="117" t="n"/>
      <c r="N378" s="117" t="n"/>
      <c r="O378" s="117" t="n"/>
      <c r="P378" s="117" t="n"/>
      <c r="Q378" s="117" t="n"/>
      <c r="R378" s="117" t="n"/>
      <c r="S378" s="117" t="n"/>
      <c r="T378" s="117" t="n"/>
    </row>
    <row r="379" hidden="1" ht="35" customHeight="1" s="204" thickBot="1">
      <c r="A379" s="116" t="inlineStr">
        <is>
          <t>Bank Mega Tbk - JPY - Jenis bunga utang bank jangka panjang</t>
        </is>
      </c>
      <c r="B379" s="116" t="n"/>
      <c r="C379" s="117" t="n">
        <v/>
      </c>
      <c r="D379" s="117" t="n">
        <v/>
      </c>
      <c r="E379" s="117" t="n">
        <v/>
      </c>
      <c r="F379" s="117" t="n">
        <v/>
      </c>
      <c r="G379" s="117" t="n"/>
      <c r="H379" s="117" t="n"/>
      <c r="I379" s="117" t="n"/>
      <c r="J379" s="117" t="n"/>
      <c r="K379" s="117" t="n"/>
      <c r="L379" s="117" t="n"/>
      <c r="M379" s="117" t="n"/>
      <c r="N379" s="117" t="n"/>
      <c r="O379" s="117" t="n"/>
      <c r="P379" s="117" t="n"/>
      <c r="Q379" s="117" t="n"/>
      <c r="R379" s="117" t="n"/>
      <c r="S379" s="117" t="n"/>
      <c r="T379" s="117" t="n"/>
    </row>
    <row r="380" hidden="1" ht="35" customHeight="1" s="204" thickBot="1">
      <c r="A380" s="116" t="inlineStr">
        <is>
          <t>Bank Mega Tbk - SGD - Utang bank, nilai dalam mata uang asing</t>
        </is>
      </c>
      <c r="B380" s="116" t="n"/>
      <c r="C380" s="117" t="n">
        <v/>
      </c>
      <c r="D380" s="117" t="n">
        <v/>
      </c>
      <c r="E380" s="117" t="n">
        <v/>
      </c>
      <c r="F380" s="117" t="n">
        <v/>
      </c>
      <c r="G380" s="117" t="n"/>
      <c r="H380" s="117" t="n"/>
      <c r="I380" s="117" t="n"/>
      <c r="J380" s="117" t="n"/>
      <c r="K380" s="117" t="n"/>
      <c r="L380" s="117" t="n"/>
      <c r="M380" s="117" t="n"/>
      <c r="N380" s="117" t="n"/>
      <c r="O380" s="117" t="n"/>
      <c r="P380" s="117" t="n"/>
      <c r="Q380" s="117" t="n"/>
      <c r="R380" s="117" t="n"/>
      <c r="S380" s="117" t="n"/>
      <c r="T380" s="117" t="n"/>
    </row>
    <row r="381" hidden="1" ht="35" customHeight="1" s="204" thickBot="1">
      <c r="A381" s="116" t="inlineStr">
        <is>
          <t>Bank Mega Tbk - SGD - Jatuh tempo utang bank jangka panjang</t>
        </is>
      </c>
      <c r="B381" s="116" t="n"/>
      <c r="C381" s="117" t="n">
        <v/>
      </c>
      <c r="D381" s="117" t="n">
        <v/>
      </c>
      <c r="E381" s="117" t="n">
        <v/>
      </c>
      <c r="F381" s="117" t="n">
        <v/>
      </c>
      <c r="G381" s="117" t="n"/>
      <c r="H381" s="117" t="n"/>
      <c r="I381" s="117" t="n"/>
      <c r="J381" s="117" t="n"/>
      <c r="K381" s="117" t="n"/>
      <c r="L381" s="117" t="n"/>
      <c r="M381" s="117" t="n"/>
      <c r="N381" s="117" t="n"/>
      <c r="O381" s="117" t="n"/>
      <c r="P381" s="117" t="n"/>
      <c r="Q381" s="117" t="n"/>
      <c r="R381" s="117" t="n"/>
      <c r="S381" s="117" t="n"/>
      <c r="T381" s="117" t="n"/>
    </row>
    <row r="382" hidden="1" ht="35" customHeight="1" s="204" thickBot="1">
      <c r="A382" s="116" t="inlineStr">
        <is>
          <t>Bank Mega Tbk - SGD - Bunga utang bank jangka panjang</t>
        </is>
      </c>
      <c r="B382" s="116" t="n"/>
      <c r="C382" s="117" t="n">
        <v/>
      </c>
      <c r="D382" s="117" t="n">
        <v/>
      </c>
      <c r="E382" s="117" t="n">
        <v/>
      </c>
      <c r="F382" s="117" t="n">
        <v/>
      </c>
      <c r="G382" s="117" t="n"/>
      <c r="H382" s="117" t="n"/>
      <c r="I382" s="117" t="n"/>
      <c r="J382" s="117" t="n"/>
      <c r="K382" s="117" t="n"/>
      <c r="L382" s="117" t="n"/>
      <c r="M382" s="117" t="n"/>
      <c r="N382" s="117" t="n"/>
      <c r="O382" s="117" t="n"/>
      <c r="P382" s="117" t="n"/>
      <c r="Q382" s="117" t="n"/>
      <c r="R382" s="117" t="n"/>
      <c r="S382" s="117" t="n"/>
      <c r="T382" s="117" t="n"/>
    </row>
    <row r="383" hidden="1" ht="35" customHeight="1" s="204" thickBot="1">
      <c r="A383" s="116" t="inlineStr">
        <is>
          <t>Bank Mega Tbk - SGD - Jenis bunga utang bank jangka panjang</t>
        </is>
      </c>
      <c r="B383" s="116" t="n"/>
      <c r="C383" s="117" t="n">
        <v/>
      </c>
      <c r="D383" s="117" t="n">
        <v/>
      </c>
      <c r="E383" s="117" t="n">
        <v/>
      </c>
      <c r="F383" s="117" t="n">
        <v/>
      </c>
      <c r="G383" s="117" t="n"/>
      <c r="H383" s="117" t="n"/>
      <c r="I383" s="117" t="n"/>
      <c r="J383" s="117" t="n"/>
      <c r="K383" s="117" t="n"/>
      <c r="L383" s="117" t="n"/>
      <c r="M383" s="117" t="n"/>
      <c r="N383" s="117" t="n"/>
      <c r="O383" s="117" t="n"/>
      <c r="P383" s="117" t="n"/>
      <c r="Q383" s="117" t="n"/>
      <c r="R383" s="117" t="n"/>
      <c r="S383" s="117" t="n"/>
      <c r="T383" s="117" t="n"/>
    </row>
    <row r="384" hidden="1" ht="35" customHeight="1" s="204" thickBot="1">
      <c r="A384" s="116" t="inlineStr">
        <is>
          <t>Bank Mega Tbk - THB - Utang bank, nilai dalam mata uang asing</t>
        </is>
      </c>
      <c r="B384" s="116" t="n"/>
      <c r="C384" s="117" t="n">
        <v/>
      </c>
      <c r="D384" s="117" t="n">
        <v/>
      </c>
      <c r="E384" s="117" t="n">
        <v/>
      </c>
      <c r="F384" s="117" t="n">
        <v/>
      </c>
      <c r="G384" s="117" t="n"/>
      <c r="H384" s="117" t="n"/>
      <c r="I384" s="117" t="n"/>
      <c r="J384" s="117" t="n"/>
      <c r="K384" s="117" t="n"/>
      <c r="L384" s="117" t="n"/>
      <c r="M384" s="117" t="n"/>
      <c r="N384" s="117" t="n"/>
      <c r="O384" s="117" t="n"/>
      <c r="P384" s="117" t="n"/>
      <c r="Q384" s="117" t="n"/>
      <c r="R384" s="117" t="n"/>
      <c r="S384" s="117" t="n"/>
      <c r="T384" s="117" t="n"/>
    </row>
    <row r="385" hidden="1" ht="35" customHeight="1" s="204" thickBot="1">
      <c r="A385" s="116" t="inlineStr">
        <is>
          <t>Bank Mega Tbk - THB - Jatuh tempo utang bank jangka panjang</t>
        </is>
      </c>
      <c r="B385" s="116" t="n"/>
      <c r="C385" s="117" t="n">
        <v/>
      </c>
      <c r="D385" s="117" t="n">
        <v/>
      </c>
      <c r="E385" s="117" t="n">
        <v/>
      </c>
      <c r="F385" s="117" t="n">
        <v/>
      </c>
      <c r="G385" s="117" t="n"/>
      <c r="H385" s="117" t="n"/>
      <c r="I385" s="117" t="n"/>
      <c r="J385" s="117" t="n"/>
      <c r="K385" s="117" t="n"/>
      <c r="L385" s="117" t="n"/>
      <c r="M385" s="117" t="n"/>
      <c r="N385" s="117" t="n"/>
      <c r="O385" s="117" t="n"/>
      <c r="P385" s="117" t="n"/>
      <c r="Q385" s="117" t="n"/>
      <c r="R385" s="117" t="n"/>
      <c r="S385" s="117" t="n"/>
      <c r="T385" s="117" t="n"/>
    </row>
    <row r="386" hidden="1" ht="35" customHeight="1" s="204" thickBot="1">
      <c r="A386" s="116" t="inlineStr">
        <is>
          <t>Bank Mega Tbk - THB - Bunga utang bank jangka panjang</t>
        </is>
      </c>
      <c r="B386" s="116" t="n"/>
      <c r="C386" s="117" t="n">
        <v/>
      </c>
      <c r="D386" s="117" t="n">
        <v/>
      </c>
      <c r="E386" s="117" t="n">
        <v/>
      </c>
      <c r="F386" s="117" t="n">
        <v/>
      </c>
      <c r="G386" s="117" t="n"/>
      <c r="H386" s="117" t="n"/>
      <c r="I386" s="117" t="n"/>
      <c r="J386" s="117" t="n"/>
      <c r="K386" s="117" t="n"/>
      <c r="L386" s="117" t="n"/>
      <c r="M386" s="117" t="n"/>
      <c r="N386" s="117" t="n"/>
      <c r="O386" s="117" t="n"/>
      <c r="P386" s="117" t="n"/>
      <c r="Q386" s="117" t="n"/>
      <c r="R386" s="117" t="n"/>
      <c r="S386" s="117" t="n"/>
      <c r="T386" s="117" t="n"/>
    </row>
    <row r="387" hidden="1" ht="35" customHeight="1" s="204" thickBot="1">
      <c r="A387" s="116" t="inlineStr">
        <is>
          <t>Bank Mega Tbk - THB - Jenis bunga utang bank jangka panjang</t>
        </is>
      </c>
      <c r="B387" s="116" t="n"/>
      <c r="C387" s="117" t="n">
        <v/>
      </c>
      <c r="D387" s="117" t="n">
        <v/>
      </c>
      <c r="E387" s="117" t="n">
        <v/>
      </c>
      <c r="F387" s="117" t="n">
        <v/>
      </c>
      <c r="G387" s="117" t="n"/>
      <c r="H387" s="117" t="n"/>
      <c r="I387" s="117" t="n"/>
      <c r="J387" s="117" t="n"/>
      <c r="K387" s="117" t="n"/>
      <c r="L387" s="117" t="n"/>
      <c r="M387" s="117" t="n"/>
      <c r="N387" s="117" t="n"/>
      <c r="O387" s="117" t="n"/>
      <c r="P387" s="117" t="n"/>
      <c r="Q387" s="117" t="n"/>
      <c r="R387" s="117" t="n"/>
      <c r="S387" s="117" t="n"/>
      <c r="T387" s="117" t="n"/>
    </row>
    <row r="388" hidden="1" ht="35" customHeight="1" s="204" thickBot="1">
      <c r="A388" s="116" t="inlineStr">
        <is>
          <t>Bank Mega Tbk - USD - Utang bank, nilai dalam mata uang asing</t>
        </is>
      </c>
      <c r="B388" s="116" t="n"/>
      <c r="C388" s="117" t="n">
        <v/>
      </c>
      <c r="D388" s="117" t="n">
        <v/>
      </c>
      <c r="E388" s="117" t="n">
        <v/>
      </c>
      <c r="F388" s="117" t="n">
        <v/>
      </c>
      <c r="G388" s="117" t="n"/>
      <c r="H388" s="117" t="n"/>
      <c r="I388" s="117" t="n"/>
      <c r="J388" s="117" t="n"/>
      <c r="K388" s="117" t="n"/>
      <c r="L388" s="117" t="n"/>
      <c r="M388" s="117" t="n"/>
      <c r="N388" s="117" t="n"/>
      <c r="O388" s="117" t="n"/>
      <c r="P388" s="117" t="n"/>
      <c r="Q388" s="117" t="n"/>
      <c r="R388" s="117" t="n"/>
      <c r="S388" s="117" t="n"/>
      <c r="T388" s="117" t="n"/>
    </row>
    <row r="389" hidden="1" ht="35" customHeight="1" s="204" thickBot="1">
      <c r="A389" s="116" t="inlineStr">
        <is>
          <t>Bank Mega Tbk - USD - Jatuh tempo utang bank jangka panjang</t>
        </is>
      </c>
      <c r="B389" s="116" t="n"/>
      <c r="C389" s="117" t="n">
        <v/>
      </c>
      <c r="D389" s="117" t="n">
        <v/>
      </c>
      <c r="E389" s="117" t="n">
        <v/>
      </c>
      <c r="F389" s="117" t="n">
        <v/>
      </c>
      <c r="G389" s="117" t="n"/>
      <c r="H389" s="117" t="n"/>
      <c r="I389" s="117" t="n"/>
      <c r="J389" s="117" t="n"/>
      <c r="K389" s="117" t="n"/>
      <c r="L389" s="117" t="n"/>
      <c r="M389" s="117" t="n"/>
      <c r="N389" s="117" t="n"/>
      <c r="O389" s="117" t="n"/>
      <c r="P389" s="117" t="n"/>
      <c r="Q389" s="117" t="n"/>
      <c r="R389" s="117" t="n"/>
      <c r="S389" s="117" t="n"/>
      <c r="T389" s="117" t="n"/>
    </row>
    <row r="390" hidden="1" ht="35" customHeight="1" s="204" thickBot="1">
      <c r="A390" s="116" t="inlineStr">
        <is>
          <t>Bank Mega Tbk - USD - Bunga utang bank jangka panjang</t>
        </is>
      </c>
      <c r="B390" s="116" t="n"/>
      <c r="C390" s="117" t="n">
        <v/>
      </c>
      <c r="D390" s="117" t="n">
        <v/>
      </c>
      <c r="E390" s="117" t="n">
        <v/>
      </c>
      <c r="F390" s="117" t="n">
        <v/>
      </c>
      <c r="G390" s="117" t="n"/>
      <c r="H390" s="117" t="n"/>
      <c r="I390" s="117" t="n"/>
      <c r="J390" s="117" t="n"/>
      <c r="K390" s="117" t="n"/>
      <c r="L390" s="117" t="n"/>
      <c r="M390" s="117" t="n"/>
      <c r="N390" s="117" t="n"/>
      <c r="O390" s="117" t="n"/>
      <c r="P390" s="117" t="n"/>
      <c r="Q390" s="117" t="n"/>
      <c r="R390" s="117" t="n"/>
      <c r="S390" s="117" t="n"/>
      <c r="T390" s="117" t="n"/>
    </row>
    <row r="391" hidden="1" ht="35" customHeight="1" s="204" thickBot="1">
      <c r="A391" s="116" t="inlineStr">
        <is>
          <t>Bank Mega Tbk - USD - Jenis bunga utang bank jangka panjang</t>
        </is>
      </c>
      <c r="B391" s="116" t="n"/>
      <c r="C391" s="117" t="n">
        <v/>
      </c>
      <c r="D391" s="117" t="n">
        <v/>
      </c>
      <c r="E391" s="117" t="n">
        <v/>
      </c>
      <c r="F391" s="117" t="n">
        <v/>
      </c>
      <c r="G391" s="117" t="n"/>
      <c r="H391" s="117" t="n"/>
      <c r="I391" s="117" t="n"/>
      <c r="J391" s="117" t="n"/>
      <c r="K391" s="117" t="n"/>
      <c r="L391" s="117" t="n"/>
      <c r="M391" s="117" t="n"/>
      <c r="N391" s="117" t="n"/>
      <c r="O391" s="117" t="n"/>
      <c r="P391" s="117" t="n"/>
      <c r="Q391" s="117" t="n"/>
      <c r="R391" s="117" t="n"/>
      <c r="S391" s="117" t="n"/>
      <c r="T391" s="117" t="n"/>
    </row>
    <row r="392" hidden="1" ht="52" customHeight="1" s="204" thickBot="1">
      <c r="A392" s="116" t="inlineStr">
        <is>
          <t>Bank Mega Tbk - Mata uang lainnya - Utang bank, nilai dalam mata uang asing</t>
        </is>
      </c>
      <c r="B392" s="116" t="n"/>
      <c r="C392" s="117" t="n">
        <v/>
      </c>
      <c r="D392" s="117" t="n">
        <v/>
      </c>
      <c r="E392" s="117" t="n">
        <v/>
      </c>
      <c r="F392" s="117" t="n">
        <v/>
      </c>
      <c r="G392" s="117" t="n"/>
      <c r="H392" s="117" t="n"/>
      <c r="I392" s="117" t="n"/>
      <c r="J392" s="117" t="n"/>
      <c r="K392" s="117" t="n"/>
      <c r="L392" s="117" t="n"/>
      <c r="M392" s="117" t="n"/>
      <c r="N392" s="117" t="n"/>
      <c r="O392" s="117" t="n"/>
      <c r="P392" s="117" t="n"/>
      <c r="Q392" s="117" t="n"/>
      <c r="R392" s="117" t="n"/>
      <c r="S392" s="117" t="n"/>
      <c r="T392" s="117" t="n"/>
    </row>
    <row r="393" hidden="1" ht="52" customHeight="1" s="204" thickBot="1">
      <c r="A393" s="116" t="inlineStr">
        <is>
          <t>Bank Mega Tbk - Mata uang lainnya - Jatuh tempo utang bank jangka panjang</t>
        </is>
      </c>
      <c r="B393" s="116" t="n"/>
      <c r="C393" s="117" t="n">
        <v/>
      </c>
      <c r="D393" s="117" t="n">
        <v/>
      </c>
      <c r="E393" s="117" t="n">
        <v/>
      </c>
      <c r="F393" s="117" t="n">
        <v/>
      </c>
      <c r="G393" s="117" t="n"/>
      <c r="H393" s="117" t="n"/>
      <c r="I393" s="117" t="n"/>
      <c r="J393" s="117" t="n"/>
      <c r="K393" s="117" t="n"/>
      <c r="L393" s="117" t="n"/>
      <c r="M393" s="117" t="n"/>
      <c r="N393" s="117" t="n"/>
      <c r="O393" s="117" t="n"/>
      <c r="P393" s="117" t="n"/>
      <c r="Q393" s="117" t="n"/>
      <c r="R393" s="117" t="n"/>
      <c r="S393" s="117" t="n"/>
      <c r="T393" s="117" t="n"/>
    </row>
    <row r="394" hidden="1" ht="52" customHeight="1" s="204" thickBot="1">
      <c r="A394" s="116" t="inlineStr">
        <is>
          <t>Bank Mega Tbk - Mata uang lainnya - Bunga utang bank jangka panjang</t>
        </is>
      </c>
      <c r="B394" s="116" t="n"/>
      <c r="C394" s="117" t="n">
        <v/>
      </c>
      <c r="D394" s="117" t="n">
        <v/>
      </c>
      <c r="E394" s="117" t="n">
        <v/>
      </c>
      <c r="F394" s="117" t="n">
        <v/>
      </c>
      <c r="G394" s="117" t="n"/>
      <c r="H394" s="117" t="n"/>
      <c r="I394" s="117" t="n"/>
      <c r="J394" s="117" t="n"/>
      <c r="K394" s="117" t="n"/>
      <c r="L394" s="117" t="n"/>
      <c r="M394" s="117" t="n"/>
      <c r="N394" s="117" t="n"/>
      <c r="O394" s="117" t="n"/>
      <c r="P394" s="117" t="n"/>
      <c r="Q394" s="117" t="n"/>
      <c r="R394" s="117" t="n"/>
      <c r="S394" s="117" t="n"/>
      <c r="T394" s="117" t="n"/>
    </row>
    <row r="395" hidden="1" ht="52" customHeight="1" s="204" thickBot="1">
      <c r="A395" s="116" t="inlineStr">
        <is>
          <t>Bank Mega Tbk - Mata uang lainnya - Jenis bunga utang bank jangka panjang</t>
        </is>
      </c>
      <c r="B395" s="116" t="n"/>
      <c r="C395" s="117" t="n">
        <v/>
      </c>
      <c r="D395" s="117" t="n">
        <v/>
      </c>
      <c r="E395" s="117" t="n">
        <v/>
      </c>
      <c r="F395" s="117" t="n">
        <v/>
      </c>
      <c r="G395" s="117" t="n"/>
      <c r="H395" s="117" t="n"/>
      <c r="I395" s="117" t="n"/>
      <c r="J395" s="117" t="n"/>
      <c r="K395" s="117" t="n"/>
      <c r="L395" s="117" t="n"/>
      <c r="M395" s="117" t="n"/>
      <c r="N395" s="117" t="n"/>
      <c r="O395" s="117" t="n"/>
      <c r="P395" s="117" t="n"/>
      <c r="Q395" s="117" t="n"/>
      <c r="R395" s="117" t="n"/>
      <c r="S395" s="117" t="n"/>
      <c r="T395" s="117" t="n"/>
    </row>
    <row r="396" ht="35" customHeight="1" s="204" thickBot="1">
      <c r="A396" s="179" t="inlineStr">
        <is>
          <t>Bank Mayapada Internasional Tbk</t>
        </is>
      </c>
      <c r="B396" s="180" t="n"/>
      <c r="C396" s="181" t="n"/>
      <c r="D396" s="181" t="n"/>
      <c r="E396" s="181" t="n"/>
      <c r="F396" s="181" t="n"/>
      <c r="G396" s="181" t="n"/>
      <c r="H396" s="181" t="n"/>
      <c r="I396" s="181" t="n"/>
      <c r="J396" s="181" t="n"/>
      <c r="K396" s="181" t="n"/>
      <c r="L396" s="181" t="n"/>
      <c r="M396" s="181" t="n"/>
      <c r="N396" s="181" t="n"/>
      <c r="O396" s="181" t="n"/>
      <c r="P396" s="181" t="n"/>
      <c r="Q396" s="181" t="n"/>
      <c r="R396" s="181" t="n"/>
      <c r="S396" s="181" t="n"/>
      <c r="T396" s="181" t="n"/>
    </row>
    <row r="397" hidden="1" ht="52" customHeight="1" s="204" thickBot="1">
      <c r="A397" s="116" t="inlineStr">
        <is>
          <t>Bank Mayapada Internasional Tbk - IDR - Utang bank, nilai dalam mata uang asing</t>
        </is>
      </c>
      <c r="B397" s="116" t="n"/>
      <c r="C397" s="117" t="n">
        <v/>
      </c>
      <c r="D397" s="117" t="n">
        <v/>
      </c>
      <c r="E397" s="117" t="n">
        <v/>
      </c>
      <c r="F397" s="117" t="n">
        <v/>
      </c>
      <c r="G397" s="117" t="n"/>
      <c r="H397" s="117" t="n"/>
      <c r="I397" s="117" t="n"/>
      <c r="J397" s="117" t="n"/>
      <c r="K397" s="117" t="n"/>
      <c r="L397" s="117" t="n"/>
      <c r="M397" s="117" t="n"/>
      <c r="N397" s="117" t="n"/>
      <c r="O397" s="117" t="n"/>
      <c r="P397" s="117" t="n"/>
      <c r="Q397" s="117" t="n"/>
      <c r="R397" s="117" t="n"/>
      <c r="S397" s="117" t="n"/>
      <c r="T397" s="117" t="n"/>
    </row>
    <row r="398" hidden="1" ht="52" customHeight="1" s="204" thickBot="1">
      <c r="A398" s="116" t="inlineStr">
        <is>
          <t>Bank Mayapada Internasional Tbk - IDR - Jatuh tempo utang bank jangka panjang</t>
        </is>
      </c>
      <c r="B398" s="116" t="n"/>
      <c r="C398" s="117" t="n">
        <v/>
      </c>
      <c r="D398" s="117" t="n">
        <v/>
      </c>
      <c r="E398" s="117" t="n">
        <v/>
      </c>
      <c r="F398" s="117" t="n">
        <v/>
      </c>
      <c r="G398" s="117" t="n"/>
      <c r="H398" s="117" t="n"/>
      <c r="I398" s="117" t="n"/>
      <c r="J398" s="117" t="n"/>
      <c r="K398" s="117" t="n"/>
      <c r="L398" s="117" t="n"/>
      <c r="M398" s="117" t="n"/>
      <c r="N398" s="117" t="n"/>
      <c r="O398" s="117" t="n"/>
      <c r="P398" s="117" t="n"/>
      <c r="Q398" s="117" t="n"/>
      <c r="R398" s="117" t="n"/>
      <c r="S398" s="117" t="n"/>
      <c r="T398" s="117" t="n"/>
    </row>
    <row r="399" hidden="1" ht="52" customHeight="1" s="204" thickBot="1">
      <c r="A399" s="116" t="inlineStr">
        <is>
          <t>Bank Mayapada Internasional Tbk - IDR - Bunga utang bank jangka panjang</t>
        </is>
      </c>
      <c r="B399" s="116" t="n"/>
      <c r="C399" s="117" t="n">
        <v/>
      </c>
      <c r="D399" s="117" t="n">
        <v/>
      </c>
      <c r="E399" s="117" t="n">
        <v/>
      </c>
      <c r="F399" s="117" t="n">
        <v/>
      </c>
      <c r="G399" s="117" t="n"/>
      <c r="H399" s="117" t="n"/>
      <c r="I399" s="117" t="n"/>
      <c r="J399" s="117" t="n"/>
      <c r="K399" s="117" t="n"/>
      <c r="L399" s="117" t="n"/>
      <c r="M399" s="117" t="n"/>
      <c r="N399" s="117" t="n"/>
      <c r="O399" s="117" t="n"/>
      <c r="P399" s="117" t="n"/>
      <c r="Q399" s="117" t="n"/>
      <c r="R399" s="117" t="n"/>
      <c r="S399" s="117" t="n"/>
      <c r="T399" s="117" t="n"/>
    </row>
    <row r="400" hidden="1" ht="52" customHeight="1" s="204" thickBot="1">
      <c r="A400" s="116" t="inlineStr">
        <is>
          <t>Bank Mayapada Internasional Tbk - IDR - Jenis bunga utang bank jangka panjang</t>
        </is>
      </c>
      <c r="B400" s="116" t="n"/>
      <c r="C400" s="117" t="n">
        <v/>
      </c>
      <c r="D400" s="117" t="n">
        <v/>
      </c>
      <c r="E400" s="117" t="n">
        <v/>
      </c>
      <c r="F400" s="117" t="n">
        <v/>
      </c>
      <c r="G400" s="117" t="n"/>
      <c r="H400" s="117" t="n"/>
      <c r="I400" s="117" t="n"/>
      <c r="J400" s="117" t="n"/>
      <c r="K400" s="117" t="n"/>
      <c r="L400" s="117" t="n"/>
      <c r="M400" s="117" t="n"/>
      <c r="N400" s="117" t="n"/>
      <c r="O400" s="117" t="n"/>
      <c r="P400" s="117" t="n"/>
      <c r="Q400" s="117" t="n"/>
      <c r="R400" s="117" t="n"/>
      <c r="S400" s="117" t="n"/>
      <c r="T400" s="117" t="n"/>
    </row>
    <row r="401" hidden="1" ht="52" customHeight="1" s="204" thickBot="1">
      <c r="A401" s="116" t="inlineStr">
        <is>
          <t>Bank Mayapada Internasional Tbk - AUD - Utang bank, nilai dalam mata uang asing</t>
        </is>
      </c>
      <c r="B401" s="116" t="n"/>
      <c r="C401" s="117" t="n">
        <v/>
      </c>
      <c r="D401" s="117" t="n">
        <v/>
      </c>
      <c r="E401" s="117" t="n">
        <v/>
      </c>
      <c r="F401" s="117" t="n">
        <v/>
      </c>
      <c r="G401" s="117" t="n"/>
      <c r="H401" s="117" t="n"/>
      <c r="I401" s="117" t="n"/>
      <c r="J401" s="117" t="n"/>
      <c r="K401" s="117" t="n"/>
      <c r="L401" s="117" t="n"/>
      <c r="M401" s="117" t="n"/>
      <c r="N401" s="117" t="n"/>
      <c r="O401" s="117" t="n"/>
      <c r="P401" s="117" t="n"/>
      <c r="Q401" s="117" t="n"/>
      <c r="R401" s="117" t="n"/>
      <c r="S401" s="117" t="n"/>
      <c r="T401" s="117" t="n"/>
    </row>
    <row r="402" hidden="1" ht="52" customHeight="1" s="204" thickBot="1">
      <c r="A402" s="116" t="inlineStr">
        <is>
          <t>Bank Mayapada Internasional Tbk - AUD - Jatuh tempo utang bank jangka panjang</t>
        </is>
      </c>
      <c r="B402" s="116" t="n"/>
      <c r="C402" s="117" t="n">
        <v/>
      </c>
      <c r="D402" s="117" t="n">
        <v/>
      </c>
      <c r="E402" s="117" t="n">
        <v/>
      </c>
      <c r="F402" s="117" t="n">
        <v/>
      </c>
      <c r="G402" s="117" t="n"/>
      <c r="H402" s="117" t="n"/>
      <c r="I402" s="117" t="n"/>
      <c r="J402" s="117" t="n"/>
      <c r="K402" s="117" t="n"/>
      <c r="L402" s="117" t="n"/>
      <c r="M402" s="117" t="n"/>
      <c r="N402" s="117" t="n"/>
      <c r="O402" s="117" t="n"/>
      <c r="P402" s="117" t="n"/>
      <c r="Q402" s="117" t="n"/>
      <c r="R402" s="117" t="n"/>
      <c r="S402" s="117" t="n"/>
      <c r="T402" s="117" t="n"/>
    </row>
    <row r="403" hidden="1" ht="52" customHeight="1" s="204" thickBot="1">
      <c r="A403" s="116" t="inlineStr">
        <is>
          <t>Bank Mayapada Internasional Tbk - AUD - Bunga utang bank jangka panjang</t>
        </is>
      </c>
      <c r="B403" s="116" t="n"/>
      <c r="C403" s="117" t="n">
        <v/>
      </c>
      <c r="D403" s="117" t="n">
        <v/>
      </c>
      <c r="E403" s="117" t="n">
        <v/>
      </c>
      <c r="F403" s="117" t="n">
        <v/>
      </c>
      <c r="G403" s="117" t="n"/>
      <c r="H403" s="117" t="n"/>
      <c r="I403" s="117" t="n"/>
      <c r="J403" s="117" t="n"/>
      <c r="K403" s="117" t="n"/>
      <c r="L403" s="117" t="n"/>
      <c r="M403" s="117" t="n"/>
      <c r="N403" s="117" t="n"/>
      <c r="O403" s="117" t="n"/>
      <c r="P403" s="117" t="n"/>
      <c r="Q403" s="117" t="n"/>
      <c r="R403" s="117" t="n"/>
      <c r="S403" s="117" t="n"/>
      <c r="T403" s="117" t="n"/>
    </row>
    <row r="404" hidden="1" ht="52" customHeight="1" s="204" thickBot="1">
      <c r="A404" s="116" t="inlineStr">
        <is>
          <t>Bank Mayapada Internasional Tbk - AUD - Jenis bunga utang bank jangka panjang</t>
        </is>
      </c>
      <c r="B404" s="116" t="n"/>
      <c r="C404" s="117" t="n">
        <v/>
      </c>
      <c r="D404" s="117" t="n">
        <v/>
      </c>
      <c r="E404" s="117" t="n">
        <v/>
      </c>
      <c r="F404" s="117" t="n">
        <v/>
      </c>
      <c r="G404" s="117" t="n"/>
      <c r="H404" s="117" t="n"/>
      <c r="I404" s="117" t="n"/>
      <c r="J404" s="117" t="n"/>
      <c r="K404" s="117" t="n"/>
      <c r="L404" s="117" t="n"/>
      <c r="M404" s="117" t="n"/>
      <c r="N404" s="117" t="n"/>
      <c r="O404" s="117" t="n"/>
      <c r="P404" s="117" t="n"/>
      <c r="Q404" s="117" t="n"/>
      <c r="R404" s="117" t="n"/>
      <c r="S404" s="117" t="n"/>
      <c r="T404" s="117" t="n"/>
    </row>
    <row r="405" hidden="1" ht="52" customHeight="1" s="204" thickBot="1">
      <c r="A405" s="116" t="inlineStr">
        <is>
          <t>Bank Mayapada Internasional Tbk - CAD - Utang bank, nilai dalam mata uang asing</t>
        </is>
      </c>
      <c r="B405" s="116" t="n"/>
      <c r="C405" s="117" t="n">
        <v/>
      </c>
      <c r="D405" s="117" t="n">
        <v/>
      </c>
      <c r="E405" s="117" t="n">
        <v/>
      </c>
      <c r="F405" s="117" t="n">
        <v/>
      </c>
      <c r="G405" s="117" t="n"/>
      <c r="H405" s="117" t="n"/>
      <c r="I405" s="117" t="n"/>
      <c r="J405" s="117" t="n"/>
      <c r="K405" s="117" t="n"/>
      <c r="L405" s="117" t="n"/>
      <c r="M405" s="117" t="n"/>
      <c r="N405" s="117" t="n"/>
      <c r="O405" s="117" t="n"/>
      <c r="P405" s="117" t="n"/>
      <c r="Q405" s="117" t="n"/>
      <c r="R405" s="117" t="n"/>
      <c r="S405" s="117" t="n"/>
      <c r="T405" s="117" t="n"/>
    </row>
    <row r="406" hidden="1" ht="52" customHeight="1" s="204" thickBot="1">
      <c r="A406" s="116" t="inlineStr">
        <is>
          <t>Bank Mayapada Internasional Tbk - CAD - Jatuh tempo utang bank jangka panjang</t>
        </is>
      </c>
      <c r="B406" s="116" t="n"/>
      <c r="C406" s="117" t="n">
        <v/>
      </c>
      <c r="D406" s="117" t="n">
        <v/>
      </c>
      <c r="E406" s="117" t="n">
        <v/>
      </c>
      <c r="F406" s="117" t="n">
        <v/>
      </c>
      <c r="G406" s="117" t="n"/>
      <c r="H406" s="117" t="n"/>
      <c r="I406" s="117" t="n"/>
      <c r="J406" s="117" t="n"/>
      <c r="K406" s="117" t="n"/>
      <c r="L406" s="117" t="n"/>
      <c r="M406" s="117" t="n"/>
      <c r="N406" s="117" t="n"/>
      <c r="O406" s="117" t="n"/>
      <c r="P406" s="117" t="n"/>
      <c r="Q406" s="117" t="n"/>
      <c r="R406" s="117" t="n"/>
      <c r="S406" s="117" t="n"/>
      <c r="T406" s="117" t="n"/>
    </row>
    <row r="407" hidden="1" ht="52" customHeight="1" s="204" thickBot="1">
      <c r="A407" s="116" t="inlineStr">
        <is>
          <t>Bank Mayapada Internasional Tbk - CAD - Bunga utang bank jangka panjang</t>
        </is>
      </c>
      <c r="B407" s="116" t="n"/>
      <c r="C407" s="117" t="n">
        <v/>
      </c>
      <c r="D407" s="117" t="n">
        <v/>
      </c>
      <c r="E407" s="117" t="n">
        <v/>
      </c>
      <c r="F407" s="117" t="n">
        <v/>
      </c>
      <c r="G407" s="117" t="n"/>
      <c r="H407" s="117" t="n"/>
      <c r="I407" s="117" t="n"/>
      <c r="J407" s="117" t="n"/>
      <c r="K407" s="117" t="n"/>
      <c r="L407" s="117" t="n"/>
      <c r="M407" s="117" t="n"/>
      <c r="N407" s="117" t="n"/>
      <c r="O407" s="117" t="n"/>
      <c r="P407" s="117" t="n"/>
      <c r="Q407" s="117" t="n"/>
      <c r="R407" s="117" t="n"/>
      <c r="S407" s="117" t="n"/>
      <c r="T407" s="117" t="n"/>
    </row>
    <row r="408" hidden="1" ht="52" customHeight="1" s="204" thickBot="1">
      <c r="A408" s="116" t="inlineStr">
        <is>
          <t>Bank Mayapada Internasional Tbk - CAD - Jenis bunga utang bank jangka panjang</t>
        </is>
      </c>
      <c r="B408" s="116" t="n"/>
      <c r="C408" s="117" t="n">
        <v/>
      </c>
      <c r="D408" s="117" t="n">
        <v/>
      </c>
      <c r="E408" s="117" t="n">
        <v/>
      </c>
      <c r="F408" s="117" t="n">
        <v/>
      </c>
      <c r="G408" s="117" t="n"/>
      <c r="H408" s="117" t="n"/>
      <c r="I408" s="117" t="n"/>
      <c r="J408" s="117" t="n"/>
      <c r="K408" s="117" t="n"/>
      <c r="L408" s="117" t="n"/>
      <c r="M408" s="117" t="n"/>
      <c r="N408" s="117" t="n"/>
      <c r="O408" s="117" t="n"/>
      <c r="P408" s="117" t="n"/>
      <c r="Q408" s="117" t="n"/>
      <c r="R408" s="117" t="n"/>
      <c r="S408" s="117" t="n"/>
      <c r="T408" s="117" t="n"/>
    </row>
    <row r="409" hidden="1" ht="52" customHeight="1" s="204" thickBot="1">
      <c r="A409" s="116" t="inlineStr">
        <is>
          <t>Bank Mayapada Internasional Tbk - CNY - Utang bank, nilai dalam mata uang asing</t>
        </is>
      </c>
      <c r="B409" s="116" t="n"/>
      <c r="C409" s="117" t="n">
        <v/>
      </c>
      <c r="D409" s="117" t="n">
        <v/>
      </c>
      <c r="E409" s="117" t="n">
        <v/>
      </c>
      <c r="F409" s="117" t="n">
        <v/>
      </c>
      <c r="G409" s="117" t="n"/>
      <c r="H409" s="117" t="n"/>
      <c r="I409" s="117" t="n"/>
      <c r="J409" s="117" t="n"/>
      <c r="K409" s="117" t="n"/>
      <c r="L409" s="117" t="n"/>
      <c r="M409" s="117" t="n"/>
      <c r="N409" s="117" t="n"/>
      <c r="O409" s="117" t="n"/>
      <c r="P409" s="117" t="n"/>
      <c r="Q409" s="117" t="n"/>
      <c r="R409" s="117" t="n"/>
      <c r="S409" s="117" t="n"/>
      <c r="T409" s="117" t="n"/>
    </row>
    <row r="410" hidden="1" ht="52" customHeight="1" s="204" thickBot="1">
      <c r="A410" s="116" t="inlineStr">
        <is>
          <t>Bank Mayapada Internasional Tbk - CNY - Jatuh tempo utang bank jangka panjang</t>
        </is>
      </c>
      <c r="B410" s="116" t="n"/>
      <c r="C410" s="117" t="n">
        <v/>
      </c>
      <c r="D410" s="117" t="n">
        <v/>
      </c>
      <c r="E410" s="117" t="n">
        <v/>
      </c>
      <c r="F410" s="117" t="n">
        <v/>
      </c>
      <c r="G410" s="117" t="n"/>
      <c r="H410" s="117" t="n"/>
      <c r="I410" s="117" t="n"/>
      <c r="J410" s="117" t="n"/>
      <c r="K410" s="117" t="n"/>
      <c r="L410" s="117" t="n"/>
      <c r="M410" s="117" t="n"/>
      <c r="N410" s="117" t="n"/>
      <c r="O410" s="117" t="n"/>
      <c r="P410" s="117" t="n"/>
      <c r="Q410" s="117" t="n"/>
      <c r="R410" s="117" t="n"/>
      <c r="S410" s="117" t="n"/>
      <c r="T410" s="117" t="n"/>
    </row>
    <row r="411" hidden="1" ht="52" customHeight="1" s="204" thickBot="1">
      <c r="A411" s="116" t="inlineStr">
        <is>
          <t>Bank Mayapada Internasional Tbk - CNY - Bunga utang bank jangka panjang</t>
        </is>
      </c>
      <c r="B411" s="116" t="n"/>
      <c r="C411" s="117" t="n">
        <v/>
      </c>
      <c r="D411" s="117" t="n">
        <v/>
      </c>
      <c r="E411" s="117" t="n">
        <v/>
      </c>
      <c r="F411" s="117" t="n">
        <v/>
      </c>
      <c r="G411" s="117" t="n"/>
      <c r="H411" s="117" t="n"/>
      <c r="I411" s="117" t="n"/>
      <c r="J411" s="117" t="n"/>
      <c r="K411" s="117" t="n"/>
      <c r="L411" s="117" t="n"/>
      <c r="M411" s="117" t="n"/>
      <c r="N411" s="117" t="n"/>
      <c r="O411" s="117" t="n"/>
      <c r="P411" s="117" t="n"/>
      <c r="Q411" s="117" t="n"/>
      <c r="R411" s="117" t="n"/>
      <c r="S411" s="117" t="n"/>
      <c r="T411" s="117" t="n"/>
    </row>
    <row r="412" hidden="1" ht="52" customHeight="1" s="204" thickBot="1">
      <c r="A412" s="116" t="inlineStr">
        <is>
          <t>Bank Mayapada Internasional Tbk - CNY - Jenis bunga utang bank jangka panjang</t>
        </is>
      </c>
      <c r="B412" s="116" t="n"/>
      <c r="C412" s="117" t="n">
        <v/>
      </c>
      <c r="D412" s="117" t="n">
        <v/>
      </c>
      <c r="E412" s="117" t="n">
        <v/>
      </c>
      <c r="F412" s="117" t="n">
        <v/>
      </c>
      <c r="G412" s="117" t="n"/>
      <c r="H412" s="117" t="n"/>
      <c r="I412" s="117" t="n"/>
      <c r="J412" s="117" t="n"/>
      <c r="K412" s="117" t="n"/>
      <c r="L412" s="117" t="n"/>
      <c r="M412" s="117" t="n"/>
      <c r="N412" s="117" t="n"/>
      <c r="O412" s="117" t="n"/>
      <c r="P412" s="117" t="n"/>
      <c r="Q412" s="117" t="n"/>
      <c r="R412" s="117" t="n"/>
      <c r="S412" s="117" t="n"/>
      <c r="T412" s="117" t="n"/>
    </row>
    <row r="413" hidden="1" ht="52" customHeight="1" s="204" thickBot="1">
      <c r="A413" s="116" t="inlineStr">
        <is>
          <t>Bank Mayapada Internasional Tbk - EUR - Utang bank, nilai dalam mata uang asing</t>
        </is>
      </c>
      <c r="B413" s="116" t="n"/>
      <c r="C413" s="117" t="n">
        <v/>
      </c>
      <c r="D413" s="117" t="n">
        <v/>
      </c>
      <c r="E413" s="117" t="n">
        <v/>
      </c>
      <c r="F413" s="117" t="n">
        <v/>
      </c>
      <c r="G413" s="117" t="n"/>
      <c r="H413" s="117" t="n"/>
      <c r="I413" s="117" t="n"/>
      <c r="J413" s="117" t="n"/>
      <c r="K413" s="117" t="n"/>
      <c r="L413" s="117" t="n"/>
      <c r="M413" s="117" t="n"/>
      <c r="N413" s="117" t="n"/>
      <c r="O413" s="117" t="n"/>
      <c r="P413" s="117" t="n"/>
      <c r="Q413" s="117" t="n"/>
      <c r="R413" s="117" t="n"/>
      <c r="S413" s="117" t="n"/>
      <c r="T413" s="117" t="n"/>
    </row>
    <row r="414" hidden="1" ht="52" customHeight="1" s="204" thickBot="1">
      <c r="A414" s="116" t="inlineStr">
        <is>
          <t>Bank Mayapada Internasional Tbk - EUR - Jatuh tempo utang bank jangka panjang</t>
        </is>
      </c>
      <c r="B414" s="116" t="n"/>
      <c r="C414" s="117" t="n">
        <v/>
      </c>
      <c r="D414" s="117" t="n">
        <v/>
      </c>
      <c r="E414" s="117" t="n">
        <v/>
      </c>
      <c r="F414" s="117" t="n">
        <v/>
      </c>
      <c r="G414" s="117" t="n"/>
      <c r="H414" s="117" t="n"/>
      <c r="I414" s="117" t="n"/>
      <c r="J414" s="117" t="n"/>
      <c r="K414" s="117" t="n"/>
      <c r="L414" s="117" t="n"/>
      <c r="M414" s="117" t="n"/>
      <c r="N414" s="117" t="n"/>
      <c r="O414" s="117" t="n"/>
      <c r="P414" s="117" t="n"/>
      <c r="Q414" s="117" t="n"/>
      <c r="R414" s="117" t="n"/>
      <c r="S414" s="117" t="n"/>
      <c r="T414" s="117" t="n"/>
    </row>
    <row r="415" hidden="1" ht="52" customHeight="1" s="204" thickBot="1">
      <c r="A415" s="116" t="inlineStr">
        <is>
          <t>Bank Mayapada Internasional Tbk - EUR - Bunga utang bank jangka panjang</t>
        </is>
      </c>
      <c r="B415" s="116" t="n"/>
      <c r="C415" s="117" t="n">
        <v/>
      </c>
      <c r="D415" s="117" t="n">
        <v/>
      </c>
      <c r="E415" s="117" t="n">
        <v/>
      </c>
      <c r="F415" s="117" t="n">
        <v/>
      </c>
      <c r="G415" s="117" t="n"/>
      <c r="H415" s="117" t="n"/>
      <c r="I415" s="117" t="n"/>
      <c r="J415" s="117" t="n"/>
      <c r="K415" s="117" t="n"/>
      <c r="L415" s="117" t="n"/>
      <c r="M415" s="117" t="n"/>
      <c r="N415" s="117" t="n"/>
      <c r="O415" s="117" t="n"/>
      <c r="P415" s="117" t="n"/>
      <c r="Q415" s="117" t="n"/>
      <c r="R415" s="117" t="n"/>
      <c r="S415" s="117" t="n"/>
      <c r="T415" s="117" t="n"/>
    </row>
    <row r="416" hidden="1" ht="52" customHeight="1" s="204" thickBot="1">
      <c r="A416" s="116" t="inlineStr">
        <is>
          <t>Bank Mayapada Internasional Tbk - EUR - Jenis bunga utang bank jangka panjang</t>
        </is>
      </c>
      <c r="B416" s="116" t="n"/>
      <c r="C416" s="117" t="n">
        <v/>
      </c>
      <c r="D416" s="117" t="n">
        <v/>
      </c>
      <c r="E416" s="117" t="n">
        <v/>
      </c>
      <c r="F416" s="117" t="n">
        <v/>
      </c>
      <c r="G416" s="117" t="n"/>
      <c r="H416" s="117" t="n"/>
      <c r="I416" s="117" t="n"/>
      <c r="J416" s="117" t="n"/>
      <c r="K416" s="117" t="n"/>
      <c r="L416" s="117" t="n"/>
      <c r="M416" s="117" t="n"/>
      <c r="N416" s="117" t="n"/>
      <c r="O416" s="117" t="n"/>
      <c r="P416" s="117" t="n"/>
      <c r="Q416" s="117" t="n"/>
      <c r="R416" s="117" t="n"/>
      <c r="S416" s="117" t="n"/>
      <c r="T416" s="117" t="n"/>
    </row>
    <row r="417" hidden="1" ht="52" customHeight="1" s="204" thickBot="1">
      <c r="A417" s="116" t="inlineStr">
        <is>
          <t>Bank Mayapada Internasional Tbk - HKD - Utang bank, nilai dalam mata uang asing</t>
        </is>
      </c>
      <c r="B417" s="116" t="n"/>
      <c r="C417" s="117" t="n">
        <v/>
      </c>
      <c r="D417" s="117" t="n">
        <v/>
      </c>
      <c r="E417" s="117" t="n">
        <v/>
      </c>
      <c r="F417" s="117" t="n">
        <v/>
      </c>
      <c r="G417" s="117" t="n"/>
      <c r="H417" s="117" t="n"/>
      <c r="I417" s="117" t="n"/>
      <c r="J417" s="117" t="n"/>
      <c r="K417" s="117" t="n"/>
      <c r="L417" s="117" t="n"/>
      <c r="M417" s="117" t="n"/>
      <c r="N417" s="117" t="n"/>
      <c r="O417" s="117" t="n"/>
      <c r="P417" s="117" t="n"/>
      <c r="Q417" s="117" t="n"/>
      <c r="R417" s="117" t="n"/>
      <c r="S417" s="117" t="n"/>
      <c r="T417" s="117" t="n"/>
    </row>
    <row r="418" hidden="1" ht="52" customHeight="1" s="204" thickBot="1">
      <c r="A418" s="116" t="inlineStr">
        <is>
          <t>Bank Mayapada Internasional Tbk - HKD - Jatuh tempo utang bank jangka panjang</t>
        </is>
      </c>
      <c r="B418" s="116" t="n"/>
      <c r="C418" s="117" t="n">
        <v/>
      </c>
      <c r="D418" s="117" t="n">
        <v/>
      </c>
      <c r="E418" s="117" t="n">
        <v/>
      </c>
      <c r="F418" s="117" t="n">
        <v/>
      </c>
      <c r="G418" s="117" t="n"/>
      <c r="H418" s="117" t="n"/>
      <c r="I418" s="117" t="n"/>
      <c r="J418" s="117" t="n"/>
      <c r="K418" s="117" t="n"/>
      <c r="L418" s="117" t="n"/>
      <c r="M418" s="117" t="n"/>
      <c r="N418" s="117" t="n"/>
      <c r="O418" s="117" t="n"/>
      <c r="P418" s="117" t="n"/>
      <c r="Q418" s="117" t="n"/>
      <c r="R418" s="117" t="n"/>
      <c r="S418" s="117" t="n"/>
      <c r="T418" s="117" t="n"/>
    </row>
    <row r="419" hidden="1" ht="52" customHeight="1" s="204" thickBot="1">
      <c r="A419" s="116" t="inlineStr">
        <is>
          <t>Bank Mayapada Internasional Tbk - HKD - Bunga utang bank jangka panjang</t>
        </is>
      </c>
      <c r="B419" s="116" t="n"/>
      <c r="C419" s="117" t="n">
        <v/>
      </c>
      <c r="D419" s="117" t="n">
        <v/>
      </c>
      <c r="E419" s="117" t="n">
        <v/>
      </c>
      <c r="F419" s="117" t="n">
        <v/>
      </c>
      <c r="G419" s="117" t="n"/>
      <c r="H419" s="117" t="n"/>
      <c r="I419" s="117" t="n"/>
      <c r="J419" s="117" t="n"/>
      <c r="K419" s="117" t="n"/>
      <c r="L419" s="117" t="n"/>
      <c r="M419" s="117" t="n"/>
      <c r="N419" s="117" t="n"/>
      <c r="O419" s="117" t="n"/>
      <c r="P419" s="117" t="n"/>
      <c r="Q419" s="117" t="n"/>
      <c r="R419" s="117" t="n"/>
      <c r="S419" s="117" t="n"/>
      <c r="T419" s="117" t="n"/>
    </row>
    <row r="420" hidden="1" ht="52" customHeight="1" s="204" thickBot="1">
      <c r="A420" s="116" t="inlineStr">
        <is>
          <t>Bank Mayapada Internasional Tbk - HKD - Jenis bunga utang bank jangka panjang</t>
        </is>
      </c>
      <c r="B420" s="116" t="n"/>
      <c r="C420" s="117" t="n">
        <v/>
      </c>
      <c r="D420" s="117" t="n">
        <v/>
      </c>
      <c r="E420" s="117" t="n">
        <v/>
      </c>
      <c r="F420" s="117" t="n">
        <v/>
      </c>
      <c r="G420" s="117" t="n"/>
      <c r="H420" s="117" t="n"/>
      <c r="I420" s="117" t="n"/>
      <c r="J420" s="117" t="n"/>
      <c r="K420" s="117" t="n"/>
      <c r="L420" s="117" t="n"/>
      <c r="M420" s="117" t="n"/>
      <c r="N420" s="117" t="n"/>
      <c r="O420" s="117" t="n"/>
      <c r="P420" s="117" t="n"/>
      <c r="Q420" s="117" t="n"/>
      <c r="R420" s="117" t="n"/>
      <c r="S420" s="117" t="n"/>
      <c r="T420" s="117" t="n"/>
    </row>
    <row r="421" hidden="1" ht="52" customHeight="1" s="204" thickBot="1">
      <c r="A421" s="116" t="inlineStr">
        <is>
          <t>Bank Mayapada Internasional Tbk - GBP - Utang bank, nilai dalam mata uang asing</t>
        </is>
      </c>
      <c r="B421" s="116" t="n"/>
      <c r="C421" s="117" t="n">
        <v/>
      </c>
      <c r="D421" s="117" t="n">
        <v/>
      </c>
      <c r="E421" s="117" t="n">
        <v/>
      </c>
      <c r="F421" s="117" t="n">
        <v/>
      </c>
      <c r="G421" s="117" t="n"/>
      <c r="H421" s="117" t="n"/>
      <c r="I421" s="117" t="n"/>
      <c r="J421" s="117" t="n"/>
      <c r="K421" s="117" t="n"/>
      <c r="L421" s="117" t="n"/>
      <c r="M421" s="117" t="n"/>
      <c r="N421" s="117" t="n"/>
      <c r="O421" s="117" t="n"/>
      <c r="P421" s="117" t="n"/>
      <c r="Q421" s="117" t="n"/>
      <c r="R421" s="117" t="n"/>
      <c r="S421" s="117" t="n"/>
      <c r="T421" s="117" t="n"/>
    </row>
    <row r="422" hidden="1" ht="52" customHeight="1" s="204" thickBot="1">
      <c r="A422" s="116" t="inlineStr">
        <is>
          <t>Bank Mayapada Internasional Tbk - GBP - Jatuh tempo utang bank jangka panjang</t>
        </is>
      </c>
      <c r="B422" s="116" t="n"/>
      <c r="C422" s="117" t="n">
        <v/>
      </c>
      <c r="D422" s="117" t="n">
        <v/>
      </c>
      <c r="E422" s="117" t="n">
        <v/>
      </c>
      <c r="F422" s="117" t="n">
        <v/>
      </c>
      <c r="G422" s="117" t="n"/>
      <c r="H422" s="117" t="n"/>
      <c r="I422" s="117" t="n"/>
      <c r="J422" s="117" t="n"/>
      <c r="K422" s="117" t="n"/>
      <c r="L422" s="117" t="n"/>
      <c r="M422" s="117" t="n"/>
      <c r="N422" s="117" t="n"/>
      <c r="O422" s="117" t="n"/>
      <c r="P422" s="117" t="n"/>
      <c r="Q422" s="117" t="n"/>
      <c r="R422" s="117" t="n"/>
      <c r="S422" s="117" t="n"/>
      <c r="T422" s="117" t="n"/>
    </row>
    <row r="423" hidden="1" ht="52" customHeight="1" s="204" thickBot="1">
      <c r="A423" s="116" t="inlineStr">
        <is>
          <t>Bank Mayapada Internasional Tbk - GBP - Bunga utang bank jangka panjang</t>
        </is>
      </c>
      <c r="B423" s="116" t="n"/>
      <c r="C423" s="117" t="n">
        <v/>
      </c>
      <c r="D423" s="117" t="n">
        <v/>
      </c>
      <c r="E423" s="117" t="n">
        <v/>
      </c>
      <c r="F423" s="117" t="n">
        <v/>
      </c>
      <c r="G423" s="117" t="n"/>
      <c r="H423" s="117" t="n"/>
      <c r="I423" s="117" t="n"/>
      <c r="J423" s="117" t="n"/>
      <c r="K423" s="117" t="n"/>
      <c r="L423" s="117" t="n"/>
      <c r="M423" s="117" t="n"/>
      <c r="N423" s="117" t="n"/>
      <c r="O423" s="117" t="n"/>
      <c r="P423" s="117" t="n"/>
      <c r="Q423" s="117" t="n"/>
      <c r="R423" s="117" t="n"/>
      <c r="S423" s="117" t="n"/>
      <c r="T423" s="117" t="n"/>
    </row>
    <row r="424" hidden="1" ht="52" customHeight="1" s="204" thickBot="1">
      <c r="A424" s="116" t="inlineStr">
        <is>
          <t>Bank Mayapada Internasional Tbk - GBP - Jenis bunga utang bank jangka panjang</t>
        </is>
      </c>
      <c r="B424" s="116" t="n"/>
      <c r="C424" s="117" t="n">
        <v/>
      </c>
      <c r="D424" s="117" t="n">
        <v/>
      </c>
      <c r="E424" s="117" t="n">
        <v/>
      </c>
      <c r="F424" s="117" t="n">
        <v/>
      </c>
      <c r="G424" s="117" t="n"/>
      <c r="H424" s="117" t="n"/>
      <c r="I424" s="117" t="n"/>
      <c r="J424" s="117" t="n"/>
      <c r="K424" s="117" t="n"/>
      <c r="L424" s="117" t="n"/>
      <c r="M424" s="117" t="n"/>
      <c r="N424" s="117" t="n"/>
      <c r="O424" s="117" t="n"/>
      <c r="P424" s="117" t="n"/>
      <c r="Q424" s="117" t="n"/>
      <c r="R424" s="117" t="n"/>
      <c r="S424" s="117" t="n"/>
      <c r="T424" s="117" t="n"/>
    </row>
    <row r="425" hidden="1" ht="52" customHeight="1" s="204" thickBot="1">
      <c r="A425" s="116" t="inlineStr">
        <is>
          <t>Bank Mayapada Internasional Tbk - JPY - Utang bank, nilai dalam mata uang asing</t>
        </is>
      </c>
      <c r="B425" s="116" t="n"/>
      <c r="C425" s="117" t="n">
        <v/>
      </c>
      <c r="D425" s="117" t="n">
        <v/>
      </c>
      <c r="E425" s="117" t="n">
        <v/>
      </c>
      <c r="F425" s="117" t="n">
        <v/>
      </c>
      <c r="G425" s="117" t="n"/>
      <c r="H425" s="117" t="n"/>
      <c r="I425" s="117" t="n"/>
      <c r="J425" s="117" t="n"/>
      <c r="K425" s="117" t="n"/>
      <c r="L425" s="117" t="n"/>
      <c r="M425" s="117" t="n"/>
      <c r="N425" s="117" t="n"/>
      <c r="O425" s="117" t="n"/>
      <c r="P425" s="117" t="n"/>
      <c r="Q425" s="117" t="n"/>
      <c r="R425" s="117" t="n"/>
      <c r="S425" s="117" t="n"/>
      <c r="T425" s="117" t="n"/>
    </row>
    <row r="426" hidden="1" ht="52" customHeight="1" s="204" thickBot="1">
      <c r="A426" s="116" t="inlineStr">
        <is>
          <t>Bank Mayapada Internasional Tbk - JPY - Jatuh tempo utang bank jangka panjang</t>
        </is>
      </c>
      <c r="B426" s="116" t="n"/>
      <c r="C426" s="117" t="n">
        <v/>
      </c>
      <c r="D426" s="117" t="n">
        <v/>
      </c>
      <c r="E426" s="117" t="n">
        <v/>
      </c>
      <c r="F426" s="117" t="n">
        <v/>
      </c>
      <c r="G426" s="117" t="n"/>
      <c r="H426" s="117" t="n"/>
      <c r="I426" s="117" t="n"/>
      <c r="J426" s="117" t="n"/>
      <c r="K426" s="117" t="n"/>
      <c r="L426" s="117" t="n"/>
      <c r="M426" s="117" t="n"/>
      <c r="N426" s="117" t="n"/>
      <c r="O426" s="117" t="n"/>
      <c r="P426" s="117" t="n"/>
      <c r="Q426" s="117" t="n"/>
      <c r="R426" s="117" t="n"/>
      <c r="S426" s="117" t="n"/>
      <c r="T426" s="117" t="n"/>
    </row>
    <row r="427" hidden="1" ht="52" customHeight="1" s="204" thickBot="1">
      <c r="A427" s="116" t="inlineStr">
        <is>
          <t>Bank Mayapada Internasional Tbk - JPY - Bunga utang bank jangka panjang</t>
        </is>
      </c>
      <c r="B427" s="116" t="n"/>
      <c r="C427" s="117" t="n">
        <v/>
      </c>
      <c r="D427" s="117" t="n">
        <v/>
      </c>
      <c r="E427" s="117" t="n">
        <v/>
      </c>
      <c r="F427" s="117" t="n">
        <v/>
      </c>
      <c r="G427" s="117" t="n"/>
      <c r="H427" s="117" t="n"/>
      <c r="I427" s="117" t="n"/>
      <c r="J427" s="117" t="n"/>
      <c r="K427" s="117" t="n"/>
      <c r="L427" s="117" t="n"/>
      <c r="M427" s="117" t="n"/>
      <c r="N427" s="117" t="n"/>
      <c r="O427" s="117" t="n"/>
      <c r="P427" s="117" t="n"/>
      <c r="Q427" s="117" t="n"/>
      <c r="R427" s="117" t="n"/>
      <c r="S427" s="117" t="n"/>
      <c r="T427" s="117" t="n"/>
    </row>
    <row r="428" hidden="1" ht="52" customHeight="1" s="204" thickBot="1">
      <c r="A428" s="116" t="inlineStr">
        <is>
          <t>Bank Mayapada Internasional Tbk - JPY - Jenis bunga utang bank jangka panjang</t>
        </is>
      </c>
      <c r="B428" s="116" t="n"/>
      <c r="C428" s="117" t="n">
        <v/>
      </c>
      <c r="D428" s="117" t="n">
        <v/>
      </c>
      <c r="E428" s="117" t="n">
        <v/>
      </c>
      <c r="F428" s="117" t="n">
        <v/>
      </c>
      <c r="G428" s="117" t="n"/>
      <c r="H428" s="117" t="n"/>
      <c r="I428" s="117" t="n"/>
      <c r="J428" s="117" t="n"/>
      <c r="K428" s="117" t="n"/>
      <c r="L428" s="117" t="n"/>
      <c r="M428" s="117" t="n"/>
      <c r="N428" s="117" t="n"/>
      <c r="O428" s="117" t="n"/>
      <c r="P428" s="117" t="n"/>
      <c r="Q428" s="117" t="n"/>
      <c r="R428" s="117" t="n"/>
      <c r="S428" s="117" t="n"/>
      <c r="T428" s="117" t="n"/>
    </row>
    <row r="429" hidden="1" ht="52" customHeight="1" s="204" thickBot="1">
      <c r="A429" s="116" t="inlineStr">
        <is>
          <t>Bank Mayapada Internasional Tbk - SGD - Utang bank, nilai dalam mata uang asing</t>
        </is>
      </c>
      <c r="B429" s="116" t="n"/>
      <c r="C429" s="117" t="n">
        <v/>
      </c>
      <c r="D429" s="117" t="n">
        <v/>
      </c>
      <c r="E429" s="117" t="n">
        <v/>
      </c>
      <c r="F429" s="117" t="n">
        <v/>
      </c>
      <c r="G429" s="117" t="n"/>
      <c r="H429" s="117" t="n"/>
      <c r="I429" s="117" t="n"/>
      <c r="J429" s="117" t="n"/>
      <c r="K429" s="117" t="n"/>
      <c r="L429" s="117" t="n"/>
      <c r="M429" s="117" t="n"/>
      <c r="N429" s="117" t="n"/>
      <c r="O429" s="117" t="n"/>
      <c r="P429" s="117" t="n"/>
      <c r="Q429" s="117" t="n"/>
      <c r="R429" s="117" t="n"/>
      <c r="S429" s="117" t="n"/>
      <c r="T429" s="117" t="n"/>
    </row>
    <row r="430" hidden="1" ht="52" customHeight="1" s="204" thickBot="1">
      <c r="A430" s="116" t="inlineStr">
        <is>
          <t>Bank Mayapada Internasional Tbk - SGD - Jatuh tempo utang bank jangka panjang</t>
        </is>
      </c>
      <c r="B430" s="116" t="n"/>
      <c r="C430" s="117" t="n">
        <v/>
      </c>
      <c r="D430" s="117" t="n">
        <v/>
      </c>
      <c r="E430" s="117" t="n">
        <v/>
      </c>
      <c r="F430" s="117" t="n">
        <v/>
      </c>
      <c r="G430" s="117" t="n"/>
      <c r="H430" s="117" t="n"/>
      <c r="I430" s="117" t="n"/>
      <c r="J430" s="117" t="n"/>
      <c r="K430" s="117" t="n"/>
      <c r="L430" s="117" t="n"/>
      <c r="M430" s="117" t="n"/>
      <c r="N430" s="117" t="n"/>
      <c r="O430" s="117" t="n"/>
      <c r="P430" s="117" t="n"/>
      <c r="Q430" s="117" t="n"/>
      <c r="R430" s="117" t="n"/>
      <c r="S430" s="117" t="n"/>
      <c r="T430" s="117" t="n"/>
    </row>
    <row r="431" hidden="1" ht="52" customHeight="1" s="204" thickBot="1">
      <c r="A431" s="116" t="inlineStr">
        <is>
          <t>Bank Mayapada Internasional Tbk - SGD - Bunga utang bank jangka panjang</t>
        </is>
      </c>
      <c r="B431" s="116" t="n"/>
      <c r="C431" s="117" t="n">
        <v/>
      </c>
      <c r="D431" s="117" t="n">
        <v/>
      </c>
      <c r="E431" s="117" t="n">
        <v/>
      </c>
      <c r="F431" s="117" t="n">
        <v/>
      </c>
      <c r="G431" s="117" t="n"/>
      <c r="H431" s="117" t="n"/>
      <c r="I431" s="117" t="n"/>
      <c r="J431" s="117" t="n"/>
      <c r="K431" s="117" t="n"/>
      <c r="L431" s="117" t="n"/>
      <c r="M431" s="117" t="n"/>
      <c r="N431" s="117" t="n"/>
      <c r="O431" s="117" t="n"/>
      <c r="P431" s="117" t="n"/>
      <c r="Q431" s="117" t="n"/>
      <c r="R431" s="117" t="n"/>
      <c r="S431" s="117" t="n"/>
      <c r="T431" s="117" t="n"/>
    </row>
    <row r="432" hidden="1" ht="52" customHeight="1" s="204" thickBot="1">
      <c r="A432" s="116" t="inlineStr">
        <is>
          <t>Bank Mayapada Internasional Tbk - SGD - Jenis bunga utang bank jangka panjang</t>
        </is>
      </c>
      <c r="B432" s="116" t="n"/>
      <c r="C432" s="117" t="n">
        <v/>
      </c>
      <c r="D432" s="117" t="n">
        <v/>
      </c>
      <c r="E432" s="117" t="n">
        <v/>
      </c>
      <c r="F432" s="117" t="n">
        <v/>
      </c>
      <c r="G432" s="117" t="n"/>
      <c r="H432" s="117" t="n"/>
      <c r="I432" s="117" t="n"/>
      <c r="J432" s="117" t="n"/>
      <c r="K432" s="117" t="n"/>
      <c r="L432" s="117" t="n"/>
      <c r="M432" s="117" t="n"/>
      <c r="N432" s="117" t="n"/>
      <c r="O432" s="117" t="n"/>
      <c r="P432" s="117" t="n"/>
      <c r="Q432" s="117" t="n"/>
      <c r="R432" s="117" t="n"/>
      <c r="S432" s="117" t="n"/>
      <c r="T432" s="117" t="n"/>
    </row>
    <row r="433" hidden="1" ht="52" customHeight="1" s="204" thickBot="1">
      <c r="A433" s="116" t="inlineStr">
        <is>
          <t>Bank Mayapada Internasional Tbk - THB - Utang bank, nilai dalam mata uang asing</t>
        </is>
      </c>
      <c r="B433" s="116" t="n"/>
      <c r="C433" s="117" t="n">
        <v/>
      </c>
      <c r="D433" s="117" t="n">
        <v/>
      </c>
      <c r="E433" s="117" t="n">
        <v/>
      </c>
      <c r="F433" s="117" t="n">
        <v/>
      </c>
      <c r="G433" s="117" t="n"/>
      <c r="H433" s="117" t="n"/>
      <c r="I433" s="117" t="n"/>
      <c r="J433" s="117" t="n"/>
      <c r="K433" s="117" t="n"/>
      <c r="L433" s="117" t="n"/>
      <c r="M433" s="117" t="n"/>
      <c r="N433" s="117" t="n"/>
      <c r="O433" s="117" t="n"/>
      <c r="P433" s="117" t="n"/>
      <c r="Q433" s="117" t="n"/>
      <c r="R433" s="117" t="n"/>
      <c r="S433" s="117" t="n"/>
      <c r="T433" s="117" t="n"/>
    </row>
    <row r="434" hidden="1" ht="52" customHeight="1" s="204" thickBot="1">
      <c r="A434" s="116" t="inlineStr">
        <is>
          <t>Bank Mayapada Internasional Tbk - THB - Jatuh tempo utang bank jangka panjang</t>
        </is>
      </c>
      <c r="B434" s="116" t="n"/>
      <c r="C434" s="117" t="n">
        <v/>
      </c>
      <c r="D434" s="117" t="n">
        <v/>
      </c>
      <c r="E434" s="117" t="n">
        <v/>
      </c>
      <c r="F434" s="117" t="n">
        <v/>
      </c>
      <c r="G434" s="117" t="n"/>
      <c r="H434" s="117" t="n"/>
      <c r="I434" s="117" t="n"/>
      <c r="J434" s="117" t="n"/>
      <c r="K434" s="117" t="n"/>
      <c r="L434" s="117" t="n"/>
      <c r="M434" s="117" t="n"/>
      <c r="N434" s="117" t="n"/>
      <c r="O434" s="117" t="n"/>
      <c r="P434" s="117" t="n"/>
      <c r="Q434" s="117" t="n"/>
      <c r="R434" s="117" t="n"/>
      <c r="S434" s="117" t="n"/>
      <c r="T434" s="117" t="n"/>
    </row>
    <row r="435" hidden="1" ht="52" customHeight="1" s="204" thickBot="1">
      <c r="A435" s="116" t="inlineStr">
        <is>
          <t>Bank Mayapada Internasional Tbk - THB - Bunga utang bank jangka panjang</t>
        </is>
      </c>
      <c r="B435" s="116" t="n"/>
      <c r="C435" s="117" t="n">
        <v/>
      </c>
      <c r="D435" s="117" t="n">
        <v/>
      </c>
      <c r="E435" s="117" t="n">
        <v/>
      </c>
      <c r="F435" s="117" t="n">
        <v/>
      </c>
      <c r="G435" s="117" t="n"/>
      <c r="H435" s="117" t="n"/>
      <c r="I435" s="117" t="n"/>
      <c r="J435" s="117" t="n"/>
      <c r="K435" s="117" t="n"/>
      <c r="L435" s="117" t="n"/>
      <c r="M435" s="117" t="n"/>
      <c r="N435" s="117" t="n"/>
      <c r="O435" s="117" t="n"/>
      <c r="P435" s="117" t="n"/>
      <c r="Q435" s="117" t="n"/>
      <c r="R435" s="117" t="n"/>
      <c r="S435" s="117" t="n"/>
      <c r="T435" s="117" t="n"/>
    </row>
    <row r="436" hidden="1" ht="52" customHeight="1" s="204" thickBot="1">
      <c r="A436" s="116" t="inlineStr">
        <is>
          <t>Bank Mayapada Internasional Tbk - THB - Jenis bunga utang bank jangka panjang</t>
        </is>
      </c>
      <c r="B436" s="116" t="n"/>
      <c r="C436" s="117" t="n">
        <v/>
      </c>
      <c r="D436" s="117" t="n">
        <v/>
      </c>
      <c r="E436" s="117" t="n">
        <v/>
      </c>
      <c r="F436" s="117" t="n">
        <v/>
      </c>
      <c r="G436" s="117" t="n"/>
      <c r="H436" s="117" t="n"/>
      <c r="I436" s="117" t="n"/>
      <c r="J436" s="117" t="n"/>
      <c r="K436" s="117" t="n"/>
      <c r="L436" s="117" t="n"/>
      <c r="M436" s="117" t="n"/>
      <c r="N436" s="117" t="n"/>
      <c r="O436" s="117" t="n"/>
      <c r="P436" s="117" t="n"/>
      <c r="Q436" s="117" t="n"/>
      <c r="R436" s="117" t="n"/>
      <c r="S436" s="117" t="n"/>
      <c r="T436" s="117" t="n"/>
    </row>
    <row r="437" hidden="1" ht="52" customHeight="1" s="204" thickBot="1">
      <c r="A437" s="116" t="inlineStr">
        <is>
          <t>Bank Mayapada Internasional Tbk - USD - Utang bank, nilai dalam mata uang asing</t>
        </is>
      </c>
      <c r="B437" s="116" t="n"/>
      <c r="C437" s="117" t="n">
        <v/>
      </c>
      <c r="D437" s="117" t="n">
        <v/>
      </c>
      <c r="E437" s="117" t="n">
        <v/>
      </c>
      <c r="F437" s="117" t="n">
        <v/>
      </c>
      <c r="G437" s="117" t="n"/>
      <c r="H437" s="117" t="n"/>
      <c r="I437" s="117" t="n"/>
      <c r="J437" s="117" t="n"/>
      <c r="K437" s="117" t="n"/>
      <c r="L437" s="117" t="n"/>
      <c r="M437" s="117" t="n"/>
      <c r="N437" s="117" t="n"/>
      <c r="O437" s="117" t="n"/>
      <c r="P437" s="117" t="n"/>
      <c r="Q437" s="117" t="n"/>
      <c r="R437" s="117" t="n"/>
      <c r="S437" s="117" t="n"/>
      <c r="T437" s="117" t="n"/>
    </row>
    <row r="438" hidden="1" ht="52" customHeight="1" s="204" thickBot="1">
      <c r="A438" s="116" t="inlineStr">
        <is>
          <t>Bank Mayapada Internasional Tbk - USD - Jatuh tempo utang bank jangka panjang</t>
        </is>
      </c>
      <c r="B438" s="116" t="n"/>
      <c r="C438" s="117" t="n">
        <v/>
      </c>
      <c r="D438" s="117" t="n">
        <v/>
      </c>
      <c r="E438" s="117" t="n">
        <v/>
      </c>
      <c r="F438" s="117" t="n">
        <v/>
      </c>
      <c r="G438" s="117" t="n"/>
      <c r="H438" s="117" t="n"/>
      <c r="I438" s="117" t="n"/>
      <c r="J438" s="117" t="n"/>
      <c r="K438" s="117" t="n"/>
      <c r="L438" s="117" t="n"/>
      <c r="M438" s="117" t="n"/>
      <c r="N438" s="117" t="n"/>
      <c r="O438" s="117" t="n"/>
      <c r="P438" s="117" t="n"/>
      <c r="Q438" s="117" t="n"/>
      <c r="R438" s="117" t="n"/>
      <c r="S438" s="117" t="n"/>
      <c r="T438" s="117" t="n"/>
    </row>
    <row r="439" hidden="1" ht="52" customHeight="1" s="204" thickBot="1">
      <c r="A439" s="116" t="inlineStr">
        <is>
          <t>Bank Mayapada Internasional Tbk - USD - Bunga utang bank jangka panjang</t>
        </is>
      </c>
      <c r="B439" s="116" t="n"/>
      <c r="C439" s="117" t="n">
        <v/>
      </c>
      <c r="D439" s="117" t="n">
        <v/>
      </c>
      <c r="E439" s="117" t="n">
        <v/>
      </c>
      <c r="F439" s="117" t="n">
        <v/>
      </c>
      <c r="G439" s="117" t="n"/>
      <c r="H439" s="117" t="n"/>
      <c r="I439" s="117" t="n"/>
      <c r="J439" s="117" t="n"/>
      <c r="K439" s="117" t="n"/>
      <c r="L439" s="117" t="n"/>
      <c r="M439" s="117" t="n"/>
      <c r="N439" s="117" t="n"/>
      <c r="O439" s="117" t="n"/>
      <c r="P439" s="117" t="n"/>
      <c r="Q439" s="117" t="n"/>
      <c r="R439" s="117" t="n"/>
      <c r="S439" s="117" t="n"/>
      <c r="T439" s="117" t="n"/>
    </row>
    <row r="440" hidden="1" ht="52" customHeight="1" s="204" thickBot="1">
      <c r="A440" s="116" t="inlineStr">
        <is>
          <t>Bank Mayapada Internasional Tbk - USD - Jenis bunga utang bank jangka panjang</t>
        </is>
      </c>
      <c r="B440" s="116" t="n"/>
      <c r="C440" s="117" t="n">
        <v/>
      </c>
      <c r="D440" s="117" t="n">
        <v/>
      </c>
      <c r="E440" s="117" t="n">
        <v/>
      </c>
      <c r="F440" s="117" t="n">
        <v/>
      </c>
      <c r="G440" s="117" t="n"/>
      <c r="H440" s="117" t="n"/>
      <c r="I440" s="117" t="n"/>
      <c r="J440" s="117" t="n"/>
      <c r="K440" s="117" t="n"/>
      <c r="L440" s="117" t="n"/>
      <c r="M440" s="117" t="n"/>
      <c r="N440" s="117" t="n"/>
      <c r="O440" s="117" t="n"/>
      <c r="P440" s="117" t="n"/>
      <c r="Q440" s="117" t="n"/>
      <c r="R440" s="117" t="n"/>
      <c r="S440" s="117" t="n"/>
      <c r="T440" s="117" t="n"/>
    </row>
    <row r="441" hidden="1" ht="52" customHeight="1" s="204" thickBot="1">
      <c r="A441" s="116" t="inlineStr">
        <is>
          <t>Bank Mayapada Internasional Tbk - Mata uang lainnya - Utang bank, nilai dalam mata uang asing</t>
        </is>
      </c>
      <c r="B441" s="116" t="n"/>
      <c r="C441" s="117" t="n">
        <v/>
      </c>
      <c r="D441" s="117" t="n">
        <v/>
      </c>
      <c r="E441" s="117" t="n">
        <v/>
      </c>
      <c r="F441" s="117" t="n">
        <v/>
      </c>
      <c r="G441" s="117" t="n"/>
      <c r="H441" s="117" t="n"/>
      <c r="I441" s="117" t="n"/>
      <c r="J441" s="117" t="n"/>
      <c r="K441" s="117" t="n"/>
      <c r="L441" s="117" t="n"/>
      <c r="M441" s="117" t="n"/>
      <c r="N441" s="117" t="n"/>
      <c r="O441" s="117" t="n"/>
      <c r="P441" s="117" t="n"/>
      <c r="Q441" s="117" t="n"/>
      <c r="R441" s="117" t="n"/>
      <c r="S441" s="117" t="n"/>
      <c r="T441" s="117" t="n"/>
    </row>
    <row r="442" hidden="1" ht="52" customHeight="1" s="204" thickBot="1">
      <c r="A442" s="116" t="inlineStr">
        <is>
          <t>Bank Mayapada Internasional Tbk - Mata uang lainnya - Jatuh tempo utang bank jangka panjang</t>
        </is>
      </c>
      <c r="B442" s="116" t="n"/>
      <c r="C442" s="117" t="n">
        <v/>
      </c>
      <c r="D442" s="117" t="n">
        <v/>
      </c>
      <c r="E442" s="117" t="n">
        <v/>
      </c>
      <c r="F442" s="117" t="n">
        <v/>
      </c>
      <c r="G442" s="117" t="n"/>
      <c r="H442" s="117" t="n"/>
      <c r="I442" s="117" t="n"/>
      <c r="J442" s="117" t="n"/>
      <c r="K442" s="117" t="n"/>
      <c r="L442" s="117" t="n"/>
      <c r="M442" s="117" t="n"/>
      <c r="N442" s="117" t="n"/>
      <c r="O442" s="117" t="n"/>
      <c r="P442" s="117" t="n"/>
      <c r="Q442" s="117" t="n"/>
      <c r="R442" s="117" t="n"/>
      <c r="S442" s="117" t="n"/>
      <c r="T442" s="117" t="n"/>
    </row>
    <row r="443" hidden="1" ht="52" customHeight="1" s="204" thickBot="1">
      <c r="A443" s="116" t="inlineStr">
        <is>
          <t>Bank Mayapada Internasional Tbk - Mata uang lainnya - Bunga utang bank jangka panjang</t>
        </is>
      </c>
      <c r="B443" s="116" t="n"/>
      <c r="C443" s="117" t="n">
        <v/>
      </c>
      <c r="D443" s="117" t="n">
        <v/>
      </c>
      <c r="E443" s="117" t="n">
        <v/>
      </c>
      <c r="F443" s="117" t="n">
        <v/>
      </c>
      <c r="G443" s="117" t="n"/>
      <c r="H443" s="117" t="n"/>
      <c r="I443" s="117" t="n"/>
      <c r="J443" s="117" t="n"/>
      <c r="K443" s="117" t="n"/>
      <c r="L443" s="117" t="n"/>
      <c r="M443" s="117" t="n"/>
      <c r="N443" s="117" t="n"/>
      <c r="O443" s="117" t="n"/>
      <c r="P443" s="117" t="n"/>
      <c r="Q443" s="117" t="n"/>
      <c r="R443" s="117" t="n"/>
      <c r="S443" s="117" t="n"/>
      <c r="T443" s="117" t="n"/>
    </row>
    <row r="444" hidden="1" ht="52" customHeight="1" s="204" thickBot="1">
      <c r="A444" s="116" t="inlineStr">
        <is>
          <t>Bank Mayapada Internasional Tbk - Mata uang lainnya - Jenis bunga utang bank jangka panjang</t>
        </is>
      </c>
      <c r="B444" s="116" t="n"/>
      <c r="C444" s="117" t="n">
        <v/>
      </c>
      <c r="D444" s="117" t="n">
        <v/>
      </c>
      <c r="E444" s="117" t="n">
        <v/>
      </c>
      <c r="F444" s="117" t="n">
        <v/>
      </c>
      <c r="G444" s="117" t="n"/>
      <c r="H444" s="117" t="n"/>
      <c r="I444" s="117" t="n"/>
      <c r="J444" s="117" t="n"/>
      <c r="K444" s="117" t="n"/>
      <c r="L444" s="117" t="n"/>
      <c r="M444" s="117" t="n"/>
      <c r="N444" s="117" t="n"/>
      <c r="O444" s="117" t="n"/>
      <c r="P444" s="117" t="n"/>
      <c r="Q444" s="117" t="n"/>
      <c r="R444" s="117" t="n"/>
      <c r="S444" s="117" t="n"/>
      <c r="T444" s="117" t="n"/>
    </row>
    <row r="445" ht="18" customHeight="1" s="204" thickBot="1">
      <c r="A445" s="179" t="inlineStr">
        <is>
          <t>Bank Danamon Indonesia Tbk</t>
        </is>
      </c>
      <c r="B445" s="180" t="n"/>
      <c r="C445" s="181" t="n"/>
      <c r="D445" s="181" t="n"/>
      <c r="E445" s="181" t="n"/>
      <c r="F445" s="181" t="n"/>
      <c r="G445" s="181" t="n"/>
      <c r="H445" s="181" t="n"/>
      <c r="I445" s="181" t="n"/>
      <c r="J445" s="181" t="n"/>
      <c r="K445" s="181" t="n"/>
      <c r="L445" s="181" t="n"/>
      <c r="M445" s="181" t="n"/>
      <c r="N445" s="181" t="n"/>
      <c r="O445" s="181" t="n"/>
      <c r="P445" s="181" t="n"/>
      <c r="Q445" s="181" t="n"/>
      <c r="R445" s="181" t="n"/>
      <c r="S445" s="181" t="n"/>
      <c r="T445" s="181" t="n"/>
    </row>
    <row r="446" hidden="1" ht="52" customHeight="1" s="204" thickBot="1">
      <c r="A446" s="116" t="inlineStr">
        <is>
          <t>Bank Danamon Indonesia Tbk - IDR - Utang bank, nilai dalam mata uang asing</t>
        </is>
      </c>
      <c r="B446" s="116" t="n"/>
      <c r="C446" s="117" t="n">
        <v/>
      </c>
      <c r="D446" s="117" t="n">
        <v/>
      </c>
      <c r="E446" s="117" t="n">
        <v/>
      </c>
      <c r="F446" s="117" t="n">
        <v/>
      </c>
      <c r="G446" s="117" t="n"/>
      <c r="H446" s="117" t="n"/>
      <c r="I446" s="117" t="n"/>
      <c r="J446" s="117" t="n"/>
      <c r="K446" s="117" t="n"/>
      <c r="L446" s="117" t="n"/>
      <c r="M446" s="117" t="n"/>
      <c r="N446" s="117" t="n"/>
      <c r="O446" s="117" t="n"/>
      <c r="P446" s="117" t="n"/>
      <c r="Q446" s="117" t="n"/>
      <c r="R446" s="117" t="n"/>
      <c r="S446" s="117" t="n"/>
      <c r="T446" s="117" t="n"/>
    </row>
    <row r="447" hidden="1" ht="52" customHeight="1" s="204" thickBot="1">
      <c r="A447" s="116" t="inlineStr">
        <is>
          <t>Bank Danamon Indonesia Tbk - IDR - Jatuh tempo utang bank jangka panjang</t>
        </is>
      </c>
      <c r="B447" s="116" t="n"/>
      <c r="C447" s="117" t="n">
        <v/>
      </c>
      <c r="D447" s="117" t="n">
        <v/>
      </c>
      <c r="E447" s="117" t="n">
        <v/>
      </c>
      <c r="F447" s="117" t="n">
        <v/>
      </c>
      <c r="G447" s="117" t="n"/>
      <c r="H447" s="117" t="n"/>
      <c r="I447" s="117" t="n"/>
      <c r="J447" s="117" t="n"/>
      <c r="K447" s="117" t="n"/>
      <c r="L447" s="117" t="n"/>
      <c r="M447" s="117" t="n"/>
      <c r="N447" s="117" t="n"/>
      <c r="O447" s="117" t="n"/>
      <c r="P447" s="117" t="n"/>
      <c r="Q447" s="117" t="n"/>
      <c r="R447" s="117" t="n"/>
      <c r="S447" s="117" t="n"/>
      <c r="T447" s="117" t="n"/>
    </row>
    <row r="448" hidden="1" ht="52" customHeight="1" s="204" thickBot="1">
      <c r="A448" s="116" t="inlineStr">
        <is>
          <t>Bank Danamon Indonesia Tbk - IDR - Bunga utang bank jangka panjang</t>
        </is>
      </c>
      <c r="B448" s="116" t="n"/>
      <c r="C448" s="117" t="n">
        <v/>
      </c>
      <c r="D448" s="117" t="n">
        <v/>
      </c>
      <c r="E448" s="117" t="n">
        <v/>
      </c>
      <c r="F448" s="117" t="n">
        <v/>
      </c>
      <c r="G448" s="117" t="n"/>
      <c r="H448" s="117" t="n"/>
      <c r="I448" s="117" t="n"/>
      <c r="J448" s="117" t="n"/>
      <c r="K448" s="117" t="n"/>
      <c r="L448" s="117" t="n"/>
      <c r="M448" s="117" t="n"/>
      <c r="N448" s="117" t="n"/>
      <c r="O448" s="117" t="n"/>
      <c r="P448" s="117" t="n"/>
      <c r="Q448" s="117" t="n"/>
      <c r="R448" s="117" t="n"/>
      <c r="S448" s="117" t="n"/>
      <c r="T448" s="117" t="n"/>
    </row>
    <row r="449" hidden="1" ht="52" customHeight="1" s="204" thickBot="1">
      <c r="A449" s="116" t="inlineStr">
        <is>
          <t>Bank Danamon Indonesia Tbk - IDR - Jenis bunga utang bank jangka panjang</t>
        </is>
      </c>
      <c r="B449" s="116" t="n"/>
      <c r="C449" s="117" t="n">
        <v/>
      </c>
      <c r="D449" s="117" t="n">
        <v/>
      </c>
      <c r="E449" s="117" t="n">
        <v/>
      </c>
      <c r="F449" s="117" t="n">
        <v/>
      </c>
      <c r="G449" s="117" t="n"/>
      <c r="H449" s="117" t="n"/>
      <c r="I449" s="117" t="n"/>
      <c r="J449" s="117" t="n"/>
      <c r="K449" s="117" t="n"/>
      <c r="L449" s="117" t="n"/>
      <c r="M449" s="117" t="n"/>
      <c r="N449" s="117" t="n"/>
      <c r="O449" s="117" t="n"/>
      <c r="P449" s="117" t="n"/>
      <c r="Q449" s="117" t="n"/>
      <c r="R449" s="117" t="n"/>
      <c r="S449" s="117" t="n"/>
      <c r="T449" s="117" t="n"/>
    </row>
    <row r="450" hidden="1" ht="52" customHeight="1" s="204" thickBot="1">
      <c r="A450" s="116" t="inlineStr">
        <is>
          <t>Bank Danamon Indonesia Tbk - AUD - Utang bank, nilai dalam mata uang asing</t>
        </is>
      </c>
      <c r="B450" s="116" t="n"/>
      <c r="C450" s="117" t="n">
        <v/>
      </c>
      <c r="D450" s="117" t="n">
        <v/>
      </c>
      <c r="E450" s="117" t="n">
        <v/>
      </c>
      <c r="F450" s="117" t="n">
        <v/>
      </c>
      <c r="G450" s="117" t="n"/>
      <c r="H450" s="117" t="n"/>
      <c r="I450" s="117" t="n"/>
      <c r="J450" s="117" t="n"/>
      <c r="K450" s="117" t="n"/>
      <c r="L450" s="117" t="n"/>
      <c r="M450" s="117" t="n"/>
      <c r="N450" s="117" t="n"/>
      <c r="O450" s="117" t="n"/>
      <c r="P450" s="117" t="n"/>
      <c r="Q450" s="117" t="n"/>
      <c r="R450" s="117" t="n"/>
      <c r="S450" s="117" t="n"/>
      <c r="T450" s="117" t="n"/>
    </row>
    <row r="451" hidden="1" ht="52" customHeight="1" s="204" thickBot="1">
      <c r="A451" s="116" t="inlineStr">
        <is>
          <t>Bank Danamon Indonesia Tbk - AUD - Jatuh tempo utang bank jangka panjang</t>
        </is>
      </c>
      <c r="B451" s="116" t="n"/>
      <c r="C451" s="117" t="n">
        <v/>
      </c>
      <c r="D451" s="117" t="n">
        <v/>
      </c>
      <c r="E451" s="117" t="n">
        <v/>
      </c>
      <c r="F451" s="117" t="n">
        <v/>
      </c>
      <c r="G451" s="117" t="n"/>
      <c r="H451" s="117" t="n"/>
      <c r="I451" s="117" t="n"/>
      <c r="J451" s="117" t="n"/>
      <c r="K451" s="117" t="n"/>
      <c r="L451" s="117" t="n"/>
      <c r="M451" s="117" t="n"/>
      <c r="N451" s="117" t="n"/>
      <c r="O451" s="117" t="n"/>
      <c r="P451" s="117" t="n"/>
      <c r="Q451" s="117" t="n"/>
      <c r="R451" s="117" t="n"/>
      <c r="S451" s="117" t="n"/>
      <c r="T451" s="117" t="n"/>
    </row>
    <row r="452" hidden="1" ht="52" customHeight="1" s="204" thickBot="1">
      <c r="A452" s="116" t="inlineStr">
        <is>
          <t>Bank Danamon Indonesia Tbk - AUD - Bunga utang bank jangka panjang</t>
        </is>
      </c>
      <c r="B452" s="116" t="n"/>
      <c r="C452" s="117" t="n">
        <v/>
      </c>
      <c r="D452" s="117" t="n">
        <v/>
      </c>
      <c r="E452" s="117" t="n">
        <v/>
      </c>
      <c r="F452" s="117" t="n">
        <v/>
      </c>
      <c r="G452" s="117" t="n"/>
      <c r="H452" s="117" t="n"/>
      <c r="I452" s="117" t="n"/>
      <c r="J452" s="117" t="n"/>
      <c r="K452" s="117" t="n"/>
      <c r="L452" s="117" t="n"/>
      <c r="M452" s="117" t="n"/>
      <c r="N452" s="117" t="n"/>
      <c r="O452" s="117" t="n"/>
      <c r="P452" s="117" t="n"/>
      <c r="Q452" s="117" t="n"/>
      <c r="R452" s="117" t="n"/>
      <c r="S452" s="117" t="n"/>
      <c r="T452" s="117" t="n"/>
    </row>
    <row r="453" hidden="1" ht="52" customHeight="1" s="204" thickBot="1">
      <c r="A453" s="116" t="inlineStr">
        <is>
          <t>Bank Danamon Indonesia Tbk - AUD - Jenis bunga utang bank jangka panjang</t>
        </is>
      </c>
      <c r="B453" s="116" t="n"/>
      <c r="C453" s="117" t="n">
        <v/>
      </c>
      <c r="D453" s="117" t="n">
        <v/>
      </c>
      <c r="E453" s="117" t="n">
        <v/>
      </c>
      <c r="F453" s="117" t="n">
        <v/>
      </c>
      <c r="G453" s="117" t="n"/>
      <c r="H453" s="117" t="n"/>
      <c r="I453" s="117" t="n"/>
      <c r="J453" s="117" t="n"/>
      <c r="K453" s="117" t="n"/>
      <c r="L453" s="117" t="n"/>
      <c r="M453" s="117" t="n"/>
      <c r="N453" s="117" t="n"/>
      <c r="O453" s="117" t="n"/>
      <c r="P453" s="117" t="n"/>
      <c r="Q453" s="117" t="n"/>
      <c r="R453" s="117" t="n"/>
      <c r="S453" s="117" t="n"/>
      <c r="T453" s="117" t="n"/>
    </row>
    <row r="454" hidden="1" ht="52" customHeight="1" s="204" thickBot="1">
      <c r="A454" s="116" t="inlineStr">
        <is>
          <t>Bank Danamon Indonesia Tbk - CAD - Utang bank, nilai dalam mata uang asing</t>
        </is>
      </c>
      <c r="B454" s="116" t="n"/>
      <c r="C454" s="117" t="n">
        <v/>
      </c>
      <c r="D454" s="117" t="n">
        <v/>
      </c>
      <c r="E454" s="117" t="n">
        <v/>
      </c>
      <c r="F454" s="117" t="n">
        <v/>
      </c>
      <c r="G454" s="117" t="n"/>
      <c r="H454" s="117" t="n"/>
      <c r="I454" s="117" t="n"/>
      <c r="J454" s="117" t="n"/>
      <c r="K454" s="117" t="n"/>
      <c r="L454" s="117" t="n"/>
      <c r="M454" s="117" t="n"/>
      <c r="N454" s="117" t="n"/>
      <c r="O454" s="117" t="n"/>
      <c r="P454" s="117" t="n"/>
      <c r="Q454" s="117" t="n"/>
      <c r="R454" s="117" t="n"/>
      <c r="S454" s="117" t="n"/>
      <c r="T454" s="117" t="n"/>
    </row>
    <row r="455" hidden="1" ht="52" customHeight="1" s="204" thickBot="1">
      <c r="A455" s="116" t="inlineStr">
        <is>
          <t>Bank Danamon Indonesia Tbk - CAD - Jatuh tempo utang bank jangka panjang</t>
        </is>
      </c>
      <c r="B455" s="116" t="n"/>
      <c r="C455" s="117" t="n">
        <v/>
      </c>
      <c r="D455" s="117" t="n">
        <v/>
      </c>
      <c r="E455" s="117" t="n">
        <v/>
      </c>
      <c r="F455" s="117" t="n">
        <v/>
      </c>
      <c r="G455" s="117" t="n"/>
      <c r="H455" s="117" t="n"/>
      <c r="I455" s="117" t="n"/>
      <c r="J455" s="117" t="n"/>
      <c r="K455" s="117" t="n"/>
      <c r="L455" s="117" t="n"/>
      <c r="M455" s="117" t="n"/>
      <c r="N455" s="117" t="n"/>
      <c r="O455" s="117" t="n"/>
      <c r="P455" s="117" t="n"/>
      <c r="Q455" s="117" t="n"/>
      <c r="R455" s="117" t="n"/>
      <c r="S455" s="117" t="n"/>
      <c r="T455" s="117" t="n"/>
    </row>
    <row r="456" hidden="1" ht="52" customHeight="1" s="204" thickBot="1">
      <c r="A456" s="116" t="inlineStr">
        <is>
          <t>Bank Danamon Indonesia Tbk - CAD - Bunga utang bank jangka panjang</t>
        </is>
      </c>
      <c r="B456" s="116" t="n"/>
      <c r="C456" s="117" t="n">
        <v/>
      </c>
      <c r="D456" s="117" t="n">
        <v/>
      </c>
      <c r="E456" s="117" t="n">
        <v/>
      </c>
      <c r="F456" s="117" t="n">
        <v/>
      </c>
      <c r="G456" s="117" t="n"/>
      <c r="H456" s="117" t="n"/>
      <c r="I456" s="117" t="n"/>
      <c r="J456" s="117" t="n"/>
      <c r="K456" s="117" t="n"/>
      <c r="L456" s="117" t="n"/>
      <c r="M456" s="117" t="n"/>
      <c r="N456" s="117" t="n"/>
      <c r="O456" s="117" t="n"/>
      <c r="P456" s="117" t="n"/>
      <c r="Q456" s="117" t="n"/>
      <c r="R456" s="117" t="n"/>
      <c r="S456" s="117" t="n"/>
      <c r="T456" s="117" t="n"/>
    </row>
    <row r="457" hidden="1" ht="52" customHeight="1" s="204" thickBot="1">
      <c r="A457" s="116" t="inlineStr">
        <is>
          <t>Bank Danamon Indonesia Tbk - CAD - Jenis bunga utang bank jangka panjang</t>
        </is>
      </c>
      <c r="B457" s="116" t="n"/>
      <c r="C457" s="117" t="n">
        <v/>
      </c>
      <c r="D457" s="117" t="n">
        <v/>
      </c>
      <c r="E457" s="117" t="n">
        <v/>
      </c>
      <c r="F457" s="117" t="n">
        <v/>
      </c>
      <c r="G457" s="117" t="n"/>
      <c r="H457" s="117" t="n"/>
      <c r="I457" s="117" t="n"/>
      <c r="J457" s="117" t="n"/>
      <c r="K457" s="117" t="n"/>
      <c r="L457" s="117" t="n"/>
      <c r="M457" s="117" t="n"/>
      <c r="N457" s="117" t="n"/>
      <c r="O457" s="117" t="n"/>
      <c r="P457" s="117" t="n"/>
      <c r="Q457" s="117" t="n"/>
      <c r="R457" s="117" t="n"/>
      <c r="S457" s="117" t="n"/>
      <c r="T457" s="117" t="n"/>
    </row>
    <row r="458" hidden="1" ht="52" customHeight="1" s="204" thickBot="1">
      <c r="A458" s="116" t="inlineStr">
        <is>
          <t>Bank Danamon Indonesia Tbk - CNY - Utang bank, nilai dalam mata uang asing</t>
        </is>
      </c>
      <c r="B458" s="116" t="n"/>
      <c r="C458" s="117" t="n">
        <v/>
      </c>
      <c r="D458" s="117" t="n">
        <v/>
      </c>
      <c r="E458" s="117" t="n">
        <v/>
      </c>
      <c r="F458" s="117" t="n">
        <v/>
      </c>
      <c r="G458" s="117" t="n"/>
      <c r="H458" s="117" t="n"/>
      <c r="I458" s="117" t="n"/>
      <c r="J458" s="117" t="n"/>
      <c r="K458" s="117" t="n"/>
      <c r="L458" s="117" t="n"/>
      <c r="M458" s="117" t="n"/>
      <c r="N458" s="117" t="n"/>
      <c r="O458" s="117" t="n"/>
      <c r="P458" s="117" t="n"/>
      <c r="Q458" s="117" t="n"/>
      <c r="R458" s="117" t="n"/>
      <c r="S458" s="117" t="n"/>
      <c r="T458" s="117" t="n"/>
    </row>
    <row r="459" hidden="1" ht="52" customHeight="1" s="204" thickBot="1">
      <c r="A459" s="116" t="inlineStr">
        <is>
          <t>Bank Danamon Indonesia Tbk - CNY - Jatuh tempo utang bank jangka panjang</t>
        </is>
      </c>
      <c r="B459" s="116" t="n"/>
      <c r="C459" s="117" t="n">
        <v/>
      </c>
      <c r="D459" s="117" t="n">
        <v/>
      </c>
      <c r="E459" s="117" t="n">
        <v/>
      </c>
      <c r="F459" s="117" t="n">
        <v/>
      </c>
      <c r="G459" s="117" t="n"/>
      <c r="H459" s="117" t="n"/>
      <c r="I459" s="117" t="n"/>
      <c r="J459" s="117" t="n"/>
      <c r="K459" s="117" t="n"/>
      <c r="L459" s="117" t="n"/>
      <c r="M459" s="117" t="n"/>
      <c r="N459" s="117" t="n"/>
      <c r="O459" s="117" t="n"/>
      <c r="P459" s="117" t="n"/>
      <c r="Q459" s="117" t="n"/>
      <c r="R459" s="117" t="n"/>
      <c r="S459" s="117" t="n"/>
      <c r="T459" s="117" t="n"/>
    </row>
    <row r="460" hidden="1" ht="52" customHeight="1" s="204" thickBot="1">
      <c r="A460" s="116" t="inlineStr">
        <is>
          <t>Bank Danamon Indonesia Tbk - CNY - Bunga utang bank jangka panjang</t>
        </is>
      </c>
      <c r="B460" s="116" t="n"/>
      <c r="C460" s="117" t="n">
        <v/>
      </c>
      <c r="D460" s="117" t="n">
        <v/>
      </c>
      <c r="E460" s="117" t="n">
        <v/>
      </c>
      <c r="F460" s="117" t="n">
        <v/>
      </c>
      <c r="G460" s="117" t="n"/>
      <c r="H460" s="117" t="n"/>
      <c r="I460" s="117" t="n"/>
      <c r="J460" s="117" t="n"/>
      <c r="K460" s="117" t="n"/>
      <c r="L460" s="117" t="n"/>
      <c r="M460" s="117" t="n"/>
      <c r="N460" s="117" t="n"/>
      <c r="O460" s="117" t="n"/>
      <c r="P460" s="117" t="n"/>
      <c r="Q460" s="117" t="n"/>
      <c r="R460" s="117" t="n"/>
      <c r="S460" s="117" t="n"/>
      <c r="T460" s="117" t="n"/>
    </row>
    <row r="461" hidden="1" ht="52" customHeight="1" s="204" thickBot="1">
      <c r="A461" s="116" t="inlineStr">
        <is>
          <t>Bank Danamon Indonesia Tbk - CNY - Jenis bunga utang bank jangka panjang</t>
        </is>
      </c>
      <c r="B461" s="116" t="n"/>
      <c r="C461" s="117" t="n">
        <v/>
      </c>
      <c r="D461" s="117" t="n">
        <v/>
      </c>
      <c r="E461" s="117" t="n">
        <v/>
      </c>
      <c r="F461" s="117" t="n">
        <v/>
      </c>
      <c r="G461" s="117" t="n"/>
      <c r="H461" s="117" t="n"/>
      <c r="I461" s="117" t="n"/>
      <c r="J461" s="117" t="n"/>
      <c r="K461" s="117" t="n"/>
      <c r="L461" s="117" t="n"/>
      <c r="M461" s="117" t="n"/>
      <c r="N461" s="117" t="n"/>
      <c r="O461" s="117" t="n"/>
      <c r="P461" s="117" t="n"/>
      <c r="Q461" s="117" t="n"/>
      <c r="R461" s="117" t="n"/>
      <c r="S461" s="117" t="n"/>
      <c r="T461" s="117" t="n"/>
    </row>
    <row r="462" hidden="1" ht="52" customHeight="1" s="204" thickBot="1">
      <c r="A462" s="116" t="inlineStr">
        <is>
          <t>Bank Danamon Indonesia Tbk - EUR - Utang bank, nilai dalam mata uang asing</t>
        </is>
      </c>
      <c r="B462" s="116" t="n"/>
      <c r="C462" s="117" t="n">
        <v/>
      </c>
      <c r="D462" s="117" t="n">
        <v/>
      </c>
      <c r="E462" s="117" t="n">
        <v/>
      </c>
      <c r="F462" s="117" t="n">
        <v/>
      </c>
      <c r="G462" s="117" t="n"/>
      <c r="H462" s="117" t="n"/>
      <c r="I462" s="117" t="n"/>
      <c r="J462" s="117" t="n"/>
      <c r="K462" s="117" t="n"/>
      <c r="L462" s="117" t="n"/>
      <c r="M462" s="117" t="n"/>
      <c r="N462" s="117" t="n"/>
      <c r="O462" s="117" t="n"/>
      <c r="P462" s="117" t="n"/>
      <c r="Q462" s="117" t="n"/>
      <c r="R462" s="117" t="n"/>
      <c r="S462" s="117" t="n"/>
      <c r="T462" s="117" t="n"/>
    </row>
    <row r="463" hidden="1" ht="52" customHeight="1" s="204" thickBot="1">
      <c r="A463" s="116" t="inlineStr">
        <is>
          <t>Bank Danamon Indonesia Tbk - EUR - Jatuh tempo utang bank jangka panjang</t>
        </is>
      </c>
      <c r="B463" s="116" t="n"/>
      <c r="C463" s="117" t="n">
        <v/>
      </c>
      <c r="D463" s="117" t="n">
        <v/>
      </c>
      <c r="E463" s="117" t="n">
        <v/>
      </c>
      <c r="F463" s="117" t="n">
        <v/>
      </c>
      <c r="G463" s="117" t="n"/>
      <c r="H463" s="117" t="n"/>
      <c r="I463" s="117" t="n"/>
      <c r="J463" s="117" t="n"/>
      <c r="K463" s="117" t="n"/>
      <c r="L463" s="117" t="n"/>
      <c r="M463" s="117" t="n"/>
      <c r="N463" s="117" t="n"/>
      <c r="O463" s="117" t="n"/>
      <c r="P463" s="117" t="n"/>
      <c r="Q463" s="117" t="n"/>
      <c r="R463" s="117" t="n"/>
      <c r="S463" s="117" t="n"/>
      <c r="T463" s="117" t="n"/>
    </row>
    <row r="464" hidden="1" ht="52" customHeight="1" s="204" thickBot="1">
      <c r="A464" s="116" t="inlineStr">
        <is>
          <t>Bank Danamon Indonesia Tbk - EUR - Bunga utang bank jangka panjang</t>
        </is>
      </c>
      <c r="B464" s="116" t="n"/>
      <c r="C464" s="117" t="n">
        <v/>
      </c>
      <c r="D464" s="117" t="n">
        <v/>
      </c>
      <c r="E464" s="117" t="n">
        <v/>
      </c>
      <c r="F464" s="117" t="n">
        <v/>
      </c>
      <c r="G464" s="117" t="n"/>
      <c r="H464" s="117" t="n"/>
      <c r="I464" s="117" t="n"/>
      <c r="J464" s="117" t="n"/>
      <c r="K464" s="117" t="n"/>
      <c r="L464" s="117" t="n"/>
      <c r="M464" s="117" t="n"/>
      <c r="N464" s="117" t="n"/>
      <c r="O464" s="117" t="n"/>
      <c r="P464" s="117" t="n"/>
      <c r="Q464" s="117" t="n"/>
      <c r="R464" s="117" t="n"/>
      <c r="S464" s="117" t="n"/>
      <c r="T464" s="117" t="n"/>
    </row>
    <row r="465" hidden="1" ht="52" customHeight="1" s="204" thickBot="1">
      <c r="A465" s="116" t="inlineStr">
        <is>
          <t>Bank Danamon Indonesia Tbk - EUR - Jenis bunga utang bank jangka panjang</t>
        </is>
      </c>
      <c r="B465" s="116" t="n"/>
      <c r="C465" s="117" t="n">
        <v/>
      </c>
      <c r="D465" s="117" t="n">
        <v/>
      </c>
      <c r="E465" s="117" t="n">
        <v/>
      </c>
      <c r="F465" s="117" t="n">
        <v/>
      </c>
      <c r="G465" s="117" t="n"/>
      <c r="H465" s="117" t="n"/>
      <c r="I465" s="117" t="n"/>
      <c r="J465" s="117" t="n"/>
      <c r="K465" s="117" t="n"/>
      <c r="L465" s="117" t="n"/>
      <c r="M465" s="117" t="n"/>
      <c r="N465" s="117" t="n"/>
      <c r="O465" s="117" t="n"/>
      <c r="P465" s="117" t="n"/>
      <c r="Q465" s="117" t="n"/>
      <c r="R465" s="117" t="n"/>
      <c r="S465" s="117" t="n"/>
      <c r="T465" s="117" t="n"/>
    </row>
    <row r="466" hidden="1" ht="52" customHeight="1" s="204" thickBot="1">
      <c r="A466" s="116" t="inlineStr">
        <is>
          <t>Bank Danamon Indonesia Tbk - HKD - Utang bank, nilai dalam mata uang asing</t>
        </is>
      </c>
      <c r="B466" s="116" t="n"/>
      <c r="C466" s="117" t="n">
        <v/>
      </c>
      <c r="D466" s="117" t="n">
        <v/>
      </c>
      <c r="E466" s="117" t="n">
        <v/>
      </c>
      <c r="F466" s="117" t="n">
        <v/>
      </c>
      <c r="G466" s="117" t="n"/>
      <c r="H466" s="117" t="n"/>
      <c r="I466" s="117" t="n"/>
      <c r="J466" s="117" t="n"/>
      <c r="K466" s="117" t="n"/>
      <c r="L466" s="117" t="n"/>
      <c r="M466" s="117" t="n"/>
      <c r="N466" s="117" t="n"/>
      <c r="O466" s="117" t="n"/>
      <c r="P466" s="117" t="n"/>
      <c r="Q466" s="117" t="n"/>
      <c r="R466" s="117" t="n"/>
      <c r="S466" s="117" t="n"/>
      <c r="T466" s="117" t="n"/>
    </row>
    <row r="467" hidden="1" ht="52" customHeight="1" s="204" thickBot="1">
      <c r="A467" s="116" t="inlineStr">
        <is>
          <t>Bank Danamon Indonesia Tbk - HKD - Jatuh tempo utang bank jangka panjang</t>
        </is>
      </c>
      <c r="B467" s="116" t="n"/>
      <c r="C467" s="117" t="n">
        <v/>
      </c>
      <c r="D467" s="117" t="n">
        <v/>
      </c>
      <c r="E467" s="117" t="n">
        <v/>
      </c>
      <c r="F467" s="117" t="n">
        <v/>
      </c>
      <c r="G467" s="117" t="n"/>
      <c r="H467" s="117" t="n"/>
      <c r="I467" s="117" t="n"/>
      <c r="J467" s="117" t="n"/>
      <c r="K467" s="117" t="n"/>
      <c r="L467" s="117" t="n"/>
      <c r="M467" s="117" t="n"/>
      <c r="N467" s="117" t="n"/>
      <c r="O467" s="117" t="n"/>
      <c r="P467" s="117" t="n"/>
      <c r="Q467" s="117" t="n"/>
      <c r="R467" s="117" t="n"/>
      <c r="S467" s="117" t="n"/>
      <c r="T467" s="117" t="n"/>
    </row>
    <row r="468" hidden="1" ht="52" customHeight="1" s="204" thickBot="1">
      <c r="A468" s="116" t="inlineStr">
        <is>
          <t>Bank Danamon Indonesia Tbk - HKD - Bunga utang bank jangka panjang</t>
        </is>
      </c>
      <c r="B468" s="116" t="n"/>
      <c r="C468" s="117" t="n">
        <v/>
      </c>
      <c r="D468" s="117" t="n">
        <v/>
      </c>
      <c r="E468" s="117" t="n">
        <v/>
      </c>
      <c r="F468" s="117" t="n">
        <v/>
      </c>
      <c r="G468" s="117" t="n"/>
      <c r="H468" s="117" t="n"/>
      <c r="I468" s="117" t="n"/>
      <c r="J468" s="117" t="n"/>
      <c r="K468" s="117" t="n"/>
      <c r="L468" s="117" t="n"/>
      <c r="M468" s="117" t="n"/>
      <c r="N468" s="117" t="n"/>
      <c r="O468" s="117" t="n"/>
      <c r="P468" s="117" t="n"/>
      <c r="Q468" s="117" t="n"/>
      <c r="R468" s="117" t="n"/>
      <c r="S468" s="117" t="n"/>
      <c r="T468" s="117" t="n"/>
    </row>
    <row r="469" hidden="1" ht="52" customHeight="1" s="204" thickBot="1">
      <c r="A469" s="116" t="inlineStr">
        <is>
          <t>Bank Danamon Indonesia Tbk - HKD - Jenis bunga utang bank jangka panjang</t>
        </is>
      </c>
      <c r="B469" s="116" t="n"/>
      <c r="C469" s="117" t="n">
        <v/>
      </c>
      <c r="D469" s="117" t="n">
        <v/>
      </c>
      <c r="E469" s="117" t="n">
        <v/>
      </c>
      <c r="F469" s="117" t="n">
        <v/>
      </c>
      <c r="G469" s="117" t="n"/>
      <c r="H469" s="117" t="n"/>
      <c r="I469" s="117" t="n"/>
      <c r="J469" s="117" t="n"/>
      <c r="K469" s="117" t="n"/>
      <c r="L469" s="117" t="n"/>
      <c r="M469" s="117" t="n"/>
      <c r="N469" s="117" t="n"/>
      <c r="O469" s="117" t="n"/>
      <c r="P469" s="117" t="n"/>
      <c r="Q469" s="117" t="n"/>
      <c r="R469" s="117" t="n"/>
      <c r="S469" s="117" t="n"/>
      <c r="T469" s="117" t="n"/>
    </row>
    <row r="470" hidden="1" ht="52" customHeight="1" s="204" thickBot="1">
      <c r="A470" s="116" t="inlineStr">
        <is>
          <t>Bank Danamon Indonesia Tbk - GBP - Utang bank, nilai dalam mata uang asing</t>
        </is>
      </c>
      <c r="B470" s="116" t="n"/>
      <c r="C470" s="117" t="n">
        <v/>
      </c>
      <c r="D470" s="117" t="n">
        <v/>
      </c>
      <c r="E470" s="117" t="n">
        <v/>
      </c>
      <c r="F470" s="117" t="n">
        <v/>
      </c>
      <c r="G470" s="117" t="n"/>
      <c r="H470" s="117" t="n"/>
      <c r="I470" s="117" t="n"/>
      <c r="J470" s="117" t="n"/>
      <c r="K470" s="117" t="n"/>
      <c r="L470" s="117" t="n"/>
      <c r="M470" s="117" t="n"/>
      <c r="N470" s="117" t="n"/>
      <c r="O470" s="117" t="n"/>
      <c r="P470" s="117" t="n"/>
      <c r="Q470" s="117" t="n"/>
      <c r="R470" s="117" t="n"/>
      <c r="S470" s="117" t="n"/>
      <c r="T470" s="117" t="n"/>
    </row>
    <row r="471" hidden="1" ht="52" customHeight="1" s="204" thickBot="1">
      <c r="A471" s="116" t="inlineStr">
        <is>
          <t>Bank Danamon Indonesia Tbk - GBP - Jatuh tempo utang bank jangka panjang</t>
        </is>
      </c>
      <c r="B471" s="116" t="n"/>
      <c r="C471" s="117" t="n">
        <v/>
      </c>
      <c r="D471" s="117" t="n">
        <v/>
      </c>
      <c r="E471" s="117" t="n">
        <v/>
      </c>
      <c r="F471" s="117" t="n">
        <v/>
      </c>
      <c r="G471" s="117" t="n"/>
      <c r="H471" s="117" t="n"/>
      <c r="I471" s="117" t="n"/>
      <c r="J471" s="117" t="n"/>
      <c r="K471" s="117" t="n"/>
      <c r="L471" s="117" t="n"/>
      <c r="M471" s="117" t="n"/>
      <c r="N471" s="117" t="n"/>
      <c r="O471" s="117" t="n"/>
      <c r="P471" s="117" t="n"/>
      <c r="Q471" s="117" t="n"/>
      <c r="R471" s="117" t="n"/>
      <c r="S471" s="117" t="n"/>
      <c r="T471" s="117" t="n"/>
    </row>
    <row r="472" hidden="1" ht="52" customHeight="1" s="204" thickBot="1">
      <c r="A472" s="116" t="inlineStr">
        <is>
          <t>Bank Danamon Indonesia Tbk - GBP - Bunga utang bank jangka panjang</t>
        </is>
      </c>
      <c r="B472" s="116" t="n"/>
      <c r="C472" s="117" t="n">
        <v/>
      </c>
      <c r="D472" s="117" t="n">
        <v/>
      </c>
      <c r="E472" s="117" t="n">
        <v/>
      </c>
      <c r="F472" s="117" t="n">
        <v/>
      </c>
      <c r="G472" s="117" t="n"/>
      <c r="H472" s="117" t="n"/>
      <c r="I472" s="117" t="n"/>
      <c r="J472" s="117" t="n"/>
      <c r="K472" s="117" t="n"/>
      <c r="L472" s="117" t="n"/>
      <c r="M472" s="117" t="n"/>
      <c r="N472" s="117" t="n"/>
      <c r="O472" s="117" t="n"/>
      <c r="P472" s="117" t="n"/>
      <c r="Q472" s="117" t="n"/>
      <c r="R472" s="117" t="n"/>
      <c r="S472" s="117" t="n"/>
      <c r="T472" s="117" t="n"/>
    </row>
    <row r="473" hidden="1" ht="52" customHeight="1" s="204" thickBot="1">
      <c r="A473" s="116" t="inlineStr">
        <is>
          <t>Bank Danamon Indonesia Tbk - GBP - Jenis bunga utang bank jangka panjang</t>
        </is>
      </c>
      <c r="B473" s="116" t="n"/>
      <c r="C473" s="117" t="n">
        <v/>
      </c>
      <c r="D473" s="117" t="n">
        <v/>
      </c>
      <c r="E473" s="117" t="n">
        <v/>
      </c>
      <c r="F473" s="117" t="n">
        <v/>
      </c>
      <c r="G473" s="117" t="n"/>
      <c r="H473" s="117" t="n"/>
      <c r="I473" s="117" t="n"/>
      <c r="J473" s="117" t="n"/>
      <c r="K473" s="117" t="n"/>
      <c r="L473" s="117" t="n"/>
      <c r="M473" s="117" t="n"/>
      <c r="N473" s="117" t="n"/>
      <c r="O473" s="117" t="n"/>
      <c r="P473" s="117" t="n"/>
      <c r="Q473" s="117" t="n"/>
      <c r="R473" s="117" t="n"/>
      <c r="S473" s="117" t="n"/>
      <c r="T473" s="117" t="n"/>
    </row>
    <row r="474" hidden="1" ht="52" customHeight="1" s="204" thickBot="1">
      <c r="A474" s="116" t="inlineStr">
        <is>
          <t>Bank Danamon Indonesia Tbk - JPY - Utang bank, nilai dalam mata uang asing</t>
        </is>
      </c>
      <c r="B474" s="116" t="n"/>
      <c r="C474" s="117" t="n">
        <v/>
      </c>
      <c r="D474" s="117" t="n">
        <v/>
      </c>
      <c r="E474" s="117" t="n">
        <v/>
      </c>
      <c r="F474" s="117" t="n">
        <v/>
      </c>
      <c r="G474" s="117" t="n"/>
      <c r="H474" s="117" t="n"/>
      <c r="I474" s="117" t="n"/>
      <c r="J474" s="117" t="n"/>
      <c r="K474" s="117" t="n"/>
      <c r="L474" s="117" t="n"/>
      <c r="M474" s="117" t="n"/>
      <c r="N474" s="117" t="n"/>
      <c r="O474" s="117" t="n"/>
      <c r="P474" s="117" t="n"/>
      <c r="Q474" s="117" t="n"/>
      <c r="R474" s="117" t="n"/>
      <c r="S474" s="117" t="n"/>
      <c r="T474" s="117" t="n"/>
    </row>
    <row r="475" hidden="1" ht="52" customHeight="1" s="204" thickBot="1">
      <c r="A475" s="116" t="inlineStr">
        <is>
          <t>Bank Danamon Indonesia Tbk - JPY - Jatuh tempo utang bank jangka panjang</t>
        </is>
      </c>
      <c r="B475" s="116" t="n"/>
      <c r="C475" s="117" t="n">
        <v/>
      </c>
      <c r="D475" s="117" t="n">
        <v/>
      </c>
      <c r="E475" s="117" t="n">
        <v/>
      </c>
      <c r="F475" s="117" t="n">
        <v/>
      </c>
      <c r="G475" s="117" t="n"/>
      <c r="H475" s="117" t="n"/>
      <c r="I475" s="117" t="n"/>
      <c r="J475" s="117" t="n"/>
      <c r="K475" s="117" t="n"/>
      <c r="L475" s="117" t="n"/>
      <c r="M475" s="117" t="n"/>
      <c r="N475" s="117" t="n"/>
      <c r="O475" s="117" t="n"/>
      <c r="P475" s="117" t="n"/>
      <c r="Q475" s="117" t="n"/>
      <c r="R475" s="117" t="n"/>
      <c r="S475" s="117" t="n"/>
      <c r="T475" s="117" t="n"/>
    </row>
    <row r="476" hidden="1" ht="52" customHeight="1" s="204" thickBot="1">
      <c r="A476" s="116" t="inlineStr">
        <is>
          <t>Bank Danamon Indonesia Tbk - JPY - Bunga utang bank jangka panjang</t>
        </is>
      </c>
      <c r="B476" s="116" t="n"/>
      <c r="C476" s="117" t="n">
        <v/>
      </c>
      <c r="D476" s="117" t="n">
        <v/>
      </c>
      <c r="E476" s="117" t="n">
        <v/>
      </c>
      <c r="F476" s="117" t="n">
        <v/>
      </c>
      <c r="G476" s="117" t="n"/>
      <c r="H476" s="117" t="n"/>
      <c r="I476" s="117" t="n"/>
      <c r="J476" s="117" t="n"/>
      <c r="K476" s="117" t="n"/>
      <c r="L476" s="117" t="n"/>
      <c r="M476" s="117" t="n"/>
      <c r="N476" s="117" t="n"/>
      <c r="O476" s="117" t="n"/>
      <c r="P476" s="117" t="n"/>
      <c r="Q476" s="117" t="n"/>
      <c r="R476" s="117" t="n"/>
      <c r="S476" s="117" t="n"/>
      <c r="T476" s="117" t="n"/>
    </row>
    <row r="477" hidden="1" ht="52" customHeight="1" s="204" thickBot="1">
      <c r="A477" s="116" t="inlineStr">
        <is>
          <t>Bank Danamon Indonesia Tbk - JPY - Jenis bunga utang bank jangka panjang</t>
        </is>
      </c>
      <c r="B477" s="116" t="n"/>
      <c r="C477" s="117" t="n">
        <v/>
      </c>
      <c r="D477" s="117" t="n">
        <v/>
      </c>
      <c r="E477" s="117" t="n">
        <v/>
      </c>
      <c r="F477" s="117" t="n">
        <v/>
      </c>
      <c r="G477" s="117" t="n"/>
      <c r="H477" s="117" t="n"/>
      <c r="I477" s="117" t="n"/>
      <c r="J477" s="117" t="n"/>
      <c r="K477" s="117" t="n"/>
      <c r="L477" s="117" t="n"/>
      <c r="M477" s="117" t="n"/>
      <c r="N477" s="117" t="n"/>
      <c r="O477" s="117" t="n"/>
      <c r="P477" s="117" t="n"/>
      <c r="Q477" s="117" t="n"/>
      <c r="R477" s="117" t="n"/>
      <c r="S477" s="117" t="n"/>
      <c r="T477" s="117" t="n"/>
    </row>
    <row r="478" hidden="1" ht="52" customHeight="1" s="204" thickBot="1">
      <c r="A478" s="116" t="inlineStr">
        <is>
          <t>Bank Danamon Indonesia Tbk - SGD - Utang bank, nilai dalam mata uang asing</t>
        </is>
      </c>
      <c r="B478" s="116" t="n"/>
      <c r="C478" s="117" t="n">
        <v/>
      </c>
      <c r="D478" s="117" t="n">
        <v/>
      </c>
      <c r="E478" s="117" t="n">
        <v/>
      </c>
      <c r="F478" s="117" t="n">
        <v/>
      </c>
      <c r="G478" s="117" t="n"/>
      <c r="H478" s="117" t="n"/>
      <c r="I478" s="117" t="n"/>
      <c r="J478" s="117" t="n"/>
      <c r="K478" s="117" t="n"/>
      <c r="L478" s="117" t="n"/>
      <c r="M478" s="117" t="n"/>
      <c r="N478" s="117" t="n"/>
      <c r="O478" s="117" t="n"/>
      <c r="P478" s="117" t="n"/>
      <c r="Q478" s="117" t="n"/>
      <c r="R478" s="117" t="n"/>
      <c r="S478" s="117" t="n"/>
      <c r="T478" s="117" t="n"/>
    </row>
    <row r="479" hidden="1" ht="52" customHeight="1" s="204" thickBot="1">
      <c r="A479" s="116" t="inlineStr">
        <is>
          <t>Bank Danamon Indonesia Tbk - SGD - Jatuh tempo utang bank jangka panjang</t>
        </is>
      </c>
      <c r="B479" s="116" t="n"/>
      <c r="C479" s="117" t="n">
        <v/>
      </c>
      <c r="D479" s="117" t="n">
        <v/>
      </c>
      <c r="E479" s="117" t="n">
        <v/>
      </c>
      <c r="F479" s="117" t="n">
        <v/>
      </c>
      <c r="G479" s="117" t="n"/>
      <c r="H479" s="117" t="n"/>
      <c r="I479" s="117" t="n"/>
      <c r="J479" s="117" t="n"/>
      <c r="K479" s="117" t="n"/>
      <c r="L479" s="117" t="n"/>
      <c r="M479" s="117" t="n"/>
      <c r="N479" s="117" t="n"/>
      <c r="O479" s="117" t="n"/>
      <c r="P479" s="117" t="n"/>
      <c r="Q479" s="117" t="n"/>
      <c r="R479" s="117" t="n"/>
      <c r="S479" s="117" t="n"/>
      <c r="T479" s="117" t="n"/>
    </row>
    <row r="480" hidden="1" ht="52" customHeight="1" s="204" thickBot="1">
      <c r="A480" s="116" t="inlineStr">
        <is>
          <t>Bank Danamon Indonesia Tbk - SGD - Bunga utang bank jangka panjang</t>
        </is>
      </c>
      <c r="B480" s="116" t="n"/>
      <c r="C480" s="117" t="n">
        <v/>
      </c>
      <c r="D480" s="117" t="n">
        <v/>
      </c>
      <c r="E480" s="117" t="n">
        <v/>
      </c>
      <c r="F480" s="117" t="n">
        <v/>
      </c>
      <c r="G480" s="117" t="n"/>
      <c r="H480" s="117" t="n"/>
      <c r="I480" s="117" t="n"/>
      <c r="J480" s="117" t="n"/>
      <c r="K480" s="117" t="n"/>
      <c r="L480" s="117" t="n"/>
      <c r="M480" s="117" t="n"/>
      <c r="N480" s="117" t="n"/>
      <c r="O480" s="117" t="n"/>
      <c r="P480" s="117" t="n"/>
      <c r="Q480" s="117" t="n"/>
      <c r="R480" s="117" t="n"/>
      <c r="S480" s="117" t="n"/>
      <c r="T480" s="117" t="n"/>
    </row>
    <row r="481" hidden="1" ht="52" customHeight="1" s="204" thickBot="1">
      <c r="A481" s="116" t="inlineStr">
        <is>
          <t>Bank Danamon Indonesia Tbk - SGD - Jenis bunga utang bank jangka panjang</t>
        </is>
      </c>
      <c r="B481" s="116" t="n"/>
      <c r="C481" s="117" t="n">
        <v/>
      </c>
      <c r="D481" s="117" t="n">
        <v/>
      </c>
      <c r="E481" s="117" t="n">
        <v/>
      </c>
      <c r="F481" s="117" t="n">
        <v/>
      </c>
      <c r="G481" s="117" t="n"/>
      <c r="H481" s="117" t="n"/>
      <c r="I481" s="117" t="n"/>
      <c r="J481" s="117" t="n"/>
      <c r="K481" s="117" t="n"/>
      <c r="L481" s="117" t="n"/>
      <c r="M481" s="117" t="n"/>
      <c r="N481" s="117" t="n"/>
      <c r="O481" s="117" t="n"/>
      <c r="P481" s="117" t="n"/>
      <c r="Q481" s="117" t="n"/>
      <c r="R481" s="117" t="n"/>
      <c r="S481" s="117" t="n"/>
      <c r="T481" s="117" t="n"/>
    </row>
    <row r="482" hidden="1" ht="52" customHeight="1" s="204" thickBot="1">
      <c r="A482" s="116" t="inlineStr">
        <is>
          <t>Bank Danamon Indonesia Tbk - THB - Utang bank, nilai dalam mata uang asing</t>
        </is>
      </c>
      <c r="B482" s="116" t="n"/>
      <c r="C482" s="117" t="n">
        <v/>
      </c>
      <c r="D482" s="117" t="n">
        <v/>
      </c>
      <c r="E482" s="117" t="n">
        <v/>
      </c>
      <c r="F482" s="117" t="n">
        <v/>
      </c>
      <c r="G482" s="117" t="n"/>
      <c r="H482" s="117" t="n"/>
      <c r="I482" s="117" t="n"/>
      <c r="J482" s="117" t="n"/>
      <c r="K482" s="117" t="n"/>
      <c r="L482" s="117" t="n"/>
      <c r="M482" s="117" t="n"/>
      <c r="N482" s="117" t="n"/>
      <c r="O482" s="117" t="n"/>
      <c r="P482" s="117" t="n"/>
      <c r="Q482" s="117" t="n"/>
      <c r="R482" s="117" t="n"/>
      <c r="S482" s="117" t="n"/>
      <c r="T482" s="117" t="n"/>
    </row>
    <row r="483" hidden="1" ht="52" customHeight="1" s="204" thickBot="1">
      <c r="A483" s="116" t="inlineStr">
        <is>
          <t>Bank Danamon Indonesia Tbk - THB - Jatuh tempo utang bank jangka panjang</t>
        </is>
      </c>
      <c r="B483" s="116" t="n"/>
      <c r="C483" s="117" t="n">
        <v/>
      </c>
      <c r="D483" s="117" t="n">
        <v/>
      </c>
      <c r="E483" s="117" t="n">
        <v/>
      </c>
      <c r="F483" s="117" t="n">
        <v/>
      </c>
      <c r="G483" s="117" t="n"/>
      <c r="H483" s="117" t="n"/>
      <c r="I483" s="117" t="n"/>
      <c r="J483" s="117" t="n"/>
      <c r="K483" s="117" t="n"/>
      <c r="L483" s="117" t="n"/>
      <c r="M483" s="117" t="n"/>
      <c r="N483" s="117" t="n"/>
      <c r="O483" s="117" t="n"/>
      <c r="P483" s="117" t="n"/>
      <c r="Q483" s="117" t="n"/>
      <c r="R483" s="117" t="n"/>
      <c r="S483" s="117" t="n"/>
      <c r="T483" s="117" t="n"/>
    </row>
    <row r="484" hidden="1" ht="52" customHeight="1" s="204" thickBot="1">
      <c r="A484" s="116" t="inlineStr">
        <is>
          <t>Bank Danamon Indonesia Tbk - THB - Bunga utang bank jangka panjang</t>
        </is>
      </c>
      <c r="B484" s="116" t="n"/>
      <c r="C484" s="117" t="n">
        <v/>
      </c>
      <c r="D484" s="117" t="n">
        <v/>
      </c>
      <c r="E484" s="117" t="n">
        <v/>
      </c>
      <c r="F484" s="117" t="n">
        <v/>
      </c>
      <c r="G484" s="117" t="n"/>
      <c r="H484" s="117" t="n"/>
      <c r="I484" s="117" t="n"/>
      <c r="J484" s="117" t="n"/>
      <c r="K484" s="117" t="n"/>
      <c r="L484" s="117" t="n"/>
      <c r="M484" s="117" t="n"/>
      <c r="N484" s="117" t="n"/>
      <c r="O484" s="117" t="n"/>
      <c r="P484" s="117" t="n"/>
      <c r="Q484" s="117" t="n"/>
      <c r="R484" s="117" t="n"/>
      <c r="S484" s="117" t="n"/>
      <c r="T484" s="117" t="n"/>
    </row>
    <row r="485" hidden="1" ht="52" customHeight="1" s="204" thickBot="1">
      <c r="A485" s="116" t="inlineStr">
        <is>
          <t>Bank Danamon Indonesia Tbk - THB - Jenis bunga utang bank jangka panjang</t>
        </is>
      </c>
      <c r="B485" s="116" t="n"/>
      <c r="C485" s="117" t="n">
        <v/>
      </c>
      <c r="D485" s="117" t="n">
        <v/>
      </c>
      <c r="E485" s="117" t="n">
        <v/>
      </c>
      <c r="F485" s="117" t="n">
        <v/>
      </c>
      <c r="G485" s="117" t="n"/>
      <c r="H485" s="117" t="n"/>
      <c r="I485" s="117" t="n"/>
      <c r="J485" s="117" t="n"/>
      <c r="K485" s="117" t="n"/>
      <c r="L485" s="117" t="n"/>
      <c r="M485" s="117" t="n"/>
      <c r="N485" s="117" t="n"/>
      <c r="O485" s="117" t="n"/>
      <c r="P485" s="117" t="n"/>
      <c r="Q485" s="117" t="n"/>
      <c r="R485" s="117" t="n"/>
      <c r="S485" s="117" t="n"/>
      <c r="T485" s="117" t="n"/>
    </row>
    <row r="486" hidden="1" ht="52" customHeight="1" s="204" thickBot="1">
      <c r="A486" s="116" t="inlineStr">
        <is>
          <t>Bank Danamon Indonesia Tbk - USD - Utang bank, nilai dalam mata uang asing</t>
        </is>
      </c>
      <c r="B486" s="116" t="n"/>
      <c r="C486" s="117" t="n">
        <v/>
      </c>
      <c r="D486" s="117" t="n">
        <v/>
      </c>
      <c r="E486" s="117" t="n">
        <v/>
      </c>
      <c r="F486" s="117" t="n">
        <v/>
      </c>
      <c r="G486" s="117" t="n"/>
      <c r="H486" s="117" t="n"/>
      <c r="I486" s="117" t="n"/>
      <c r="J486" s="117" t="n"/>
      <c r="K486" s="117" t="n"/>
      <c r="L486" s="117" t="n"/>
      <c r="M486" s="117" t="n"/>
      <c r="N486" s="117" t="n"/>
      <c r="O486" s="117" t="n"/>
      <c r="P486" s="117" t="n"/>
      <c r="Q486" s="117" t="n"/>
      <c r="R486" s="117" t="n"/>
      <c r="S486" s="117" t="n"/>
      <c r="T486" s="117" t="n"/>
    </row>
    <row r="487" hidden="1" ht="52" customHeight="1" s="204" thickBot="1">
      <c r="A487" s="116" t="inlineStr">
        <is>
          <t>Bank Danamon Indonesia Tbk - USD - Jatuh tempo utang bank jangka panjang</t>
        </is>
      </c>
      <c r="B487" s="116" t="n"/>
      <c r="C487" s="117" t="n">
        <v/>
      </c>
      <c r="D487" s="117" t="n">
        <v/>
      </c>
      <c r="E487" s="117" t="n">
        <v/>
      </c>
      <c r="F487" s="117" t="n">
        <v/>
      </c>
      <c r="G487" s="117" t="n"/>
      <c r="H487" s="117" t="n"/>
      <c r="I487" s="117" t="n"/>
      <c r="J487" s="117" t="n"/>
      <c r="K487" s="117" t="n"/>
      <c r="L487" s="117" t="n"/>
      <c r="M487" s="117" t="n"/>
      <c r="N487" s="117" t="n"/>
      <c r="O487" s="117" t="n"/>
      <c r="P487" s="117" t="n"/>
      <c r="Q487" s="117" t="n"/>
      <c r="R487" s="117" t="n"/>
      <c r="S487" s="117" t="n"/>
      <c r="T487" s="117" t="n"/>
    </row>
    <row r="488" hidden="1" ht="52" customHeight="1" s="204" thickBot="1">
      <c r="A488" s="116" t="inlineStr">
        <is>
          <t>Bank Danamon Indonesia Tbk - USD - Bunga utang bank jangka panjang</t>
        </is>
      </c>
      <c r="B488" s="116" t="n"/>
      <c r="C488" s="117" t="n">
        <v/>
      </c>
      <c r="D488" s="117" t="n">
        <v/>
      </c>
      <c r="E488" s="117" t="n">
        <v/>
      </c>
      <c r="F488" s="117" t="n">
        <v/>
      </c>
      <c r="G488" s="117" t="n"/>
      <c r="H488" s="117" t="n"/>
      <c r="I488" s="117" t="n"/>
      <c r="J488" s="117" t="n"/>
      <c r="K488" s="117" t="n"/>
      <c r="L488" s="117" t="n"/>
      <c r="M488" s="117" t="n"/>
      <c r="N488" s="117" t="n"/>
      <c r="O488" s="117" t="n"/>
      <c r="P488" s="117" t="n"/>
      <c r="Q488" s="117" t="n"/>
      <c r="R488" s="117" t="n"/>
      <c r="S488" s="117" t="n"/>
      <c r="T488" s="117" t="n"/>
    </row>
    <row r="489" hidden="1" ht="52" customHeight="1" s="204" thickBot="1">
      <c r="A489" s="116" t="inlineStr">
        <is>
          <t>Bank Danamon Indonesia Tbk - USD - Jenis bunga utang bank jangka panjang</t>
        </is>
      </c>
      <c r="B489" s="116" t="n"/>
      <c r="C489" s="117" t="n">
        <v/>
      </c>
      <c r="D489" s="117" t="n">
        <v/>
      </c>
      <c r="E489" s="117" t="n">
        <v/>
      </c>
      <c r="F489" s="117" t="n">
        <v/>
      </c>
      <c r="G489" s="117" t="n"/>
      <c r="H489" s="117" t="n"/>
      <c r="I489" s="117" t="n"/>
      <c r="J489" s="117" t="n"/>
      <c r="K489" s="117" t="n"/>
      <c r="L489" s="117" t="n"/>
      <c r="M489" s="117" t="n"/>
      <c r="N489" s="117" t="n"/>
      <c r="O489" s="117" t="n"/>
      <c r="P489" s="117" t="n"/>
      <c r="Q489" s="117" t="n"/>
      <c r="R489" s="117" t="n"/>
      <c r="S489" s="117" t="n"/>
      <c r="T489" s="117" t="n"/>
    </row>
    <row r="490" hidden="1" ht="52" customHeight="1" s="204" thickBot="1">
      <c r="A490" s="116" t="inlineStr">
        <is>
          <t>Bank Danamon Indonesia Tbk - Mata uang lainnya - Utang bank, nilai dalam mata uang asing</t>
        </is>
      </c>
      <c r="B490" s="116" t="n"/>
      <c r="C490" s="117" t="n">
        <v/>
      </c>
      <c r="D490" s="117" t="n">
        <v/>
      </c>
      <c r="E490" s="117" t="n">
        <v/>
      </c>
      <c r="F490" s="117" t="n">
        <v/>
      </c>
      <c r="G490" s="117" t="n"/>
      <c r="H490" s="117" t="n"/>
      <c r="I490" s="117" t="n"/>
      <c r="J490" s="117" t="n"/>
      <c r="K490" s="117" t="n"/>
      <c r="L490" s="117" t="n"/>
      <c r="M490" s="117" t="n"/>
      <c r="N490" s="117" t="n"/>
      <c r="O490" s="117" t="n"/>
      <c r="P490" s="117" t="n"/>
      <c r="Q490" s="117" t="n"/>
      <c r="R490" s="117" t="n"/>
      <c r="S490" s="117" t="n"/>
      <c r="T490" s="117" t="n"/>
    </row>
    <row r="491" hidden="1" ht="52" customHeight="1" s="204" thickBot="1">
      <c r="A491" s="116" t="inlineStr">
        <is>
          <t>Bank Danamon Indonesia Tbk - Mata uang lainnya - Jatuh tempo utang bank jangka panjang</t>
        </is>
      </c>
      <c r="B491" s="116" t="n"/>
      <c r="C491" s="117" t="n">
        <v/>
      </c>
      <c r="D491" s="117" t="n">
        <v/>
      </c>
      <c r="E491" s="117" t="n">
        <v/>
      </c>
      <c r="F491" s="117" t="n">
        <v/>
      </c>
      <c r="G491" s="117" t="n"/>
      <c r="H491" s="117" t="n"/>
      <c r="I491" s="117" t="n"/>
      <c r="J491" s="117" t="n"/>
      <c r="K491" s="117" t="n"/>
      <c r="L491" s="117" t="n"/>
      <c r="M491" s="117" t="n"/>
      <c r="N491" s="117" t="n"/>
      <c r="O491" s="117" t="n"/>
      <c r="P491" s="117" t="n"/>
      <c r="Q491" s="117" t="n"/>
      <c r="R491" s="117" t="n"/>
      <c r="S491" s="117" t="n"/>
      <c r="T491" s="117" t="n"/>
    </row>
    <row r="492" hidden="1" ht="52" customHeight="1" s="204" thickBot="1">
      <c r="A492" s="116" t="inlineStr">
        <is>
          <t>Bank Danamon Indonesia Tbk - Mata uang lainnya - Bunga utang bank jangka panjang</t>
        </is>
      </c>
      <c r="B492" s="116" t="n"/>
      <c r="C492" s="117" t="n">
        <v/>
      </c>
      <c r="D492" s="117" t="n">
        <v/>
      </c>
      <c r="E492" s="117" t="n">
        <v/>
      </c>
      <c r="F492" s="117" t="n">
        <v/>
      </c>
      <c r="G492" s="117" t="n"/>
      <c r="H492" s="117" t="n"/>
      <c r="I492" s="117" t="n"/>
      <c r="J492" s="117" t="n"/>
      <c r="K492" s="117" t="n"/>
      <c r="L492" s="117" t="n"/>
      <c r="M492" s="117" t="n"/>
      <c r="N492" s="117" t="n"/>
      <c r="O492" s="117" t="n"/>
      <c r="P492" s="117" t="n"/>
      <c r="Q492" s="117" t="n"/>
      <c r="R492" s="117" t="n"/>
      <c r="S492" s="117" t="n"/>
      <c r="T492" s="117" t="n"/>
    </row>
    <row r="493" hidden="1" ht="52" customHeight="1" s="204" thickBot="1">
      <c r="A493" s="116" t="inlineStr">
        <is>
          <t>Bank Danamon Indonesia Tbk - Mata uang lainnya - Jenis bunga utang bank jangka panjang</t>
        </is>
      </c>
      <c r="B493" s="116" t="n"/>
      <c r="C493" s="117" t="n">
        <v/>
      </c>
      <c r="D493" s="117" t="n">
        <v/>
      </c>
      <c r="E493" s="117" t="n">
        <v/>
      </c>
      <c r="F493" s="117" t="n">
        <v/>
      </c>
      <c r="G493" s="117" t="n"/>
      <c r="H493" s="117" t="n"/>
      <c r="I493" s="117" t="n"/>
      <c r="J493" s="117" t="n"/>
      <c r="K493" s="117" t="n"/>
      <c r="L493" s="117" t="n"/>
      <c r="M493" s="117" t="n"/>
      <c r="N493" s="117" t="n"/>
      <c r="O493" s="117" t="n"/>
      <c r="P493" s="117" t="n"/>
      <c r="Q493" s="117" t="n"/>
      <c r="R493" s="117" t="n"/>
      <c r="S493" s="117" t="n"/>
      <c r="T493" s="117" t="n"/>
    </row>
    <row r="494" ht="18" customHeight="1" s="204" thickBot="1">
      <c r="A494" s="179" t="inlineStr">
        <is>
          <t>Bank BTPN Syariah Tbk</t>
        </is>
      </c>
      <c r="B494" s="180" t="n"/>
      <c r="C494" s="181" t="n"/>
      <c r="D494" s="181" t="n"/>
      <c r="E494" s="181" t="n"/>
      <c r="F494" s="181" t="n"/>
      <c r="G494" s="181" t="n"/>
      <c r="H494" s="181" t="n"/>
      <c r="I494" s="181" t="n"/>
      <c r="J494" s="181" t="n"/>
      <c r="K494" s="181" t="n"/>
      <c r="L494" s="181" t="n"/>
      <c r="M494" s="181" t="n"/>
      <c r="N494" s="181" t="n"/>
      <c r="O494" s="181" t="n"/>
      <c r="P494" s="181" t="n"/>
      <c r="Q494" s="181" t="n"/>
      <c r="R494" s="181" t="n"/>
      <c r="S494" s="181" t="n"/>
      <c r="T494" s="181" t="n"/>
    </row>
    <row r="495" hidden="1" ht="52" customHeight="1" s="204" thickBot="1">
      <c r="A495" s="116" t="inlineStr">
        <is>
          <t>Bank BTPN Syariah Tbk - IDR - Utang bank, nilai dalam mata uang asing</t>
        </is>
      </c>
      <c r="B495" s="116" t="n"/>
      <c r="C495" s="117" t="n">
        <v/>
      </c>
      <c r="D495" s="117" t="n">
        <v/>
      </c>
      <c r="E495" s="117" t="n">
        <v/>
      </c>
      <c r="F495" s="117" t="n">
        <v/>
      </c>
      <c r="G495" s="117" t="n"/>
      <c r="H495" s="117" t="n"/>
      <c r="I495" s="117" t="n"/>
      <c r="J495" s="117" t="n"/>
      <c r="K495" s="117" t="n"/>
      <c r="L495" s="117" t="n"/>
      <c r="M495" s="117" t="n"/>
      <c r="N495" s="117" t="n"/>
      <c r="O495" s="117" t="n"/>
      <c r="P495" s="117" t="n"/>
      <c r="Q495" s="117" t="n"/>
      <c r="R495" s="117" t="n"/>
      <c r="S495" s="117" t="n"/>
      <c r="T495" s="117" t="n"/>
    </row>
    <row r="496" hidden="1" ht="52" customHeight="1" s="204" thickBot="1">
      <c r="A496" s="116" t="inlineStr">
        <is>
          <t>Bank BTPN Syariah Tbk - IDR - Jatuh tempo utang bank jangka panjang</t>
        </is>
      </c>
      <c r="B496" s="116" t="n"/>
      <c r="C496" s="117" t="n">
        <v/>
      </c>
      <c r="D496" s="117" t="n">
        <v/>
      </c>
      <c r="E496" s="117" t="n">
        <v/>
      </c>
      <c r="F496" s="117" t="n">
        <v/>
      </c>
      <c r="G496" s="117" t="n"/>
      <c r="H496" s="117" t="n"/>
      <c r="I496" s="117" t="n"/>
      <c r="J496" s="117" t="n"/>
      <c r="K496" s="117" t="n"/>
      <c r="L496" s="117" t="n"/>
      <c r="M496" s="117" t="n"/>
      <c r="N496" s="117" t="n"/>
      <c r="O496" s="117" t="n"/>
      <c r="P496" s="117" t="n"/>
      <c r="Q496" s="117" t="n"/>
      <c r="R496" s="117" t="n"/>
      <c r="S496" s="117" t="n"/>
      <c r="T496" s="117" t="n"/>
    </row>
    <row r="497" hidden="1" ht="35" customHeight="1" s="204" thickBot="1">
      <c r="A497" s="116" t="inlineStr">
        <is>
          <t>Bank BTPN Syariah Tbk - IDR - Bunga utang bank jangka panjang</t>
        </is>
      </c>
      <c r="B497" s="116" t="n"/>
      <c r="C497" s="117" t="n">
        <v/>
      </c>
      <c r="D497" s="117" t="n">
        <v/>
      </c>
      <c r="E497" s="117" t="n">
        <v/>
      </c>
      <c r="F497" s="117" t="n">
        <v/>
      </c>
      <c r="G497" s="117" t="n"/>
      <c r="H497" s="117" t="n"/>
      <c r="I497" s="117" t="n"/>
      <c r="J497" s="117" t="n"/>
      <c r="K497" s="117" t="n"/>
      <c r="L497" s="117" t="n"/>
      <c r="M497" s="117" t="n"/>
      <c r="N497" s="117" t="n"/>
      <c r="O497" s="117" t="n"/>
      <c r="P497" s="117" t="n"/>
      <c r="Q497" s="117" t="n"/>
      <c r="R497" s="117" t="n"/>
      <c r="S497" s="117" t="n"/>
      <c r="T497" s="117" t="n"/>
    </row>
    <row r="498" hidden="1" ht="52" customHeight="1" s="204" thickBot="1">
      <c r="A498" s="116" t="inlineStr">
        <is>
          <t>Bank BTPN Syariah Tbk - IDR - Jenis bunga utang bank jangka panjang</t>
        </is>
      </c>
      <c r="B498" s="116" t="n"/>
      <c r="C498" s="117" t="n">
        <v/>
      </c>
      <c r="D498" s="117" t="n">
        <v/>
      </c>
      <c r="E498" s="117" t="n">
        <v/>
      </c>
      <c r="F498" s="117" t="n">
        <v/>
      </c>
      <c r="G498" s="117" t="n"/>
      <c r="H498" s="117" t="n"/>
      <c r="I498" s="117" t="n"/>
      <c r="J498" s="117" t="n"/>
      <c r="K498" s="117" t="n"/>
      <c r="L498" s="117" t="n"/>
      <c r="M498" s="117" t="n"/>
      <c r="N498" s="117" t="n"/>
      <c r="O498" s="117" t="n"/>
      <c r="P498" s="117" t="n"/>
      <c r="Q498" s="117" t="n"/>
      <c r="R498" s="117" t="n"/>
      <c r="S498" s="117" t="n"/>
      <c r="T498" s="117" t="n"/>
    </row>
    <row r="499" hidden="1" ht="52" customHeight="1" s="204" thickBot="1">
      <c r="A499" s="116" t="inlineStr">
        <is>
          <t>Bank BTPN Syariah Tbk - AUD - Utang bank, nilai dalam mata uang asing</t>
        </is>
      </c>
      <c r="B499" s="116" t="n"/>
      <c r="C499" s="117" t="n">
        <v/>
      </c>
      <c r="D499" s="117" t="n">
        <v/>
      </c>
      <c r="E499" s="117" t="n">
        <v/>
      </c>
      <c r="F499" s="117" t="n">
        <v/>
      </c>
      <c r="G499" s="117" t="n"/>
      <c r="H499" s="117" t="n"/>
      <c r="I499" s="117" t="n"/>
      <c r="J499" s="117" t="n"/>
      <c r="K499" s="117" t="n"/>
      <c r="L499" s="117" t="n"/>
      <c r="M499" s="117" t="n"/>
      <c r="N499" s="117" t="n"/>
      <c r="O499" s="117" t="n"/>
      <c r="P499" s="117" t="n"/>
      <c r="Q499" s="117" t="n"/>
      <c r="R499" s="117" t="n"/>
      <c r="S499" s="117" t="n"/>
      <c r="T499" s="117" t="n"/>
    </row>
    <row r="500" hidden="1" ht="52" customHeight="1" s="204" thickBot="1">
      <c r="A500" s="116" t="inlineStr">
        <is>
          <t>Bank BTPN Syariah Tbk - AUD - Jatuh tempo utang bank jangka panjang</t>
        </is>
      </c>
      <c r="B500" s="116" t="n"/>
      <c r="C500" s="117" t="n">
        <v/>
      </c>
      <c r="D500" s="117" t="n">
        <v/>
      </c>
      <c r="E500" s="117" t="n">
        <v/>
      </c>
      <c r="F500" s="117" t="n">
        <v/>
      </c>
      <c r="G500" s="117" t="n"/>
      <c r="H500" s="117" t="n"/>
      <c r="I500" s="117" t="n"/>
      <c r="J500" s="117" t="n"/>
      <c r="K500" s="117" t="n"/>
      <c r="L500" s="117" t="n"/>
      <c r="M500" s="117" t="n"/>
      <c r="N500" s="117" t="n"/>
      <c r="O500" s="117" t="n"/>
      <c r="P500" s="117" t="n"/>
      <c r="Q500" s="117" t="n"/>
      <c r="R500" s="117" t="n"/>
      <c r="S500" s="117" t="n"/>
      <c r="T500" s="117" t="n"/>
    </row>
    <row r="501" hidden="1" ht="35" customHeight="1" s="204" thickBot="1">
      <c r="A501" s="116" t="inlineStr">
        <is>
          <t>Bank BTPN Syariah Tbk - AUD - Bunga utang bank jangka panjang</t>
        </is>
      </c>
      <c r="B501" s="116" t="n"/>
      <c r="C501" s="117" t="n">
        <v/>
      </c>
      <c r="D501" s="117" t="n">
        <v/>
      </c>
      <c r="E501" s="117" t="n">
        <v/>
      </c>
      <c r="F501" s="117" t="n">
        <v/>
      </c>
      <c r="G501" s="117" t="n"/>
      <c r="H501" s="117" t="n"/>
      <c r="I501" s="117" t="n"/>
      <c r="J501" s="117" t="n"/>
      <c r="K501" s="117" t="n"/>
      <c r="L501" s="117" t="n"/>
      <c r="M501" s="117" t="n"/>
      <c r="N501" s="117" t="n"/>
      <c r="O501" s="117" t="n"/>
      <c r="P501" s="117" t="n"/>
      <c r="Q501" s="117" t="n"/>
      <c r="R501" s="117" t="n"/>
      <c r="S501" s="117" t="n"/>
      <c r="T501" s="117" t="n"/>
    </row>
    <row r="502" hidden="1" ht="52" customHeight="1" s="204" thickBot="1">
      <c r="A502" s="116" t="inlineStr">
        <is>
          <t>Bank BTPN Syariah Tbk - AUD - Jenis bunga utang bank jangka panjang</t>
        </is>
      </c>
      <c r="B502" s="116" t="n"/>
      <c r="C502" s="117" t="n">
        <v/>
      </c>
      <c r="D502" s="117" t="n">
        <v/>
      </c>
      <c r="E502" s="117" t="n">
        <v/>
      </c>
      <c r="F502" s="117" t="n">
        <v/>
      </c>
      <c r="G502" s="117" t="n"/>
      <c r="H502" s="117" t="n"/>
      <c r="I502" s="117" t="n"/>
      <c r="J502" s="117" t="n"/>
      <c r="K502" s="117" t="n"/>
      <c r="L502" s="117" t="n"/>
      <c r="M502" s="117" t="n"/>
      <c r="N502" s="117" t="n"/>
      <c r="O502" s="117" t="n"/>
      <c r="P502" s="117" t="n"/>
      <c r="Q502" s="117" t="n"/>
      <c r="R502" s="117" t="n"/>
      <c r="S502" s="117" t="n"/>
      <c r="T502" s="117" t="n"/>
    </row>
    <row r="503" hidden="1" ht="52" customHeight="1" s="204" thickBot="1">
      <c r="A503" s="116" t="inlineStr">
        <is>
          <t>Bank BTPN Syariah Tbk - CAD - Utang bank, nilai dalam mata uang asing</t>
        </is>
      </c>
      <c r="B503" s="116" t="n"/>
      <c r="C503" s="117" t="n">
        <v/>
      </c>
      <c r="D503" s="117" t="n">
        <v/>
      </c>
      <c r="E503" s="117" t="n">
        <v/>
      </c>
      <c r="F503" s="117" t="n">
        <v/>
      </c>
      <c r="G503" s="117" t="n"/>
      <c r="H503" s="117" t="n"/>
      <c r="I503" s="117" t="n"/>
      <c r="J503" s="117" t="n"/>
      <c r="K503" s="117" t="n"/>
      <c r="L503" s="117" t="n"/>
      <c r="M503" s="117" t="n"/>
      <c r="N503" s="117" t="n"/>
      <c r="O503" s="117" t="n"/>
      <c r="P503" s="117" t="n"/>
      <c r="Q503" s="117" t="n"/>
      <c r="R503" s="117" t="n"/>
      <c r="S503" s="117" t="n"/>
      <c r="T503" s="117" t="n"/>
    </row>
    <row r="504" hidden="1" ht="52" customHeight="1" s="204" thickBot="1">
      <c r="A504" s="116" t="inlineStr">
        <is>
          <t>Bank BTPN Syariah Tbk - CAD - Jatuh tempo utang bank jangka panjang</t>
        </is>
      </c>
      <c r="B504" s="116" t="n"/>
      <c r="C504" s="117" t="n">
        <v/>
      </c>
      <c r="D504" s="117" t="n">
        <v/>
      </c>
      <c r="E504" s="117" t="n">
        <v/>
      </c>
      <c r="F504" s="117" t="n">
        <v/>
      </c>
      <c r="G504" s="117" t="n"/>
      <c r="H504" s="117" t="n"/>
      <c r="I504" s="117" t="n"/>
      <c r="J504" s="117" t="n"/>
      <c r="K504" s="117" t="n"/>
      <c r="L504" s="117" t="n"/>
      <c r="M504" s="117" t="n"/>
      <c r="N504" s="117" t="n"/>
      <c r="O504" s="117" t="n"/>
      <c r="P504" s="117" t="n"/>
      <c r="Q504" s="117" t="n"/>
      <c r="R504" s="117" t="n"/>
      <c r="S504" s="117" t="n"/>
      <c r="T504" s="117" t="n"/>
    </row>
    <row r="505" hidden="1" ht="35" customHeight="1" s="204" thickBot="1">
      <c r="A505" s="116" t="inlineStr">
        <is>
          <t>Bank BTPN Syariah Tbk - CAD - Bunga utang bank jangka panjang</t>
        </is>
      </c>
      <c r="B505" s="116" t="n"/>
      <c r="C505" s="117" t="n">
        <v/>
      </c>
      <c r="D505" s="117" t="n">
        <v/>
      </c>
      <c r="E505" s="117" t="n">
        <v/>
      </c>
      <c r="F505" s="117" t="n">
        <v/>
      </c>
      <c r="G505" s="117" t="n"/>
      <c r="H505" s="117" t="n"/>
      <c r="I505" s="117" t="n"/>
      <c r="J505" s="117" t="n"/>
      <c r="K505" s="117" t="n"/>
      <c r="L505" s="117" t="n"/>
      <c r="M505" s="117" t="n"/>
      <c r="N505" s="117" t="n"/>
      <c r="O505" s="117" t="n"/>
      <c r="P505" s="117" t="n"/>
      <c r="Q505" s="117" t="n"/>
      <c r="R505" s="117" t="n"/>
      <c r="S505" s="117" t="n"/>
      <c r="T505" s="117" t="n"/>
    </row>
    <row r="506" hidden="1" ht="52" customHeight="1" s="204" thickBot="1">
      <c r="A506" s="116" t="inlineStr">
        <is>
          <t>Bank BTPN Syariah Tbk - CAD - Jenis bunga utang bank jangka panjang</t>
        </is>
      </c>
      <c r="B506" s="116" t="n"/>
      <c r="C506" s="117" t="n">
        <v/>
      </c>
      <c r="D506" s="117" t="n">
        <v/>
      </c>
      <c r="E506" s="117" t="n">
        <v/>
      </c>
      <c r="F506" s="117" t="n">
        <v/>
      </c>
      <c r="G506" s="117" t="n"/>
      <c r="H506" s="117" t="n"/>
      <c r="I506" s="117" t="n"/>
      <c r="J506" s="117" t="n"/>
      <c r="K506" s="117" t="n"/>
      <c r="L506" s="117" t="n"/>
      <c r="M506" s="117" t="n"/>
      <c r="N506" s="117" t="n"/>
      <c r="O506" s="117" t="n"/>
      <c r="P506" s="117" t="n"/>
      <c r="Q506" s="117" t="n"/>
      <c r="R506" s="117" t="n"/>
      <c r="S506" s="117" t="n"/>
      <c r="T506" s="117" t="n"/>
    </row>
    <row r="507" hidden="1" ht="52" customHeight="1" s="204" thickBot="1">
      <c r="A507" s="116" t="inlineStr">
        <is>
          <t>Bank BTPN Syariah Tbk - CNY - Utang bank, nilai dalam mata uang asing</t>
        </is>
      </c>
      <c r="B507" s="116" t="n"/>
      <c r="C507" s="117" t="n">
        <v/>
      </c>
      <c r="D507" s="117" t="n">
        <v/>
      </c>
      <c r="E507" s="117" t="n">
        <v/>
      </c>
      <c r="F507" s="117" t="n">
        <v/>
      </c>
      <c r="G507" s="117" t="n"/>
      <c r="H507" s="117" t="n"/>
      <c r="I507" s="117" t="n"/>
      <c r="J507" s="117" t="n"/>
      <c r="K507" s="117" t="n"/>
      <c r="L507" s="117" t="n"/>
      <c r="M507" s="117" t="n"/>
      <c r="N507" s="117" t="n"/>
      <c r="O507" s="117" t="n"/>
      <c r="P507" s="117" t="n"/>
      <c r="Q507" s="117" t="n"/>
      <c r="R507" s="117" t="n"/>
      <c r="S507" s="117" t="n"/>
      <c r="T507" s="117" t="n"/>
    </row>
    <row r="508" hidden="1" ht="52" customHeight="1" s="204" thickBot="1">
      <c r="A508" s="116" t="inlineStr">
        <is>
          <t>Bank BTPN Syariah Tbk - CNY - Jatuh tempo utang bank jangka panjang</t>
        </is>
      </c>
      <c r="B508" s="116" t="n"/>
      <c r="C508" s="117" t="n">
        <v/>
      </c>
      <c r="D508" s="117" t="n">
        <v/>
      </c>
      <c r="E508" s="117" t="n">
        <v/>
      </c>
      <c r="F508" s="117" t="n">
        <v/>
      </c>
      <c r="G508" s="117" t="n"/>
      <c r="H508" s="117" t="n"/>
      <c r="I508" s="117" t="n"/>
      <c r="J508" s="117" t="n"/>
      <c r="K508" s="117" t="n"/>
      <c r="L508" s="117" t="n"/>
      <c r="M508" s="117" t="n"/>
      <c r="N508" s="117" t="n"/>
      <c r="O508" s="117" t="n"/>
      <c r="P508" s="117" t="n"/>
      <c r="Q508" s="117" t="n"/>
      <c r="R508" s="117" t="n"/>
      <c r="S508" s="117" t="n"/>
      <c r="T508" s="117" t="n"/>
    </row>
    <row r="509" hidden="1" ht="35" customHeight="1" s="204" thickBot="1">
      <c r="A509" s="116" t="inlineStr">
        <is>
          <t>Bank BTPN Syariah Tbk - CNY - Bunga utang bank jangka panjang</t>
        </is>
      </c>
      <c r="B509" s="116" t="n"/>
      <c r="C509" s="117" t="n">
        <v/>
      </c>
      <c r="D509" s="117" t="n">
        <v/>
      </c>
      <c r="E509" s="117" t="n">
        <v/>
      </c>
      <c r="F509" s="117" t="n">
        <v/>
      </c>
      <c r="G509" s="117" t="n"/>
      <c r="H509" s="117" t="n"/>
      <c r="I509" s="117" t="n"/>
      <c r="J509" s="117" t="n"/>
      <c r="K509" s="117" t="n"/>
      <c r="L509" s="117" t="n"/>
      <c r="M509" s="117" t="n"/>
      <c r="N509" s="117" t="n"/>
      <c r="O509" s="117" t="n"/>
      <c r="P509" s="117" t="n"/>
      <c r="Q509" s="117" t="n"/>
      <c r="R509" s="117" t="n"/>
      <c r="S509" s="117" t="n"/>
      <c r="T509" s="117" t="n"/>
    </row>
    <row r="510" hidden="1" ht="52" customHeight="1" s="204" thickBot="1">
      <c r="A510" s="116" t="inlineStr">
        <is>
          <t>Bank BTPN Syariah Tbk - CNY - Jenis bunga utang bank jangka panjang</t>
        </is>
      </c>
      <c r="B510" s="116" t="n"/>
      <c r="C510" s="117" t="n">
        <v/>
      </c>
      <c r="D510" s="117" t="n">
        <v/>
      </c>
      <c r="E510" s="117" t="n">
        <v/>
      </c>
      <c r="F510" s="117" t="n">
        <v/>
      </c>
      <c r="G510" s="117" t="n"/>
      <c r="H510" s="117" t="n"/>
      <c r="I510" s="117" t="n"/>
      <c r="J510" s="117" t="n"/>
      <c r="K510" s="117" t="n"/>
      <c r="L510" s="117" t="n"/>
      <c r="M510" s="117" t="n"/>
      <c r="N510" s="117" t="n"/>
      <c r="O510" s="117" t="n"/>
      <c r="P510" s="117" t="n"/>
      <c r="Q510" s="117" t="n"/>
      <c r="R510" s="117" t="n"/>
      <c r="S510" s="117" t="n"/>
      <c r="T510" s="117" t="n"/>
    </row>
    <row r="511" hidden="1" ht="52" customHeight="1" s="204" thickBot="1">
      <c r="A511" s="116" t="inlineStr">
        <is>
          <t>Bank BTPN Syariah Tbk - EUR - Utang bank, nilai dalam mata uang asing</t>
        </is>
      </c>
      <c r="B511" s="116" t="n"/>
      <c r="C511" s="117" t="n">
        <v/>
      </c>
      <c r="D511" s="117" t="n">
        <v/>
      </c>
      <c r="E511" s="117" t="n">
        <v/>
      </c>
      <c r="F511" s="117" t="n">
        <v/>
      </c>
      <c r="G511" s="117" t="n"/>
      <c r="H511" s="117" t="n"/>
      <c r="I511" s="117" t="n"/>
      <c r="J511" s="117" t="n"/>
      <c r="K511" s="117" t="n"/>
      <c r="L511" s="117" t="n"/>
      <c r="M511" s="117" t="n"/>
      <c r="N511" s="117" t="n"/>
      <c r="O511" s="117" t="n"/>
      <c r="P511" s="117" t="n"/>
      <c r="Q511" s="117" t="n"/>
      <c r="R511" s="117" t="n"/>
      <c r="S511" s="117" t="n"/>
      <c r="T511" s="117" t="n"/>
    </row>
    <row r="512" hidden="1" ht="52" customHeight="1" s="204" thickBot="1">
      <c r="A512" s="116" t="inlineStr">
        <is>
          <t>Bank BTPN Syariah Tbk - EUR - Jatuh tempo utang bank jangka panjang</t>
        </is>
      </c>
      <c r="B512" s="116" t="n"/>
      <c r="C512" s="117" t="n">
        <v/>
      </c>
      <c r="D512" s="117" t="n">
        <v/>
      </c>
      <c r="E512" s="117" t="n">
        <v/>
      </c>
      <c r="F512" s="117" t="n">
        <v/>
      </c>
      <c r="G512" s="117" t="n"/>
      <c r="H512" s="117" t="n"/>
      <c r="I512" s="117" t="n"/>
      <c r="J512" s="117" t="n"/>
      <c r="K512" s="117" t="n"/>
      <c r="L512" s="117" t="n"/>
      <c r="M512" s="117" t="n"/>
      <c r="N512" s="117" t="n"/>
      <c r="O512" s="117" t="n"/>
      <c r="P512" s="117" t="n"/>
      <c r="Q512" s="117" t="n"/>
      <c r="R512" s="117" t="n"/>
      <c r="S512" s="117" t="n"/>
      <c r="T512" s="117" t="n"/>
    </row>
    <row r="513" hidden="1" ht="35" customHeight="1" s="204" thickBot="1">
      <c r="A513" s="116" t="inlineStr">
        <is>
          <t>Bank BTPN Syariah Tbk - EUR - Bunga utang bank jangka panjang</t>
        </is>
      </c>
      <c r="B513" s="116" t="n"/>
      <c r="C513" s="117" t="n">
        <v/>
      </c>
      <c r="D513" s="117" t="n">
        <v/>
      </c>
      <c r="E513" s="117" t="n">
        <v/>
      </c>
      <c r="F513" s="117" t="n">
        <v/>
      </c>
      <c r="G513" s="117" t="n"/>
      <c r="H513" s="117" t="n"/>
      <c r="I513" s="117" t="n"/>
      <c r="J513" s="117" t="n"/>
      <c r="K513" s="117" t="n"/>
      <c r="L513" s="117" t="n"/>
      <c r="M513" s="117" t="n"/>
      <c r="N513" s="117" t="n"/>
      <c r="O513" s="117" t="n"/>
      <c r="P513" s="117" t="n"/>
      <c r="Q513" s="117" t="n"/>
      <c r="R513" s="117" t="n"/>
      <c r="S513" s="117" t="n"/>
      <c r="T513" s="117" t="n"/>
    </row>
    <row r="514" hidden="1" ht="52" customHeight="1" s="204" thickBot="1">
      <c r="A514" s="116" t="inlineStr">
        <is>
          <t>Bank BTPN Syariah Tbk - EUR - Jenis bunga utang bank jangka panjang</t>
        </is>
      </c>
      <c r="B514" s="116" t="n"/>
      <c r="C514" s="117" t="n">
        <v/>
      </c>
      <c r="D514" s="117" t="n">
        <v/>
      </c>
      <c r="E514" s="117" t="n">
        <v/>
      </c>
      <c r="F514" s="117" t="n">
        <v/>
      </c>
      <c r="G514" s="117" t="n"/>
      <c r="H514" s="117" t="n"/>
      <c r="I514" s="117" t="n"/>
      <c r="J514" s="117" t="n"/>
      <c r="K514" s="117" t="n"/>
      <c r="L514" s="117" t="n"/>
      <c r="M514" s="117" t="n"/>
      <c r="N514" s="117" t="n"/>
      <c r="O514" s="117" t="n"/>
      <c r="P514" s="117" t="n"/>
      <c r="Q514" s="117" t="n"/>
      <c r="R514" s="117" t="n"/>
      <c r="S514" s="117" t="n"/>
      <c r="T514" s="117" t="n"/>
    </row>
    <row r="515" hidden="1" ht="52" customHeight="1" s="204" thickBot="1">
      <c r="A515" s="116" t="inlineStr">
        <is>
          <t>Bank BTPN Syariah Tbk - HKD - Utang bank, nilai dalam mata uang asing</t>
        </is>
      </c>
      <c r="B515" s="116" t="n"/>
      <c r="C515" s="117" t="n">
        <v/>
      </c>
      <c r="D515" s="117" t="n">
        <v/>
      </c>
      <c r="E515" s="117" t="n">
        <v/>
      </c>
      <c r="F515" s="117" t="n">
        <v/>
      </c>
      <c r="G515" s="117" t="n"/>
      <c r="H515" s="117" t="n"/>
      <c r="I515" s="117" t="n"/>
      <c r="J515" s="117" t="n"/>
      <c r="K515" s="117" t="n"/>
      <c r="L515" s="117" t="n"/>
      <c r="M515" s="117" t="n"/>
      <c r="N515" s="117" t="n"/>
      <c r="O515" s="117" t="n"/>
      <c r="P515" s="117" t="n"/>
      <c r="Q515" s="117" t="n"/>
      <c r="R515" s="117" t="n"/>
      <c r="S515" s="117" t="n"/>
      <c r="T515" s="117" t="n"/>
    </row>
    <row r="516" hidden="1" ht="52" customHeight="1" s="204" thickBot="1">
      <c r="A516" s="116" t="inlineStr">
        <is>
          <t>Bank BTPN Syariah Tbk - HKD - Jatuh tempo utang bank jangka panjang</t>
        </is>
      </c>
      <c r="B516" s="116" t="n"/>
      <c r="C516" s="117" t="n">
        <v/>
      </c>
      <c r="D516" s="117" t="n">
        <v/>
      </c>
      <c r="E516" s="117" t="n">
        <v/>
      </c>
      <c r="F516" s="117" t="n">
        <v/>
      </c>
      <c r="G516" s="117" t="n"/>
      <c r="H516" s="117" t="n"/>
      <c r="I516" s="117" t="n"/>
      <c r="J516" s="117" t="n"/>
      <c r="K516" s="117" t="n"/>
      <c r="L516" s="117" t="n"/>
      <c r="M516" s="117" t="n"/>
      <c r="N516" s="117" t="n"/>
      <c r="O516" s="117" t="n"/>
      <c r="P516" s="117" t="n"/>
      <c r="Q516" s="117" t="n"/>
      <c r="R516" s="117" t="n"/>
      <c r="S516" s="117" t="n"/>
      <c r="T516" s="117" t="n"/>
    </row>
    <row r="517" hidden="1" ht="35" customHeight="1" s="204" thickBot="1">
      <c r="A517" s="116" t="inlineStr">
        <is>
          <t>Bank BTPN Syariah Tbk - HKD - Bunga utang bank jangka panjang</t>
        </is>
      </c>
      <c r="B517" s="116" t="n"/>
      <c r="C517" s="117" t="n">
        <v/>
      </c>
      <c r="D517" s="117" t="n">
        <v/>
      </c>
      <c r="E517" s="117" t="n">
        <v/>
      </c>
      <c r="F517" s="117" t="n">
        <v/>
      </c>
      <c r="G517" s="117" t="n"/>
      <c r="H517" s="117" t="n"/>
      <c r="I517" s="117" t="n"/>
      <c r="J517" s="117" t="n"/>
      <c r="K517" s="117" t="n"/>
      <c r="L517" s="117" t="n"/>
      <c r="M517" s="117" t="n"/>
      <c r="N517" s="117" t="n"/>
      <c r="O517" s="117" t="n"/>
      <c r="P517" s="117" t="n"/>
      <c r="Q517" s="117" t="n"/>
      <c r="R517" s="117" t="n"/>
      <c r="S517" s="117" t="n"/>
      <c r="T517" s="117" t="n"/>
    </row>
    <row r="518" hidden="1" ht="52" customHeight="1" s="204" thickBot="1">
      <c r="A518" s="116" t="inlineStr">
        <is>
          <t>Bank BTPN Syariah Tbk - HKD - Jenis bunga utang bank jangka panjang</t>
        </is>
      </c>
      <c r="B518" s="116" t="n"/>
      <c r="C518" s="117" t="n">
        <v/>
      </c>
      <c r="D518" s="117" t="n">
        <v/>
      </c>
      <c r="E518" s="117" t="n">
        <v/>
      </c>
      <c r="F518" s="117" t="n">
        <v/>
      </c>
      <c r="G518" s="117" t="n"/>
      <c r="H518" s="117" t="n"/>
      <c r="I518" s="117" t="n"/>
      <c r="J518" s="117" t="n"/>
      <c r="K518" s="117" t="n"/>
      <c r="L518" s="117" t="n"/>
      <c r="M518" s="117" t="n"/>
      <c r="N518" s="117" t="n"/>
      <c r="O518" s="117" t="n"/>
      <c r="P518" s="117" t="n"/>
      <c r="Q518" s="117" t="n"/>
      <c r="R518" s="117" t="n"/>
      <c r="S518" s="117" t="n"/>
      <c r="T518" s="117" t="n"/>
    </row>
    <row r="519" hidden="1" ht="52" customHeight="1" s="204" thickBot="1">
      <c r="A519" s="116" t="inlineStr">
        <is>
          <t>Bank BTPN Syariah Tbk - GBP - Utang bank, nilai dalam mata uang asing</t>
        </is>
      </c>
      <c r="B519" s="116" t="n"/>
      <c r="C519" s="117" t="n">
        <v/>
      </c>
      <c r="D519" s="117" t="n">
        <v/>
      </c>
      <c r="E519" s="117" t="n">
        <v/>
      </c>
      <c r="F519" s="117" t="n">
        <v/>
      </c>
      <c r="G519" s="117" t="n"/>
      <c r="H519" s="117" t="n"/>
      <c r="I519" s="117" t="n"/>
      <c r="J519" s="117" t="n"/>
      <c r="K519" s="117" t="n"/>
      <c r="L519" s="117" t="n"/>
      <c r="M519" s="117" t="n"/>
      <c r="N519" s="117" t="n"/>
      <c r="O519" s="117" t="n"/>
      <c r="P519" s="117" t="n"/>
      <c r="Q519" s="117" t="n"/>
      <c r="R519" s="117" t="n"/>
      <c r="S519" s="117" t="n"/>
      <c r="T519" s="117" t="n"/>
    </row>
    <row r="520" hidden="1" ht="52" customHeight="1" s="204" thickBot="1">
      <c r="A520" s="116" t="inlineStr">
        <is>
          <t>Bank BTPN Syariah Tbk - GBP - Jatuh tempo utang bank jangka panjang</t>
        </is>
      </c>
      <c r="B520" s="116" t="n"/>
      <c r="C520" s="117" t="n">
        <v/>
      </c>
      <c r="D520" s="117" t="n">
        <v/>
      </c>
      <c r="E520" s="117" t="n">
        <v/>
      </c>
      <c r="F520" s="117" t="n">
        <v/>
      </c>
      <c r="G520" s="117" t="n"/>
      <c r="H520" s="117" t="n"/>
      <c r="I520" s="117" t="n"/>
      <c r="J520" s="117" t="n"/>
      <c r="K520" s="117" t="n"/>
      <c r="L520" s="117" t="n"/>
      <c r="M520" s="117" t="n"/>
      <c r="N520" s="117" t="n"/>
      <c r="O520" s="117" t="n"/>
      <c r="P520" s="117" t="n"/>
      <c r="Q520" s="117" t="n"/>
      <c r="R520" s="117" t="n"/>
      <c r="S520" s="117" t="n"/>
      <c r="T520" s="117" t="n"/>
    </row>
    <row r="521" hidden="1" ht="35" customHeight="1" s="204" thickBot="1">
      <c r="A521" s="116" t="inlineStr">
        <is>
          <t>Bank BTPN Syariah Tbk - GBP - Bunga utang bank jangka panjang</t>
        </is>
      </c>
      <c r="B521" s="116" t="n"/>
      <c r="C521" s="117" t="n">
        <v/>
      </c>
      <c r="D521" s="117" t="n">
        <v/>
      </c>
      <c r="E521" s="117" t="n">
        <v/>
      </c>
      <c r="F521" s="117" t="n">
        <v/>
      </c>
      <c r="G521" s="117" t="n"/>
      <c r="H521" s="117" t="n"/>
      <c r="I521" s="117" t="n"/>
      <c r="J521" s="117" t="n"/>
      <c r="K521" s="117" t="n"/>
      <c r="L521" s="117" t="n"/>
      <c r="M521" s="117" t="n"/>
      <c r="N521" s="117" t="n"/>
      <c r="O521" s="117" t="n"/>
      <c r="P521" s="117" t="n"/>
      <c r="Q521" s="117" t="n"/>
      <c r="R521" s="117" t="n"/>
      <c r="S521" s="117" t="n"/>
      <c r="T521" s="117" t="n"/>
    </row>
    <row r="522" hidden="1" ht="52" customHeight="1" s="204" thickBot="1">
      <c r="A522" s="116" t="inlineStr">
        <is>
          <t>Bank BTPN Syariah Tbk - GBP - Jenis bunga utang bank jangka panjang</t>
        </is>
      </c>
      <c r="B522" s="116" t="n"/>
      <c r="C522" s="117" t="n">
        <v/>
      </c>
      <c r="D522" s="117" t="n">
        <v/>
      </c>
      <c r="E522" s="117" t="n">
        <v/>
      </c>
      <c r="F522" s="117" t="n">
        <v/>
      </c>
      <c r="G522" s="117" t="n"/>
      <c r="H522" s="117" t="n"/>
      <c r="I522" s="117" t="n"/>
      <c r="J522" s="117" t="n"/>
      <c r="K522" s="117" t="n"/>
      <c r="L522" s="117" t="n"/>
      <c r="M522" s="117" t="n"/>
      <c r="N522" s="117" t="n"/>
      <c r="O522" s="117" t="n"/>
      <c r="P522" s="117" t="n"/>
      <c r="Q522" s="117" t="n"/>
      <c r="R522" s="117" t="n"/>
      <c r="S522" s="117" t="n"/>
      <c r="T522" s="117" t="n"/>
    </row>
    <row r="523" hidden="1" ht="52" customHeight="1" s="204" thickBot="1">
      <c r="A523" s="116" t="inlineStr">
        <is>
          <t>Bank BTPN Syariah Tbk - JPY - Utang bank, nilai dalam mata uang asing</t>
        </is>
      </c>
      <c r="B523" s="116" t="n"/>
      <c r="C523" s="117" t="n">
        <v/>
      </c>
      <c r="D523" s="117" t="n">
        <v/>
      </c>
      <c r="E523" s="117" t="n">
        <v/>
      </c>
      <c r="F523" s="117" t="n">
        <v/>
      </c>
      <c r="G523" s="117" t="n"/>
      <c r="H523" s="117" t="n"/>
      <c r="I523" s="117" t="n"/>
      <c r="J523" s="117" t="n"/>
      <c r="K523" s="117" t="n"/>
      <c r="L523" s="117" t="n"/>
      <c r="M523" s="117" t="n"/>
      <c r="N523" s="117" t="n"/>
      <c r="O523" s="117" t="n"/>
      <c r="P523" s="117" t="n"/>
      <c r="Q523" s="117" t="n"/>
      <c r="R523" s="117" t="n"/>
      <c r="S523" s="117" t="n"/>
      <c r="T523" s="117" t="n"/>
    </row>
    <row r="524" hidden="1" ht="52" customHeight="1" s="204" thickBot="1">
      <c r="A524" s="116" t="inlineStr">
        <is>
          <t>Bank BTPN Syariah Tbk - JPY - Jatuh tempo utang bank jangka panjang</t>
        </is>
      </c>
      <c r="B524" s="116" t="n"/>
      <c r="C524" s="117" t="n">
        <v/>
      </c>
      <c r="D524" s="117" t="n">
        <v/>
      </c>
      <c r="E524" s="117" t="n">
        <v/>
      </c>
      <c r="F524" s="117" t="n">
        <v/>
      </c>
      <c r="G524" s="117" t="n"/>
      <c r="H524" s="117" t="n"/>
      <c r="I524" s="117" t="n"/>
      <c r="J524" s="117" t="n"/>
      <c r="K524" s="117" t="n"/>
      <c r="L524" s="117" t="n"/>
      <c r="M524" s="117" t="n"/>
      <c r="N524" s="117" t="n"/>
      <c r="O524" s="117" t="n"/>
      <c r="P524" s="117" t="n"/>
      <c r="Q524" s="117" t="n"/>
      <c r="R524" s="117" t="n"/>
      <c r="S524" s="117" t="n"/>
      <c r="T524" s="117" t="n"/>
    </row>
    <row r="525" hidden="1" ht="35" customHeight="1" s="204" thickBot="1">
      <c r="A525" s="116" t="inlineStr">
        <is>
          <t>Bank BTPN Syariah Tbk - JPY - Bunga utang bank jangka panjang</t>
        </is>
      </c>
      <c r="B525" s="116" t="n"/>
      <c r="C525" s="117" t="n">
        <v/>
      </c>
      <c r="D525" s="117" t="n">
        <v/>
      </c>
      <c r="E525" s="117" t="n">
        <v/>
      </c>
      <c r="F525" s="117" t="n">
        <v/>
      </c>
      <c r="G525" s="117" t="n"/>
      <c r="H525" s="117" t="n"/>
      <c r="I525" s="117" t="n"/>
      <c r="J525" s="117" t="n"/>
      <c r="K525" s="117" t="n"/>
      <c r="L525" s="117" t="n"/>
      <c r="M525" s="117" t="n"/>
      <c r="N525" s="117" t="n"/>
      <c r="O525" s="117" t="n"/>
      <c r="P525" s="117" t="n"/>
      <c r="Q525" s="117" t="n"/>
      <c r="R525" s="117" t="n"/>
      <c r="S525" s="117" t="n"/>
      <c r="T525" s="117" t="n"/>
    </row>
    <row r="526" hidden="1" ht="52" customHeight="1" s="204" thickBot="1">
      <c r="A526" s="116" t="inlineStr">
        <is>
          <t>Bank BTPN Syariah Tbk - JPY - Jenis bunga utang bank jangka panjang</t>
        </is>
      </c>
      <c r="B526" s="116" t="n"/>
      <c r="C526" s="117" t="n">
        <v/>
      </c>
      <c r="D526" s="117" t="n">
        <v/>
      </c>
      <c r="E526" s="117" t="n">
        <v/>
      </c>
      <c r="F526" s="117" t="n">
        <v/>
      </c>
      <c r="G526" s="117" t="n"/>
      <c r="H526" s="117" t="n"/>
      <c r="I526" s="117" t="n"/>
      <c r="J526" s="117" t="n"/>
      <c r="K526" s="117" t="n"/>
      <c r="L526" s="117" t="n"/>
      <c r="M526" s="117" t="n"/>
      <c r="N526" s="117" t="n"/>
      <c r="O526" s="117" t="n"/>
      <c r="P526" s="117" t="n"/>
      <c r="Q526" s="117" t="n"/>
      <c r="R526" s="117" t="n"/>
      <c r="S526" s="117" t="n"/>
      <c r="T526" s="117" t="n"/>
    </row>
    <row r="527" hidden="1" ht="52" customHeight="1" s="204" thickBot="1">
      <c r="A527" s="116" t="inlineStr">
        <is>
          <t>Bank BTPN Syariah Tbk - SGD - Utang bank, nilai dalam mata uang asing</t>
        </is>
      </c>
      <c r="B527" s="116" t="n"/>
      <c r="C527" s="117" t="n">
        <v/>
      </c>
      <c r="D527" s="117" t="n">
        <v/>
      </c>
      <c r="E527" s="117" t="n">
        <v/>
      </c>
      <c r="F527" s="117" t="n">
        <v/>
      </c>
      <c r="G527" s="117" t="n"/>
      <c r="H527" s="117" t="n"/>
      <c r="I527" s="117" t="n"/>
      <c r="J527" s="117" t="n"/>
      <c r="K527" s="117" t="n"/>
      <c r="L527" s="117" t="n"/>
      <c r="M527" s="117" t="n"/>
      <c r="N527" s="117" t="n"/>
      <c r="O527" s="117" t="n"/>
      <c r="P527" s="117" t="n"/>
      <c r="Q527" s="117" t="n"/>
      <c r="R527" s="117" t="n"/>
      <c r="S527" s="117" t="n"/>
      <c r="T527" s="117" t="n"/>
    </row>
    <row r="528" hidden="1" ht="52" customHeight="1" s="204" thickBot="1">
      <c r="A528" s="116" t="inlineStr">
        <is>
          <t>Bank BTPN Syariah Tbk - SGD - Jatuh tempo utang bank jangka panjang</t>
        </is>
      </c>
      <c r="B528" s="116" t="n"/>
      <c r="C528" s="117" t="n">
        <v/>
      </c>
      <c r="D528" s="117" t="n">
        <v/>
      </c>
      <c r="E528" s="117" t="n">
        <v/>
      </c>
      <c r="F528" s="117" t="n">
        <v/>
      </c>
      <c r="G528" s="117" t="n"/>
      <c r="H528" s="117" t="n"/>
      <c r="I528" s="117" t="n"/>
      <c r="J528" s="117" t="n"/>
      <c r="K528" s="117" t="n"/>
      <c r="L528" s="117" t="n"/>
      <c r="M528" s="117" t="n"/>
      <c r="N528" s="117" t="n"/>
      <c r="O528" s="117" t="n"/>
      <c r="P528" s="117" t="n"/>
      <c r="Q528" s="117" t="n"/>
      <c r="R528" s="117" t="n"/>
      <c r="S528" s="117" t="n"/>
      <c r="T528" s="117" t="n"/>
    </row>
    <row r="529" hidden="1" ht="35" customHeight="1" s="204" thickBot="1">
      <c r="A529" s="116" t="inlineStr">
        <is>
          <t>Bank BTPN Syariah Tbk - SGD - Bunga utang bank jangka panjang</t>
        </is>
      </c>
      <c r="B529" s="116" t="n"/>
      <c r="C529" s="117" t="n">
        <v/>
      </c>
      <c r="D529" s="117" t="n">
        <v/>
      </c>
      <c r="E529" s="117" t="n">
        <v/>
      </c>
      <c r="F529" s="117" t="n">
        <v/>
      </c>
      <c r="G529" s="117" t="n"/>
      <c r="H529" s="117" t="n"/>
      <c r="I529" s="117" t="n"/>
      <c r="J529" s="117" t="n"/>
      <c r="K529" s="117" t="n"/>
      <c r="L529" s="117" t="n"/>
      <c r="M529" s="117" t="n"/>
      <c r="N529" s="117" t="n"/>
      <c r="O529" s="117" t="n"/>
      <c r="P529" s="117" t="n"/>
      <c r="Q529" s="117" t="n"/>
      <c r="R529" s="117" t="n"/>
      <c r="S529" s="117" t="n"/>
      <c r="T529" s="117" t="n"/>
    </row>
    <row r="530" hidden="1" ht="52" customHeight="1" s="204" thickBot="1">
      <c r="A530" s="116" t="inlineStr">
        <is>
          <t>Bank BTPN Syariah Tbk - SGD - Jenis bunga utang bank jangka panjang</t>
        </is>
      </c>
      <c r="B530" s="116" t="n"/>
      <c r="C530" s="117" t="n">
        <v/>
      </c>
      <c r="D530" s="117" t="n">
        <v/>
      </c>
      <c r="E530" s="117" t="n">
        <v/>
      </c>
      <c r="F530" s="117" t="n">
        <v/>
      </c>
      <c r="G530" s="117" t="n"/>
      <c r="H530" s="117" t="n"/>
      <c r="I530" s="117" t="n"/>
      <c r="J530" s="117" t="n"/>
      <c r="K530" s="117" t="n"/>
      <c r="L530" s="117" t="n"/>
      <c r="M530" s="117" t="n"/>
      <c r="N530" s="117" t="n"/>
      <c r="O530" s="117" t="n"/>
      <c r="P530" s="117" t="n"/>
      <c r="Q530" s="117" t="n"/>
      <c r="R530" s="117" t="n"/>
      <c r="S530" s="117" t="n"/>
      <c r="T530" s="117" t="n"/>
    </row>
    <row r="531" hidden="1" ht="52" customHeight="1" s="204" thickBot="1">
      <c r="A531" s="116" t="inlineStr">
        <is>
          <t>Bank BTPN Syariah Tbk - THB - Utang bank, nilai dalam mata uang asing</t>
        </is>
      </c>
      <c r="B531" s="116" t="n"/>
      <c r="C531" s="117" t="n">
        <v/>
      </c>
      <c r="D531" s="117" t="n">
        <v/>
      </c>
      <c r="E531" s="117" t="n">
        <v/>
      </c>
      <c r="F531" s="117" t="n">
        <v/>
      </c>
      <c r="G531" s="117" t="n"/>
      <c r="H531" s="117" t="n"/>
      <c r="I531" s="117" t="n"/>
      <c r="J531" s="117" t="n"/>
      <c r="K531" s="117" t="n"/>
      <c r="L531" s="117" t="n"/>
      <c r="M531" s="117" t="n"/>
      <c r="N531" s="117" t="n"/>
      <c r="O531" s="117" t="n"/>
      <c r="P531" s="117" t="n"/>
      <c r="Q531" s="117" t="n"/>
      <c r="R531" s="117" t="n"/>
      <c r="S531" s="117" t="n"/>
      <c r="T531" s="117" t="n"/>
    </row>
    <row r="532" hidden="1" ht="52" customHeight="1" s="204" thickBot="1">
      <c r="A532" s="116" t="inlineStr">
        <is>
          <t>Bank BTPN Syariah Tbk - THB - Jatuh tempo utang bank jangka panjang</t>
        </is>
      </c>
      <c r="B532" s="116" t="n"/>
      <c r="C532" s="117" t="n">
        <v/>
      </c>
      <c r="D532" s="117" t="n">
        <v/>
      </c>
      <c r="E532" s="117" t="n">
        <v/>
      </c>
      <c r="F532" s="117" t="n">
        <v/>
      </c>
      <c r="G532" s="117" t="n"/>
      <c r="H532" s="117" t="n"/>
      <c r="I532" s="117" t="n"/>
      <c r="J532" s="117" t="n"/>
      <c r="K532" s="117" t="n"/>
      <c r="L532" s="117" t="n"/>
      <c r="M532" s="117" t="n"/>
      <c r="N532" s="117" t="n"/>
      <c r="O532" s="117" t="n"/>
      <c r="P532" s="117" t="n"/>
      <c r="Q532" s="117" t="n"/>
      <c r="R532" s="117" t="n"/>
      <c r="S532" s="117" t="n"/>
      <c r="T532" s="117" t="n"/>
    </row>
    <row r="533" hidden="1" ht="35" customHeight="1" s="204" thickBot="1">
      <c r="A533" s="116" t="inlineStr">
        <is>
          <t>Bank BTPN Syariah Tbk - THB - Bunga utang bank jangka panjang</t>
        </is>
      </c>
      <c r="B533" s="116" t="n"/>
      <c r="C533" s="117" t="n">
        <v/>
      </c>
      <c r="D533" s="117" t="n">
        <v/>
      </c>
      <c r="E533" s="117" t="n">
        <v/>
      </c>
      <c r="F533" s="117" t="n">
        <v/>
      </c>
      <c r="G533" s="117" t="n"/>
      <c r="H533" s="117" t="n"/>
      <c r="I533" s="117" t="n"/>
      <c r="J533" s="117" t="n"/>
      <c r="K533" s="117" t="n"/>
      <c r="L533" s="117" t="n"/>
      <c r="M533" s="117" t="n"/>
      <c r="N533" s="117" t="n"/>
      <c r="O533" s="117" t="n"/>
      <c r="P533" s="117" t="n"/>
      <c r="Q533" s="117" t="n"/>
      <c r="R533" s="117" t="n"/>
      <c r="S533" s="117" t="n"/>
      <c r="T533" s="117" t="n"/>
    </row>
    <row r="534" hidden="1" ht="52" customHeight="1" s="204" thickBot="1">
      <c r="A534" s="116" t="inlineStr">
        <is>
          <t>Bank BTPN Syariah Tbk - THB - Jenis bunga utang bank jangka panjang</t>
        </is>
      </c>
      <c r="B534" s="116" t="n"/>
      <c r="C534" s="117" t="n">
        <v/>
      </c>
      <c r="D534" s="117" t="n">
        <v/>
      </c>
      <c r="E534" s="117" t="n">
        <v/>
      </c>
      <c r="F534" s="117" t="n">
        <v/>
      </c>
      <c r="G534" s="117" t="n"/>
      <c r="H534" s="117" t="n"/>
      <c r="I534" s="117" t="n"/>
      <c r="J534" s="117" t="n"/>
      <c r="K534" s="117" t="n"/>
      <c r="L534" s="117" t="n"/>
      <c r="M534" s="117" t="n"/>
      <c r="N534" s="117" t="n"/>
      <c r="O534" s="117" t="n"/>
      <c r="P534" s="117" t="n"/>
      <c r="Q534" s="117" t="n"/>
      <c r="R534" s="117" t="n"/>
      <c r="S534" s="117" t="n"/>
      <c r="T534" s="117" t="n"/>
    </row>
    <row r="535" hidden="1" ht="52" customHeight="1" s="204" thickBot="1">
      <c r="A535" s="116" t="inlineStr">
        <is>
          <t>Bank BTPN Syariah Tbk - USD - Utang bank, nilai dalam mata uang asing</t>
        </is>
      </c>
      <c r="B535" s="116" t="n"/>
      <c r="C535" s="117" t="n">
        <v/>
      </c>
      <c r="D535" s="117" t="n">
        <v/>
      </c>
      <c r="E535" s="117" t="n">
        <v/>
      </c>
      <c r="F535" s="117" t="n">
        <v/>
      </c>
      <c r="G535" s="117" t="n"/>
      <c r="H535" s="117" t="n"/>
      <c r="I535" s="117" t="n"/>
      <c r="J535" s="117" t="n"/>
      <c r="K535" s="117" t="n"/>
      <c r="L535" s="117" t="n"/>
      <c r="M535" s="117" t="n"/>
      <c r="N535" s="117" t="n"/>
      <c r="O535" s="117" t="n"/>
      <c r="P535" s="117" t="n"/>
      <c r="Q535" s="117" t="n"/>
      <c r="R535" s="117" t="n"/>
      <c r="S535" s="117" t="n"/>
      <c r="T535" s="117" t="n"/>
    </row>
    <row r="536" hidden="1" ht="52" customHeight="1" s="204" thickBot="1">
      <c r="A536" s="116" t="inlineStr">
        <is>
          <t>Bank BTPN Syariah Tbk - USD - Jatuh tempo utang bank jangka panjang</t>
        </is>
      </c>
      <c r="B536" s="116" t="n"/>
      <c r="C536" s="117" t="n">
        <v/>
      </c>
      <c r="D536" s="117" t="n">
        <v/>
      </c>
      <c r="E536" s="117" t="n">
        <v/>
      </c>
      <c r="F536" s="117" t="n">
        <v/>
      </c>
      <c r="G536" s="117" t="n"/>
      <c r="H536" s="117" t="n"/>
      <c r="I536" s="117" t="n"/>
      <c r="J536" s="117" t="n"/>
      <c r="K536" s="117" t="n"/>
      <c r="L536" s="117" t="n"/>
      <c r="M536" s="117" t="n"/>
      <c r="N536" s="117" t="n"/>
      <c r="O536" s="117" t="n"/>
      <c r="P536" s="117" t="n"/>
      <c r="Q536" s="117" t="n"/>
      <c r="R536" s="117" t="n"/>
      <c r="S536" s="117" t="n"/>
      <c r="T536" s="117" t="n"/>
    </row>
    <row r="537" hidden="1" ht="35" customHeight="1" s="204" thickBot="1">
      <c r="A537" s="116" t="inlineStr">
        <is>
          <t>Bank BTPN Syariah Tbk - USD - Bunga utang bank jangka panjang</t>
        </is>
      </c>
      <c r="B537" s="116" t="n"/>
      <c r="C537" s="117" t="n">
        <v/>
      </c>
      <c r="D537" s="117" t="n">
        <v/>
      </c>
      <c r="E537" s="117" t="n">
        <v/>
      </c>
      <c r="F537" s="117" t="n">
        <v/>
      </c>
      <c r="G537" s="117" t="n"/>
      <c r="H537" s="117" t="n"/>
      <c r="I537" s="117" t="n"/>
      <c r="J537" s="117" t="n"/>
      <c r="K537" s="117" t="n"/>
      <c r="L537" s="117" t="n"/>
      <c r="M537" s="117" t="n"/>
      <c r="N537" s="117" t="n"/>
      <c r="O537" s="117" t="n"/>
      <c r="P537" s="117" t="n"/>
      <c r="Q537" s="117" t="n"/>
      <c r="R537" s="117" t="n"/>
      <c r="S537" s="117" t="n"/>
      <c r="T537" s="117" t="n"/>
    </row>
    <row r="538" hidden="1" ht="52" customHeight="1" s="204" thickBot="1">
      <c r="A538" s="116" t="inlineStr">
        <is>
          <t>Bank BTPN Syariah Tbk - USD - Jenis bunga utang bank jangka panjang</t>
        </is>
      </c>
      <c r="B538" s="116" t="n"/>
      <c r="C538" s="117" t="n">
        <v/>
      </c>
      <c r="D538" s="117" t="n">
        <v/>
      </c>
      <c r="E538" s="117" t="n">
        <v/>
      </c>
      <c r="F538" s="117" t="n">
        <v/>
      </c>
      <c r="G538" s="117" t="n"/>
      <c r="H538" s="117" t="n"/>
      <c r="I538" s="117" t="n"/>
      <c r="J538" s="117" t="n"/>
      <c r="K538" s="117" t="n"/>
      <c r="L538" s="117" t="n"/>
      <c r="M538" s="117" t="n"/>
      <c r="N538" s="117" t="n"/>
      <c r="O538" s="117" t="n"/>
      <c r="P538" s="117" t="n"/>
      <c r="Q538" s="117" t="n"/>
      <c r="R538" s="117" t="n"/>
      <c r="S538" s="117" t="n"/>
      <c r="T538" s="117" t="n"/>
    </row>
    <row r="539" hidden="1" ht="52" customHeight="1" s="204" thickBot="1">
      <c r="A539" s="116" t="inlineStr">
        <is>
          <t>Bank BTPN Syariah Tbk - Mata uang lainnya - Utang bank, nilai dalam mata uang asing</t>
        </is>
      </c>
      <c r="B539" s="116" t="n"/>
      <c r="C539" s="117" t="n">
        <v/>
      </c>
      <c r="D539" s="117" t="n">
        <v/>
      </c>
      <c r="E539" s="117" t="n">
        <v/>
      </c>
      <c r="F539" s="117" t="n">
        <v/>
      </c>
      <c r="G539" s="117" t="n"/>
      <c r="H539" s="117" t="n"/>
      <c r="I539" s="117" t="n"/>
      <c r="J539" s="117" t="n"/>
      <c r="K539" s="117" t="n"/>
      <c r="L539" s="117" t="n"/>
      <c r="M539" s="117" t="n"/>
      <c r="N539" s="117" t="n"/>
      <c r="O539" s="117" t="n"/>
      <c r="P539" s="117" t="n"/>
      <c r="Q539" s="117" t="n"/>
      <c r="R539" s="117" t="n"/>
      <c r="S539" s="117" t="n"/>
      <c r="T539" s="117" t="n"/>
    </row>
    <row r="540" hidden="1" ht="52" customHeight="1" s="204" thickBot="1">
      <c r="A540" s="116" t="inlineStr">
        <is>
          <t>Bank BTPN Syariah Tbk - Mata uang lainnya - Jatuh tempo utang bank jangka panjang</t>
        </is>
      </c>
      <c r="B540" s="116" t="n"/>
      <c r="C540" s="117" t="n">
        <v/>
      </c>
      <c r="D540" s="117" t="n">
        <v/>
      </c>
      <c r="E540" s="117" t="n">
        <v/>
      </c>
      <c r="F540" s="117" t="n">
        <v/>
      </c>
      <c r="G540" s="117" t="n"/>
      <c r="H540" s="117" t="n"/>
      <c r="I540" s="117" t="n"/>
      <c r="J540" s="117" t="n"/>
      <c r="K540" s="117" t="n"/>
      <c r="L540" s="117" t="n"/>
      <c r="M540" s="117" t="n"/>
      <c r="N540" s="117" t="n"/>
      <c r="O540" s="117" t="n"/>
      <c r="P540" s="117" t="n"/>
      <c r="Q540" s="117" t="n"/>
      <c r="R540" s="117" t="n"/>
      <c r="S540" s="117" t="n"/>
      <c r="T540" s="117" t="n"/>
    </row>
    <row r="541" hidden="1" ht="52" customHeight="1" s="204" thickBot="1">
      <c r="A541" s="116" t="inlineStr">
        <is>
          <t>Bank BTPN Syariah Tbk - Mata uang lainnya - Bunga utang bank jangka panjang</t>
        </is>
      </c>
      <c r="B541" s="116" t="n"/>
      <c r="C541" s="117" t="n">
        <v/>
      </c>
      <c r="D541" s="117" t="n">
        <v/>
      </c>
      <c r="E541" s="117" t="n">
        <v/>
      </c>
      <c r="F541" s="117" t="n">
        <v/>
      </c>
      <c r="G541" s="117" t="n"/>
      <c r="H541" s="117" t="n"/>
      <c r="I541" s="117" t="n"/>
      <c r="J541" s="117" t="n"/>
      <c r="K541" s="117" t="n"/>
      <c r="L541" s="117" t="n"/>
      <c r="M541" s="117" t="n"/>
      <c r="N541" s="117" t="n"/>
      <c r="O541" s="117" t="n"/>
      <c r="P541" s="117" t="n"/>
      <c r="Q541" s="117" t="n"/>
      <c r="R541" s="117" t="n"/>
      <c r="S541" s="117" t="n"/>
      <c r="T541" s="117" t="n"/>
    </row>
    <row r="542" hidden="1" ht="52" customHeight="1" s="204" thickBot="1">
      <c r="A542" s="116" t="inlineStr">
        <is>
          <t>Bank BTPN Syariah Tbk - Mata uang lainnya - Jenis bunga utang bank jangka panjang</t>
        </is>
      </c>
      <c r="B542" s="116" t="n"/>
      <c r="C542" s="117" t="n">
        <v/>
      </c>
      <c r="D542" s="117" t="n">
        <v/>
      </c>
      <c r="E542" s="117" t="n">
        <v/>
      </c>
      <c r="F542" s="117" t="n">
        <v/>
      </c>
      <c r="G542" s="117" t="n"/>
      <c r="H542" s="117" t="n"/>
      <c r="I542" s="117" t="n"/>
      <c r="J542" s="117" t="n"/>
      <c r="K542" s="117" t="n"/>
      <c r="L542" s="117" t="n"/>
      <c r="M542" s="117" t="n"/>
      <c r="N542" s="117" t="n"/>
      <c r="O542" s="117" t="n"/>
      <c r="P542" s="117" t="n"/>
      <c r="Q542" s="117" t="n"/>
      <c r="R542" s="117" t="n"/>
      <c r="S542" s="117" t="n"/>
      <c r="T542" s="117" t="n"/>
    </row>
    <row r="543" ht="18" customHeight="1" s="204" thickBot="1">
      <c r="A543" s="179" t="inlineStr">
        <is>
          <t>Bank Maybank Indonesia Tbk</t>
        </is>
      </c>
      <c r="B543" s="180" t="n"/>
      <c r="C543" s="181" t="n"/>
      <c r="D543" s="181" t="n"/>
      <c r="E543" s="181" t="n"/>
      <c r="F543" s="181" t="n"/>
      <c r="G543" s="181" t="n"/>
      <c r="H543" s="181" t="n"/>
      <c r="I543" s="181" t="n"/>
      <c r="J543" s="181" t="n"/>
      <c r="K543" s="181" t="n"/>
      <c r="L543" s="181" t="n"/>
      <c r="M543" s="181" t="n"/>
      <c r="N543" s="181" t="n"/>
      <c r="O543" s="181" t="n"/>
      <c r="P543" s="181" t="n"/>
      <c r="Q543" s="181" t="n"/>
      <c r="R543" s="181" t="n"/>
      <c r="S543" s="181" t="n"/>
      <c r="T543" s="181" t="n"/>
    </row>
    <row r="544" hidden="1" ht="52" customHeight="1" s="204" thickBot="1">
      <c r="A544" s="116" t="inlineStr">
        <is>
          <t>Bank Maybank Indonesia Tbk - IDR - Utang bank, nilai dalam mata uang asing</t>
        </is>
      </c>
      <c r="B544" s="116" t="n"/>
      <c r="C544" s="117" t="n">
        <v/>
      </c>
      <c r="D544" s="117" t="n">
        <v/>
      </c>
      <c r="E544" s="117" t="n">
        <v/>
      </c>
      <c r="F544" s="117" t="n">
        <v/>
      </c>
      <c r="G544" s="117" t="n"/>
      <c r="H544" s="117" t="n"/>
      <c r="I544" s="117" t="n"/>
      <c r="J544" s="117" t="n"/>
      <c r="K544" s="117" t="n"/>
      <c r="L544" s="117" t="n"/>
      <c r="M544" s="117" t="n"/>
      <c r="N544" s="117" t="n"/>
      <c r="O544" s="117" t="n"/>
      <c r="P544" s="117" t="n"/>
      <c r="Q544" s="117" t="n"/>
      <c r="R544" s="117" t="n"/>
      <c r="S544" s="117" t="n"/>
      <c r="T544" s="117" t="n"/>
    </row>
    <row r="545" hidden="1" ht="52" customHeight="1" s="204" thickBot="1">
      <c r="A545" s="116" t="inlineStr">
        <is>
          <t>Bank Maybank Indonesia Tbk - IDR - Jatuh tempo utang bank jangka panjang</t>
        </is>
      </c>
      <c r="B545" s="116" t="n"/>
      <c r="C545" s="117" t="n">
        <v/>
      </c>
      <c r="D545" s="117" t="n">
        <v/>
      </c>
      <c r="E545" s="117" t="n">
        <v/>
      </c>
      <c r="F545" s="117" t="n">
        <v/>
      </c>
      <c r="G545" s="117" t="n"/>
      <c r="H545" s="117" t="n"/>
      <c r="I545" s="117" t="n"/>
      <c r="J545" s="117" t="n"/>
      <c r="K545" s="117" t="n"/>
      <c r="L545" s="117" t="n"/>
      <c r="M545" s="117" t="n"/>
      <c r="N545" s="117" t="n"/>
      <c r="O545" s="117" t="n"/>
      <c r="P545" s="117" t="n"/>
      <c r="Q545" s="117" t="n"/>
      <c r="R545" s="117" t="n"/>
      <c r="S545" s="117" t="n"/>
      <c r="T545" s="117" t="n"/>
    </row>
    <row r="546" hidden="1" ht="52" customHeight="1" s="204" thickBot="1">
      <c r="A546" s="116" t="inlineStr">
        <is>
          <t>Bank Maybank Indonesia Tbk - IDR - Bunga utang bank jangka panjang</t>
        </is>
      </c>
      <c r="B546" s="116" t="n"/>
      <c r="C546" s="117" t="n">
        <v/>
      </c>
      <c r="D546" s="117" t="n">
        <v/>
      </c>
      <c r="E546" s="117" t="n">
        <v/>
      </c>
      <c r="F546" s="117" t="n">
        <v/>
      </c>
      <c r="G546" s="117" t="n"/>
      <c r="H546" s="117" t="n"/>
      <c r="I546" s="117" t="n"/>
      <c r="J546" s="117" t="n"/>
      <c r="K546" s="117" t="n"/>
      <c r="L546" s="117" t="n"/>
      <c r="M546" s="117" t="n"/>
      <c r="N546" s="117" t="n"/>
      <c r="O546" s="117" t="n"/>
      <c r="P546" s="117" t="n"/>
      <c r="Q546" s="117" t="n"/>
      <c r="R546" s="117" t="n"/>
      <c r="S546" s="117" t="n"/>
      <c r="T546" s="117" t="n"/>
    </row>
    <row r="547" hidden="1" ht="52" customHeight="1" s="204" thickBot="1">
      <c r="A547" s="116" t="inlineStr">
        <is>
          <t>Bank Maybank Indonesia Tbk - IDR - Jenis bunga utang bank jangka panjang</t>
        </is>
      </c>
      <c r="B547" s="116" t="n"/>
      <c r="C547" s="117" t="n">
        <v/>
      </c>
      <c r="D547" s="117" t="n">
        <v/>
      </c>
      <c r="E547" s="117" t="n">
        <v/>
      </c>
      <c r="F547" s="117" t="n">
        <v/>
      </c>
      <c r="G547" s="117" t="n"/>
      <c r="H547" s="117" t="n"/>
      <c r="I547" s="117" t="n"/>
      <c r="J547" s="117" t="n"/>
      <c r="K547" s="117" t="n"/>
      <c r="L547" s="117" t="n"/>
      <c r="M547" s="117" t="n"/>
      <c r="N547" s="117" t="n"/>
      <c r="O547" s="117" t="n"/>
      <c r="P547" s="117" t="n"/>
      <c r="Q547" s="117" t="n"/>
      <c r="R547" s="117" t="n"/>
      <c r="S547" s="117" t="n"/>
      <c r="T547" s="117" t="n"/>
    </row>
    <row r="548" hidden="1" ht="52" customHeight="1" s="204" thickBot="1">
      <c r="A548" s="116" t="inlineStr">
        <is>
          <t>Bank Maybank Indonesia Tbk - AUD - Utang bank, nilai dalam mata uang asing</t>
        </is>
      </c>
      <c r="B548" s="116" t="n"/>
      <c r="C548" s="117" t="n">
        <v/>
      </c>
      <c r="D548" s="117" t="n">
        <v/>
      </c>
      <c r="E548" s="117" t="n">
        <v/>
      </c>
      <c r="F548" s="117" t="n">
        <v/>
      </c>
      <c r="G548" s="117" t="n"/>
      <c r="H548" s="117" t="n"/>
      <c r="I548" s="117" t="n"/>
      <c r="J548" s="117" t="n"/>
      <c r="K548" s="117" t="n"/>
      <c r="L548" s="117" t="n"/>
      <c r="M548" s="117" t="n"/>
      <c r="N548" s="117" t="n"/>
      <c r="O548" s="117" t="n"/>
      <c r="P548" s="117" t="n"/>
      <c r="Q548" s="117" t="n"/>
      <c r="R548" s="117" t="n"/>
      <c r="S548" s="117" t="n"/>
      <c r="T548" s="117" t="n"/>
    </row>
    <row r="549" hidden="1" ht="52" customHeight="1" s="204" thickBot="1">
      <c r="A549" s="116" t="inlineStr">
        <is>
          <t>Bank Maybank Indonesia Tbk - AUD - Jatuh tempo utang bank jangka panjang</t>
        </is>
      </c>
      <c r="B549" s="116" t="n"/>
      <c r="C549" s="117" t="n">
        <v/>
      </c>
      <c r="D549" s="117" t="n">
        <v/>
      </c>
      <c r="E549" s="117" t="n">
        <v/>
      </c>
      <c r="F549" s="117" t="n">
        <v/>
      </c>
      <c r="G549" s="117" t="n"/>
      <c r="H549" s="117" t="n"/>
      <c r="I549" s="117" t="n"/>
      <c r="J549" s="117" t="n"/>
      <c r="K549" s="117" t="n"/>
      <c r="L549" s="117" t="n"/>
      <c r="M549" s="117" t="n"/>
      <c r="N549" s="117" t="n"/>
      <c r="O549" s="117" t="n"/>
      <c r="P549" s="117" t="n"/>
      <c r="Q549" s="117" t="n"/>
      <c r="R549" s="117" t="n"/>
      <c r="S549" s="117" t="n"/>
      <c r="T549" s="117" t="n"/>
    </row>
    <row r="550" hidden="1" ht="52" customHeight="1" s="204" thickBot="1">
      <c r="A550" s="116" t="inlineStr">
        <is>
          <t>Bank Maybank Indonesia Tbk - AUD - Bunga utang bank jangka panjang</t>
        </is>
      </c>
      <c r="B550" s="116" t="n"/>
      <c r="C550" s="117" t="n">
        <v/>
      </c>
      <c r="D550" s="117" t="n">
        <v/>
      </c>
      <c r="E550" s="117" t="n">
        <v/>
      </c>
      <c r="F550" s="117" t="n">
        <v/>
      </c>
      <c r="G550" s="117" t="n"/>
      <c r="H550" s="117" t="n"/>
      <c r="I550" s="117" t="n"/>
      <c r="J550" s="117" t="n"/>
      <c r="K550" s="117" t="n"/>
      <c r="L550" s="117" t="n"/>
      <c r="M550" s="117" t="n"/>
      <c r="N550" s="117" t="n"/>
      <c r="O550" s="117" t="n"/>
      <c r="P550" s="117" t="n"/>
      <c r="Q550" s="117" t="n"/>
      <c r="R550" s="117" t="n"/>
      <c r="S550" s="117" t="n"/>
      <c r="T550" s="117" t="n"/>
    </row>
    <row r="551" hidden="1" ht="52" customHeight="1" s="204" thickBot="1">
      <c r="A551" s="116" t="inlineStr">
        <is>
          <t>Bank Maybank Indonesia Tbk - AUD - Jenis bunga utang bank jangka panjang</t>
        </is>
      </c>
      <c r="B551" s="116" t="n"/>
      <c r="C551" s="117" t="n">
        <v/>
      </c>
      <c r="D551" s="117" t="n">
        <v/>
      </c>
      <c r="E551" s="117" t="n">
        <v/>
      </c>
      <c r="F551" s="117" t="n">
        <v/>
      </c>
      <c r="G551" s="117" t="n"/>
      <c r="H551" s="117" t="n"/>
      <c r="I551" s="117" t="n"/>
      <c r="J551" s="117" t="n"/>
      <c r="K551" s="117" t="n"/>
      <c r="L551" s="117" t="n"/>
      <c r="M551" s="117" t="n"/>
      <c r="N551" s="117" t="n"/>
      <c r="O551" s="117" t="n"/>
      <c r="P551" s="117" t="n"/>
      <c r="Q551" s="117" t="n"/>
      <c r="R551" s="117" t="n"/>
      <c r="S551" s="117" t="n"/>
      <c r="T551" s="117" t="n"/>
    </row>
    <row r="552" hidden="1" ht="52" customHeight="1" s="204" thickBot="1">
      <c r="A552" s="116" t="inlineStr">
        <is>
          <t>Bank Maybank Indonesia Tbk - CAD - Utang bank, nilai dalam mata uang asing</t>
        </is>
      </c>
      <c r="B552" s="116" t="n"/>
      <c r="C552" s="117" t="n">
        <v/>
      </c>
      <c r="D552" s="117" t="n">
        <v/>
      </c>
      <c r="E552" s="117" t="n">
        <v/>
      </c>
      <c r="F552" s="117" t="n">
        <v/>
      </c>
      <c r="G552" s="117" t="n"/>
      <c r="H552" s="117" t="n"/>
      <c r="I552" s="117" t="n"/>
      <c r="J552" s="117" t="n"/>
      <c r="K552" s="117" t="n"/>
      <c r="L552" s="117" t="n"/>
      <c r="M552" s="117" t="n"/>
      <c r="N552" s="117" t="n"/>
      <c r="O552" s="117" t="n"/>
      <c r="P552" s="117" t="n"/>
      <c r="Q552" s="117" t="n"/>
      <c r="R552" s="117" t="n"/>
      <c r="S552" s="117" t="n"/>
      <c r="T552" s="117" t="n"/>
    </row>
    <row r="553" hidden="1" ht="52" customHeight="1" s="204" thickBot="1">
      <c r="A553" s="116" t="inlineStr">
        <is>
          <t>Bank Maybank Indonesia Tbk - CAD - Jatuh tempo utang bank jangka panjang</t>
        </is>
      </c>
      <c r="B553" s="116" t="n"/>
      <c r="C553" s="117" t="n">
        <v/>
      </c>
      <c r="D553" s="117" t="n">
        <v/>
      </c>
      <c r="E553" s="117" t="n">
        <v/>
      </c>
      <c r="F553" s="117" t="n">
        <v/>
      </c>
      <c r="G553" s="117" t="n"/>
      <c r="H553" s="117" t="n"/>
      <c r="I553" s="117" t="n"/>
      <c r="J553" s="117" t="n"/>
      <c r="K553" s="117" t="n"/>
      <c r="L553" s="117" t="n"/>
      <c r="M553" s="117" t="n"/>
      <c r="N553" s="117" t="n"/>
      <c r="O553" s="117" t="n"/>
      <c r="P553" s="117" t="n"/>
      <c r="Q553" s="117" t="n"/>
      <c r="R553" s="117" t="n"/>
      <c r="S553" s="117" t="n"/>
      <c r="T553" s="117" t="n"/>
    </row>
    <row r="554" hidden="1" ht="52" customHeight="1" s="204" thickBot="1">
      <c r="A554" s="116" t="inlineStr">
        <is>
          <t>Bank Maybank Indonesia Tbk - CAD - Bunga utang bank jangka panjang</t>
        </is>
      </c>
      <c r="B554" s="116" t="n"/>
      <c r="C554" s="117" t="n">
        <v/>
      </c>
      <c r="D554" s="117" t="n">
        <v/>
      </c>
      <c r="E554" s="117" t="n">
        <v/>
      </c>
      <c r="F554" s="117" t="n">
        <v/>
      </c>
      <c r="G554" s="117" t="n"/>
      <c r="H554" s="117" t="n"/>
      <c r="I554" s="117" t="n"/>
      <c r="J554" s="117" t="n"/>
      <c r="K554" s="117" t="n"/>
      <c r="L554" s="117" t="n"/>
      <c r="M554" s="117" t="n"/>
      <c r="N554" s="117" t="n"/>
      <c r="O554" s="117" t="n"/>
      <c r="P554" s="117" t="n"/>
      <c r="Q554" s="117" t="n"/>
      <c r="R554" s="117" t="n"/>
      <c r="S554" s="117" t="n"/>
      <c r="T554" s="117" t="n"/>
    </row>
    <row r="555" hidden="1" ht="52" customHeight="1" s="204" thickBot="1">
      <c r="A555" s="116" t="inlineStr">
        <is>
          <t>Bank Maybank Indonesia Tbk - CAD - Jenis bunga utang bank jangka panjang</t>
        </is>
      </c>
      <c r="B555" s="116" t="n"/>
      <c r="C555" s="117" t="n">
        <v/>
      </c>
      <c r="D555" s="117" t="n">
        <v/>
      </c>
      <c r="E555" s="117" t="n">
        <v/>
      </c>
      <c r="F555" s="117" t="n">
        <v/>
      </c>
      <c r="G555" s="117" t="n"/>
      <c r="H555" s="117" t="n"/>
      <c r="I555" s="117" t="n"/>
      <c r="J555" s="117" t="n"/>
      <c r="K555" s="117" t="n"/>
      <c r="L555" s="117" t="n"/>
      <c r="M555" s="117" t="n"/>
      <c r="N555" s="117" t="n"/>
      <c r="O555" s="117" t="n"/>
      <c r="P555" s="117" t="n"/>
      <c r="Q555" s="117" t="n"/>
      <c r="R555" s="117" t="n"/>
      <c r="S555" s="117" t="n"/>
      <c r="T555" s="117" t="n"/>
    </row>
    <row r="556" hidden="1" ht="52" customHeight="1" s="204" thickBot="1">
      <c r="A556" s="116" t="inlineStr">
        <is>
          <t>Bank Maybank Indonesia Tbk - CNY - Utang bank, nilai dalam mata uang asing</t>
        </is>
      </c>
      <c r="B556" s="116" t="n"/>
      <c r="C556" s="117" t="n">
        <v/>
      </c>
      <c r="D556" s="117" t="n">
        <v/>
      </c>
      <c r="E556" s="117" t="n">
        <v/>
      </c>
      <c r="F556" s="117" t="n">
        <v/>
      </c>
      <c r="G556" s="117" t="n"/>
      <c r="H556" s="117" t="n"/>
      <c r="I556" s="117" t="n"/>
      <c r="J556" s="117" t="n"/>
      <c r="K556" s="117" t="n"/>
      <c r="L556" s="117" t="n"/>
      <c r="M556" s="117" t="n"/>
      <c r="N556" s="117" t="n"/>
      <c r="O556" s="117" t="n"/>
      <c r="P556" s="117" t="n"/>
      <c r="Q556" s="117" t="n"/>
      <c r="R556" s="117" t="n"/>
      <c r="S556" s="117" t="n"/>
      <c r="T556" s="117" t="n"/>
    </row>
    <row r="557" hidden="1" ht="52" customHeight="1" s="204" thickBot="1">
      <c r="A557" s="116" t="inlineStr">
        <is>
          <t>Bank Maybank Indonesia Tbk - CNY - Jatuh tempo utang bank jangka panjang</t>
        </is>
      </c>
      <c r="B557" s="116" t="n"/>
      <c r="C557" s="117" t="n">
        <v/>
      </c>
      <c r="D557" s="117" t="n">
        <v/>
      </c>
      <c r="E557" s="117" t="n">
        <v/>
      </c>
      <c r="F557" s="117" t="n">
        <v/>
      </c>
      <c r="G557" s="117" t="n"/>
      <c r="H557" s="117" t="n"/>
      <c r="I557" s="117" t="n"/>
      <c r="J557" s="117" t="n"/>
      <c r="K557" s="117" t="n"/>
      <c r="L557" s="117" t="n"/>
      <c r="M557" s="117" t="n"/>
      <c r="N557" s="117" t="n"/>
      <c r="O557" s="117" t="n"/>
      <c r="P557" s="117" t="n"/>
      <c r="Q557" s="117" t="n"/>
      <c r="R557" s="117" t="n"/>
      <c r="S557" s="117" t="n"/>
      <c r="T557" s="117" t="n"/>
    </row>
    <row r="558" hidden="1" ht="52" customHeight="1" s="204" thickBot="1">
      <c r="A558" s="116" t="inlineStr">
        <is>
          <t>Bank Maybank Indonesia Tbk - CNY - Bunga utang bank jangka panjang</t>
        </is>
      </c>
      <c r="B558" s="116" t="n"/>
      <c r="C558" s="117" t="n">
        <v/>
      </c>
      <c r="D558" s="117" t="n">
        <v/>
      </c>
      <c r="E558" s="117" t="n">
        <v/>
      </c>
      <c r="F558" s="117" t="n">
        <v/>
      </c>
      <c r="G558" s="117" t="n"/>
      <c r="H558" s="117" t="n"/>
      <c r="I558" s="117" t="n"/>
      <c r="J558" s="117" t="n"/>
      <c r="K558" s="117" t="n"/>
      <c r="L558" s="117" t="n"/>
      <c r="M558" s="117" t="n"/>
      <c r="N558" s="117" t="n"/>
      <c r="O558" s="117" t="n"/>
      <c r="P558" s="117" t="n"/>
      <c r="Q558" s="117" t="n"/>
      <c r="R558" s="117" t="n"/>
      <c r="S558" s="117" t="n"/>
      <c r="T558" s="117" t="n"/>
    </row>
    <row r="559" hidden="1" ht="52" customHeight="1" s="204" thickBot="1">
      <c r="A559" s="116" t="inlineStr">
        <is>
          <t>Bank Maybank Indonesia Tbk - CNY - Jenis bunga utang bank jangka panjang</t>
        </is>
      </c>
      <c r="B559" s="116" t="n"/>
      <c r="C559" s="117" t="n">
        <v/>
      </c>
      <c r="D559" s="117" t="n">
        <v/>
      </c>
      <c r="E559" s="117" t="n">
        <v/>
      </c>
      <c r="F559" s="117" t="n">
        <v/>
      </c>
      <c r="G559" s="117" t="n"/>
      <c r="H559" s="117" t="n"/>
      <c r="I559" s="117" t="n"/>
      <c r="J559" s="117" t="n"/>
      <c r="K559" s="117" t="n"/>
      <c r="L559" s="117" t="n"/>
      <c r="M559" s="117" t="n"/>
      <c r="N559" s="117" t="n"/>
      <c r="O559" s="117" t="n"/>
      <c r="P559" s="117" t="n"/>
      <c r="Q559" s="117" t="n"/>
      <c r="R559" s="117" t="n"/>
      <c r="S559" s="117" t="n"/>
      <c r="T559" s="117" t="n"/>
    </row>
    <row r="560" hidden="1" ht="52" customHeight="1" s="204" thickBot="1">
      <c r="A560" s="116" t="inlineStr">
        <is>
          <t>Bank Maybank Indonesia Tbk - EUR - Utang bank, nilai dalam mata uang asing</t>
        </is>
      </c>
      <c r="B560" s="116" t="n"/>
      <c r="C560" s="117" t="n">
        <v/>
      </c>
      <c r="D560" s="117" t="n">
        <v/>
      </c>
      <c r="E560" s="117" t="n">
        <v/>
      </c>
      <c r="F560" s="117" t="n">
        <v/>
      </c>
      <c r="G560" s="117" t="n"/>
      <c r="H560" s="117" t="n"/>
      <c r="I560" s="117" t="n"/>
      <c r="J560" s="117" t="n"/>
      <c r="K560" s="117" t="n"/>
      <c r="L560" s="117" t="n"/>
      <c r="M560" s="117" t="n"/>
      <c r="N560" s="117" t="n"/>
      <c r="O560" s="117" t="n"/>
      <c r="P560" s="117" t="n"/>
      <c r="Q560" s="117" t="n"/>
      <c r="R560" s="117" t="n"/>
      <c r="S560" s="117" t="n"/>
      <c r="T560" s="117" t="n"/>
    </row>
    <row r="561" hidden="1" ht="52" customHeight="1" s="204" thickBot="1">
      <c r="A561" s="116" t="inlineStr">
        <is>
          <t>Bank Maybank Indonesia Tbk - EUR - Jatuh tempo utang bank jangka panjang</t>
        </is>
      </c>
      <c r="B561" s="116" t="n"/>
      <c r="C561" s="117" t="n">
        <v/>
      </c>
      <c r="D561" s="117" t="n">
        <v/>
      </c>
      <c r="E561" s="117" t="n">
        <v/>
      </c>
      <c r="F561" s="117" t="n">
        <v/>
      </c>
      <c r="G561" s="117" t="n"/>
      <c r="H561" s="117" t="n"/>
      <c r="I561" s="117" t="n"/>
      <c r="J561" s="117" t="n"/>
      <c r="K561" s="117" t="n"/>
      <c r="L561" s="117" t="n"/>
      <c r="M561" s="117" t="n"/>
      <c r="N561" s="117" t="n"/>
      <c r="O561" s="117" t="n"/>
      <c r="P561" s="117" t="n"/>
      <c r="Q561" s="117" t="n"/>
      <c r="R561" s="117" t="n"/>
      <c r="S561" s="117" t="n"/>
      <c r="T561" s="117" t="n"/>
    </row>
    <row r="562" hidden="1" ht="52" customHeight="1" s="204" thickBot="1">
      <c r="A562" s="116" t="inlineStr">
        <is>
          <t>Bank Maybank Indonesia Tbk - EUR - Bunga utang bank jangka panjang</t>
        </is>
      </c>
      <c r="B562" s="116" t="n"/>
      <c r="C562" s="117" t="n">
        <v/>
      </c>
      <c r="D562" s="117" t="n">
        <v/>
      </c>
      <c r="E562" s="117" t="n">
        <v/>
      </c>
      <c r="F562" s="117" t="n">
        <v/>
      </c>
      <c r="G562" s="117" t="n"/>
      <c r="H562" s="117" t="n"/>
      <c r="I562" s="117" t="n"/>
      <c r="J562" s="117" t="n"/>
      <c r="K562" s="117" t="n"/>
      <c r="L562" s="117" t="n"/>
      <c r="M562" s="117" t="n"/>
      <c r="N562" s="117" t="n"/>
      <c r="O562" s="117" t="n"/>
      <c r="P562" s="117" t="n"/>
      <c r="Q562" s="117" t="n"/>
      <c r="R562" s="117" t="n"/>
      <c r="S562" s="117" t="n"/>
      <c r="T562" s="117" t="n"/>
    </row>
    <row r="563" hidden="1" ht="52" customHeight="1" s="204" thickBot="1">
      <c r="A563" s="116" t="inlineStr">
        <is>
          <t>Bank Maybank Indonesia Tbk - EUR - Jenis bunga utang bank jangka panjang</t>
        </is>
      </c>
      <c r="B563" s="116" t="n"/>
      <c r="C563" s="117" t="n">
        <v/>
      </c>
      <c r="D563" s="117" t="n">
        <v/>
      </c>
      <c r="E563" s="117" t="n">
        <v/>
      </c>
      <c r="F563" s="117" t="n">
        <v/>
      </c>
      <c r="G563" s="117" t="n"/>
      <c r="H563" s="117" t="n"/>
      <c r="I563" s="117" t="n"/>
      <c r="J563" s="117" t="n"/>
      <c r="K563" s="117" t="n"/>
      <c r="L563" s="117" t="n"/>
      <c r="M563" s="117" t="n"/>
      <c r="N563" s="117" t="n"/>
      <c r="O563" s="117" t="n"/>
      <c r="P563" s="117" t="n"/>
      <c r="Q563" s="117" t="n"/>
      <c r="R563" s="117" t="n"/>
      <c r="S563" s="117" t="n"/>
      <c r="T563" s="117" t="n"/>
    </row>
    <row r="564" hidden="1" ht="52" customHeight="1" s="204" thickBot="1">
      <c r="A564" s="116" t="inlineStr">
        <is>
          <t>Bank Maybank Indonesia Tbk - HKD - Utang bank, nilai dalam mata uang asing</t>
        </is>
      </c>
      <c r="B564" s="116" t="n"/>
      <c r="C564" s="117" t="n">
        <v/>
      </c>
      <c r="D564" s="117" t="n">
        <v/>
      </c>
      <c r="E564" s="117" t="n">
        <v/>
      </c>
      <c r="F564" s="117" t="n">
        <v/>
      </c>
      <c r="G564" s="117" t="n"/>
      <c r="H564" s="117" t="n"/>
      <c r="I564" s="117" t="n"/>
      <c r="J564" s="117" t="n"/>
      <c r="K564" s="117" t="n"/>
      <c r="L564" s="117" t="n"/>
      <c r="M564" s="117" t="n"/>
      <c r="N564" s="117" t="n"/>
      <c r="O564" s="117" t="n"/>
      <c r="P564" s="117" t="n"/>
      <c r="Q564" s="117" t="n"/>
      <c r="R564" s="117" t="n"/>
      <c r="S564" s="117" t="n"/>
      <c r="T564" s="117" t="n"/>
    </row>
    <row r="565" hidden="1" ht="52" customHeight="1" s="204" thickBot="1">
      <c r="A565" s="116" t="inlineStr">
        <is>
          <t>Bank Maybank Indonesia Tbk - HKD - Jatuh tempo utang bank jangka panjang</t>
        </is>
      </c>
      <c r="B565" s="116" t="n"/>
      <c r="C565" s="117" t="n">
        <v/>
      </c>
      <c r="D565" s="117" t="n">
        <v/>
      </c>
      <c r="E565" s="117" t="n">
        <v/>
      </c>
      <c r="F565" s="117" t="n">
        <v/>
      </c>
      <c r="G565" s="117" t="n"/>
      <c r="H565" s="117" t="n"/>
      <c r="I565" s="117" t="n"/>
      <c r="J565" s="117" t="n"/>
      <c r="K565" s="117" t="n"/>
      <c r="L565" s="117" t="n"/>
      <c r="M565" s="117" t="n"/>
      <c r="N565" s="117" t="n"/>
      <c r="O565" s="117" t="n"/>
      <c r="P565" s="117" t="n"/>
      <c r="Q565" s="117" t="n"/>
      <c r="R565" s="117" t="n"/>
      <c r="S565" s="117" t="n"/>
      <c r="T565" s="117" t="n"/>
    </row>
    <row r="566" hidden="1" ht="52" customHeight="1" s="204" thickBot="1">
      <c r="A566" s="116" t="inlineStr">
        <is>
          <t>Bank Maybank Indonesia Tbk - HKD - Bunga utang bank jangka panjang</t>
        </is>
      </c>
      <c r="B566" s="116" t="n"/>
      <c r="C566" s="117" t="n">
        <v/>
      </c>
      <c r="D566" s="117" t="n">
        <v/>
      </c>
      <c r="E566" s="117" t="n">
        <v/>
      </c>
      <c r="F566" s="117" t="n">
        <v/>
      </c>
      <c r="G566" s="117" t="n"/>
      <c r="H566" s="117" t="n"/>
      <c r="I566" s="117" t="n"/>
      <c r="J566" s="117" t="n"/>
      <c r="K566" s="117" t="n"/>
      <c r="L566" s="117" t="n"/>
      <c r="M566" s="117" t="n"/>
      <c r="N566" s="117" t="n"/>
      <c r="O566" s="117" t="n"/>
      <c r="P566" s="117" t="n"/>
      <c r="Q566" s="117" t="n"/>
      <c r="R566" s="117" t="n"/>
      <c r="S566" s="117" t="n"/>
      <c r="T566" s="117" t="n"/>
    </row>
    <row r="567" hidden="1" ht="52" customHeight="1" s="204" thickBot="1">
      <c r="A567" s="116" t="inlineStr">
        <is>
          <t>Bank Maybank Indonesia Tbk - HKD - Jenis bunga utang bank jangka panjang</t>
        </is>
      </c>
      <c r="B567" s="116" t="n"/>
      <c r="C567" s="117" t="n">
        <v/>
      </c>
      <c r="D567" s="117" t="n">
        <v/>
      </c>
      <c r="E567" s="117" t="n">
        <v/>
      </c>
      <c r="F567" s="117" t="n">
        <v/>
      </c>
      <c r="G567" s="117" t="n"/>
      <c r="H567" s="117" t="n"/>
      <c r="I567" s="117" t="n"/>
      <c r="J567" s="117" t="n"/>
      <c r="K567" s="117" t="n"/>
      <c r="L567" s="117" t="n"/>
      <c r="M567" s="117" t="n"/>
      <c r="N567" s="117" t="n"/>
      <c r="O567" s="117" t="n"/>
      <c r="P567" s="117" t="n"/>
      <c r="Q567" s="117" t="n"/>
      <c r="R567" s="117" t="n"/>
      <c r="S567" s="117" t="n"/>
      <c r="T567" s="117" t="n"/>
    </row>
    <row r="568" hidden="1" ht="52" customHeight="1" s="204" thickBot="1">
      <c r="A568" s="116" t="inlineStr">
        <is>
          <t>Bank Maybank Indonesia Tbk - GBP - Utang bank, nilai dalam mata uang asing</t>
        </is>
      </c>
      <c r="B568" s="116" t="n"/>
      <c r="C568" s="117" t="n">
        <v/>
      </c>
      <c r="D568" s="117" t="n">
        <v/>
      </c>
      <c r="E568" s="117" t="n">
        <v/>
      </c>
      <c r="F568" s="117" t="n">
        <v/>
      </c>
      <c r="G568" s="117" t="n"/>
      <c r="H568" s="117" t="n"/>
      <c r="I568" s="117" t="n"/>
      <c r="J568" s="117" t="n"/>
      <c r="K568" s="117" t="n"/>
      <c r="L568" s="117" t="n"/>
      <c r="M568" s="117" t="n"/>
      <c r="N568" s="117" t="n"/>
      <c r="O568" s="117" t="n"/>
      <c r="P568" s="117" t="n"/>
      <c r="Q568" s="117" t="n"/>
      <c r="R568" s="117" t="n"/>
      <c r="S568" s="117" t="n"/>
      <c r="T568" s="117" t="n"/>
    </row>
    <row r="569" hidden="1" ht="52" customHeight="1" s="204" thickBot="1">
      <c r="A569" s="116" t="inlineStr">
        <is>
          <t>Bank Maybank Indonesia Tbk - GBP - Jatuh tempo utang bank jangka panjang</t>
        </is>
      </c>
      <c r="B569" s="116" t="n"/>
      <c r="C569" s="117" t="n">
        <v/>
      </c>
      <c r="D569" s="117" t="n">
        <v/>
      </c>
      <c r="E569" s="117" t="n">
        <v/>
      </c>
      <c r="F569" s="117" t="n">
        <v/>
      </c>
      <c r="G569" s="117" t="n"/>
      <c r="H569" s="117" t="n"/>
      <c r="I569" s="117" t="n"/>
      <c r="J569" s="117" t="n"/>
      <c r="K569" s="117" t="n"/>
      <c r="L569" s="117" t="n"/>
      <c r="M569" s="117" t="n"/>
      <c r="N569" s="117" t="n"/>
      <c r="O569" s="117" t="n"/>
      <c r="P569" s="117" t="n"/>
      <c r="Q569" s="117" t="n"/>
      <c r="R569" s="117" t="n"/>
      <c r="S569" s="117" t="n"/>
      <c r="T569" s="117" t="n"/>
    </row>
    <row r="570" hidden="1" ht="52" customHeight="1" s="204" thickBot="1">
      <c r="A570" s="116" t="inlineStr">
        <is>
          <t>Bank Maybank Indonesia Tbk - GBP - Bunga utang bank jangka panjang</t>
        </is>
      </c>
      <c r="B570" s="116" t="n"/>
      <c r="C570" s="117" t="n">
        <v/>
      </c>
      <c r="D570" s="117" t="n">
        <v/>
      </c>
      <c r="E570" s="117" t="n">
        <v/>
      </c>
      <c r="F570" s="117" t="n">
        <v/>
      </c>
      <c r="G570" s="117" t="n"/>
      <c r="H570" s="117" t="n"/>
      <c r="I570" s="117" t="n"/>
      <c r="J570" s="117" t="n"/>
      <c r="K570" s="117" t="n"/>
      <c r="L570" s="117" t="n"/>
      <c r="M570" s="117" t="n"/>
      <c r="N570" s="117" t="n"/>
      <c r="O570" s="117" t="n"/>
      <c r="P570" s="117" t="n"/>
      <c r="Q570" s="117" t="n"/>
      <c r="R570" s="117" t="n"/>
      <c r="S570" s="117" t="n"/>
      <c r="T570" s="117" t="n"/>
    </row>
    <row r="571" hidden="1" ht="52" customHeight="1" s="204" thickBot="1">
      <c r="A571" s="116" t="inlineStr">
        <is>
          <t>Bank Maybank Indonesia Tbk - GBP - Jenis bunga utang bank jangka panjang</t>
        </is>
      </c>
      <c r="B571" s="116" t="n"/>
      <c r="C571" s="117" t="n">
        <v/>
      </c>
      <c r="D571" s="117" t="n">
        <v/>
      </c>
      <c r="E571" s="117" t="n">
        <v/>
      </c>
      <c r="F571" s="117" t="n">
        <v/>
      </c>
      <c r="G571" s="117" t="n"/>
      <c r="H571" s="117" t="n"/>
      <c r="I571" s="117" t="n"/>
      <c r="J571" s="117" t="n"/>
      <c r="K571" s="117" t="n"/>
      <c r="L571" s="117" t="n"/>
      <c r="M571" s="117" t="n"/>
      <c r="N571" s="117" t="n"/>
      <c r="O571" s="117" t="n"/>
      <c r="P571" s="117" t="n"/>
      <c r="Q571" s="117" t="n"/>
      <c r="R571" s="117" t="n"/>
      <c r="S571" s="117" t="n"/>
      <c r="T571" s="117" t="n"/>
    </row>
    <row r="572" hidden="1" ht="52" customHeight="1" s="204" thickBot="1">
      <c r="A572" s="116" t="inlineStr">
        <is>
          <t>Bank Maybank Indonesia Tbk - JPY - Utang bank, nilai dalam mata uang asing</t>
        </is>
      </c>
      <c r="B572" s="116" t="n"/>
      <c r="C572" s="117" t="n">
        <v/>
      </c>
      <c r="D572" s="117" t="n">
        <v/>
      </c>
      <c r="E572" s="117" t="n">
        <v/>
      </c>
      <c r="F572" s="117" t="n">
        <v/>
      </c>
      <c r="G572" s="117" t="n"/>
      <c r="H572" s="117" t="n"/>
      <c r="I572" s="117" t="n"/>
      <c r="J572" s="117" t="n"/>
      <c r="K572" s="117" t="n"/>
      <c r="L572" s="117" t="n"/>
      <c r="M572" s="117" t="n"/>
      <c r="N572" s="117" t="n"/>
      <c r="O572" s="117" t="n"/>
      <c r="P572" s="117" t="n"/>
      <c r="Q572" s="117" t="n"/>
      <c r="R572" s="117" t="n"/>
      <c r="S572" s="117" t="n"/>
      <c r="T572" s="117" t="n"/>
    </row>
    <row r="573" hidden="1" ht="52" customHeight="1" s="204" thickBot="1">
      <c r="A573" s="116" t="inlineStr">
        <is>
          <t>Bank Maybank Indonesia Tbk - JPY - Jatuh tempo utang bank jangka panjang</t>
        </is>
      </c>
      <c r="B573" s="116" t="n"/>
      <c r="C573" s="117" t="n">
        <v/>
      </c>
      <c r="D573" s="117" t="n">
        <v/>
      </c>
      <c r="E573" s="117" t="n">
        <v/>
      </c>
      <c r="F573" s="117" t="n">
        <v/>
      </c>
      <c r="G573" s="117" t="n"/>
      <c r="H573" s="117" t="n"/>
      <c r="I573" s="117" t="n"/>
      <c r="J573" s="117" t="n"/>
      <c r="K573" s="117" t="n"/>
      <c r="L573" s="117" t="n"/>
      <c r="M573" s="117" t="n"/>
      <c r="N573" s="117" t="n"/>
      <c r="O573" s="117" t="n"/>
      <c r="P573" s="117" t="n"/>
      <c r="Q573" s="117" t="n"/>
      <c r="R573" s="117" t="n"/>
      <c r="S573" s="117" t="n"/>
      <c r="T573" s="117" t="n"/>
    </row>
    <row r="574" hidden="1" ht="52" customHeight="1" s="204" thickBot="1">
      <c r="A574" s="116" t="inlineStr">
        <is>
          <t>Bank Maybank Indonesia Tbk - JPY - Bunga utang bank jangka panjang</t>
        </is>
      </c>
      <c r="B574" s="116" t="n"/>
      <c r="C574" s="117" t="n">
        <v/>
      </c>
      <c r="D574" s="117" t="n">
        <v/>
      </c>
      <c r="E574" s="117" t="n">
        <v/>
      </c>
      <c r="F574" s="117" t="n">
        <v/>
      </c>
      <c r="G574" s="117" t="n"/>
      <c r="H574" s="117" t="n"/>
      <c r="I574" s="117" t="n"/>
      <c r="J574" s="117" t="n"/>
      <c r="K574" s="117" t="n"/>
      <c r="L574" s="117" t="n"/>
      <c r="M574" s="117" t="n"/>
      <c r="N574" s="117" t="n"/>
      <c r="O574" s="117" t="n"/>
      <c r="P574" s="117" t="n"/>
      <c r="Q574" s="117" t="n"/>
      <c r="R574" s="117" t="n"/>
      <c r="S574" s="117" t="n"/>
      <c r="T574" s="117" t="n"/>
    </row>
    <row r="575" hidden="1" ht="52" customHeight="1" s="204" thickBot="1">
      <c r="A575" s="116" t="inlineStr">
        <is>
          <t>Bank Maybank Indonesia Tbk - JPY - Jenis bunga utang bank jangka panjang</t>
        </is>
      </c>
      <c r="B575" s="116" t="n"/>
      <c r="C575" s="117" t="n">
        <v/>
      </c>
      <c r="D575" s="117" t="n">
        <v/>
      </c>
      <c r="E575" s="117" t="n">
        <v/>
      </c>
      <c r="F575" s="117" t="n">
        <v/>
      </c>
      <c r="G575" s="117" t="n"/>
      <c r="H575" s="117" t="n"/>
      <c r="I575" s="117" t="n"/>
      <c r="J575" s="117" t="n"/>
      <c r="K575" s="117" t="n"/>
      <c r="L575" s="117" t="n"/>
      <c r="M575" s="117" t="n"/>
      <c r="N575" s="117" t="n"/>
      <c r="O575" s="117" t="n"/>
      <c r="P575" s="117" t="n"/>
      <c r="Q575" s="117" t="n"/>
      <c r="R575" s="117" t="n"/>
      <c r="S575" s="117" t="n"/>
      <c r="T575" s="117" t="n"/>
    </row>
    <row r="576" hidden="1" ht="52" customHeight="1" s="204" thickBot="1">
      <c r="A576" s="116" t="inlineStr">
        <is>
          <t>Bank Maybank Indonesia Tbk - SGD - Utang bank, nilai dalam mata uang asing</t>
        </is>
      </c>
      <c r="B576" s="116" t="n"/>
      <c r="C576" s="117" t="n">
        <v/>
      </c>
      <c r="D576" s="117" t="n">
        <v/>
      </c>
      <c r="E576" s="117" t="n">
        <v/>
      </c>
      <c r="F576" s="117" t="n">
        <v/>
      </c>
      <c r="G576" s="117" t="n"/>
      <c r="H576" s="117" t="n"/>
      <c r="I576" s="117" t="n"/>
      <c r="J576" s="117" t="n"/>
      <c r="K576" s="117" t="n"/>
      <c r="L576" s="117" t="n"/>
      <c r="M576" s="117" t="n"/>
      <c r="N576" s="117" t="n"/>
      <c r="O576" s="117" t="n"/>
      <c r="P576" s="117" t="n"/>
      <c r="Q576" s="117" t="n"/>
      <c r="R576" s="117" t="n"/>
      <c r="S576" s="117" t="n"/>
      <c r="T576" s="117" t="n"/>
    </row>
    <row r="577" hidden="1" ht="52" customHeight="1" s="204" thickBot="1">
      <c r="A577" s="116" t="inlineStr">
        <is>
          <t>Bank Maybank Indonesia Tbk - SGD - Jatuh tempo utang bank jangka panjang</t>
        </is>
      </c>
      <c r="B577" s="116" t="n"/>
      <c r="C577" s="117" t="n">
        <v/>
      </c>
      <c r="D577" s="117" t="n">
        <v/>
      </c>
      <c r="E577" s="117" t="n">
        <v/>
      </c>
      <c r="F577" s="117" t="n">
        <v/>
      </c>
      <c r="G577" s="117" t="n"/>
      <c r="H577" s="117" t="n"/>
      <c r="I577" s="117" t="n"/>
      <c r="J577" s="117" t="n"/>
      <c r="K577" s="117" t="n"/>
      <c r="L577" s="117" t="n"/>
      <c r="M577" s="117" t="n"/>
      <c r="N577" s="117" t="n"/>
      <c r="O577" s="117" t="n"/>
      <c r="P577" s="117" t="n"/>
      <c r="Q577" s="117" t="n"/>
      <c r="R577" s="117" t="n"/>
      <c r="S577" s="117" t="n"/>
      <c r="T577" s="117" t="n"/>
    </row>
    <row r="578" hidden="1" ht="52" customHeight="1" s="204" thickBot="1">
      <c r="A578" s="116" t="inlineStr">
        <is>
          <t>Bank Maybank Indonesia Tbk - SGD - Bunga utang bank jangka panjang</t>
        </is>
      </c>
      <c r="B578" s="116" t="n"/>
      <c r="C578" s="117" t="n">
        <v/>
      </c>
      <c r="D578" s="117" t="n">
        <v/>
      </c>
      <c r="E578" s="117" t="n">
        <v/>
      </c>
      <c r="F578" s="117" t="n">
        <v/>
      </c>
      <c r="G578" s="117" t="n"/>
      <c r="H578" s="117" t="n"/>
      <c r="I578" s="117" t="n"/>
      <c r="J578" s="117" t="n"/>
      <c r="K578" s="117" t="n"/>
      <c r="L578" s="117" t="n"/>
      <c r="M578" s="117" t="n"/>
      <c r="N578" s="117" t="n"/>
      <c r="O578" s="117" t="n"/>
      <c r="P578" s="117" t="n"/>
      <c r="Q578" s="117" t="n"/>
      <c r="R578" s="117" t="n"/>
      <c r="S578" s="117" t="n"/>
      <c r="T578" s="117" t="n"/>
    </row>
    <row r="579" hidden="1" ht="52" customHeight="1" s="204" thickBot="1">
      <c r="A579" s="116" t="inlineStr">
        <is>
          <t>Bank Maybank Indonesia Tbk - SGD - Jenis bunga utang bank jangka panjang</t>
        </is>
      </c>
      <c r="B579" s="116" t="n"/>
      <c r="C579" s="117" t="n">
        <v/>
      </c>
      <c r="D579" s="117" t="n">
        <v/>
      </c>
      <c r="E579" s="117" t="n">
        <v/>
      </c>
      <c r="F579" s="117" t="n">
        <v/>
      </c>
      <c r="G579" s="117" t="n"/>
      <c r="H579" s="117" t="n"/>
      <c r="I579" s="117" t="n"/>
      <c r="J579" s="117" t="n"/>
      <c r="K579" s="117" t="n"/>
      <c r="L579" s="117" t="n"/>
      <c r="M579" s="117" t="n"/>
      <c r="N579" s="117" t="n"/>
      <c r="O579" s="117" t="n"/>
      <c r="P579" s="117" t="n"/>
      <c r="Q579" s="117" t="n"/>
      <c r="R579" s="117" t="n"/>
      <c r="S579" s="117" t="n"/>
      <c r="T579" s="117" t="n"/>
    </row>
    <row r="580" hidden="1" ht="52" customHeight="1" s="204" thickBot="1">
      <c r="A580" s="116" t="inlineStr">
        <is>
          <t>Bank Maybank Indonesia Tbk - THB - Utang bank, nilai dalam mata uang asing</t>
        </is>
      </c>
      <c r="B580" s="116" t="n"/>
      <c r="C580" s="117" t="n">
        <v/>
      </c>
      <c r="D580" s="117" t="n">
        <v/>
      </c>
      <c r="E580" s="117" t="n">
        <v/>
      </c>
      <c r="F580" s="117" t="n">
        <v/>
      </c>
      <c r="G580" s="117" t="n"/>
      <c r="H580" s="117" t="n"/>
      <c r="I580" s="117" t="n"/>
      <c r="J580" s="117" t="n"/>
      <c r="K580" s="117" t="n"/>
      <c r="L580" s="117" t="n"/>
      <c r="M580" s="117" t="n"/>
      <c r="N580" s="117" t="n"/>
      <c r="O580" s="117" t="n"/>
      <c r="P580" s="117" t="n"/>
      <c r="Q580" s="117" t="n"/>
      <c r="R580" s="117" t="n"/>
      <c r="S580" s="117" t="n"/>
      <c r="T580" s="117" t="n"/>
    </row>
    <row r="581" hidden="1" ht="52" customHeight="1" s="204" thickBot="1">
      <c r="A581" s="116" t="inlineStr">
        <is>
          <t>Bank Maybank Indonesia Tbk - THB - Jatuh tempo utang bank jangka panjang</t>
        </is>
      </c>
      <c r="B581" s="116" t="n"/>
      <c r="C581" s="117" t="n">
        <v/>
      </c>
      <c r="D581" s="117" t="n">
        <v/>
      </c>
      <c r="E581" s="117" t="n">
        <v/>
      </c>
      <c r="F581" s="117" t="n">
        <v/>
      </c>
      <c r="G581" s="117" t="n"/>
      <c r="H581" s="117" t="n"/>
      <c r="I581" s="117" t="n"/>
      <c r="J581" s="117" t="n"/>
      <c r="K581" s="117" t="n"/>
      <c r="L581" s="117" t="n"/>
      <c r="M581" s="117" t="n"/>
      <c r="N581" s="117" t="n"/>
      <c r="O581" s="117" t="n"/>
      <c r="P581" s="117" t="n"/>
      <c r="Q581" s="117" t="n"/>
      <c r="R581" s="117" t="n"/>
      <c r="S581" s="117" t="n"/>
      <c r="T581" s="117" t="n"/>
    </row>
    <row r="582" hidden="1" ht="52" customHeight="1" s="204" thickBot="1">
      <c r="A582" s="116" t="inlineStr">
        <is>
          <t>Bank Maybank Indonesia Tbk - THB - Bunga utang bank jangka panjang</t>
        </is>
      </c>
      <c r="B582" s="116" t="n"/>
      <c r="C582" s="117" t="n">
        <v/>
      </c>
      <c r="D582" s="117" t="n">
        <v/>
      </c>
      <c r="E582" s="117" t="n">
        <v/>
      </c>
      <c r="F582" s="117" t="n">
        <v/>
      </c>
      <c r="G582" s="117" t="n"/>
      <c r="H582" s="117" t="n"/>
      <c r="I582" s="117" t="n"/>
      <c r="J582" s="117" t="n"/>
      <c r="K582" s="117" t="n"/>
      <c r="L582" s="117" t="n"/>
      <c r="M582" s="117" t="n"/>
      <c r="N582" s="117" t="n"/>
      <c r="O582" s="117" t="n"/>
      <c r="P582" s="117" t="n"/>
      <c r="Q582" s="117" t="n"/>
      <c r="R582" s="117" t="n"/>
      <c r="S582" s="117" t="n"/>
      <c r="T582" s="117" t="n"/>
    </row>
    <row r="583" hidden="1" ht="52" customHeight="1" s="204" thickBot="1">
      <c r="A583" s="116" t="inlineStr">
        <is>
          <t>Bank Maybank Indonesia Tbk - THB - Jenis bunga utang bank jangka panjang</t>
        </is>
      </c>
      <c r="B583" s="116" t="n"/>
      <c r="C583" s="117" t="n">
        <v/>
      </c>
      <c r="D583" s="117" t="n">
        <v/>
      </c>
      <c r="E583" s="117" t="n">
        <v/>
      </c>
      <c r="F583" s="117" t="n">
        <v/>
      </c>
      <c r="G583" s="117" t="n"/>
      <c r="H583" s="117" t="n"/>
      <c r="I583" s="117" t="n"/>
      <c r="J583" s="117" t="n"/>
      <c r="K583" s="117" t="n"/>
      <c r="L583" s="117" t="n"/>
      <c r="M583" s="117" t="n"/>
      <c r="N583" s="117" t="n"/>
      <c r="O583" s="117" t="n"/>
      <c r="P583" s="117" t="n"/>
      <c r="Q583" s="117" t="n"/>
      <c r="R583" s="117" t="n"/>
      <c r="S583" s="117" t="n"/>
      <c r="T583" s="117" t="n"/>
    </row>
    <row r="584" hidden="1" ht="52" customHeight="1" s="204" thickBot="1">
      <c r="A584" s="116" t="inlineStr">
        <is>
          <t>Bank Maybank Indonesia Tbk - USD - Utang bank, nilai dalam mata uang asing</t>
        </is>
      </c>
      <c r="B584" s="116" t="n"/>
      <c r="C584" s="117" t="n">
        <v/>
      </c>
      <c r="D584" s="117" t="n">
        <v/>
      </c>
      <c r="E584" s="117" t="n">
        <v/>
      </c>
      <c r="F584" s="117" t="n">
        <v/>
      </c>
      <c r="G584" s="117" t="n"/>
      <c r="H584" s="117" t="n"/>
      <c r="I584" s="117" t="n"/>
      <c r="J584" s="117" t="n"/>
      <c r="K584" s="117" t="n"/>
      <c r="L584" s="117" t="n"/>
      <c r="M584" s="117" t="n"/>
      <c r="N584" s="117" t="n"/>
      <c r="O584" s="117" t="n"/>
      <c r="P584" s="117" t="n"/>
      <c r="Q584" s="117" t="n"/>
      <c r="R584" s="117" t="n"/>
      <c r="S584" s="117" t="n"/>
      <c r="T584" s="117" t="n"/>
    </row>
    <row r="585" hidden="1" ht="52" customHeight="1" s="204" thickBot="1">
      <c r="A585" s="116" t="inlineStr">
        <is>
          <t>Bank Maybank Indonesia Tbk - USD - Jatuh tempo utang bank jangka panjang</t>
        </is>
      </c>
      <c r="B585" s="116" t="n"/>
      <c r="C585" s="117" t="n">
        <v/>
      </c>
      <c r="D585" s="117" t="n">
        <v/>
      </c>
      <c r="E585" s="117" t="n">
        <v/>
      </c>
      <c r="F585" s="117" t="n">
        <v/>
      </c>
      <c r="G585" s="117" t="n"/>
      <c r="H585" s="117" t="n"/>
      <c r="I585" s="117" t="n"/>
      <c r="J585" s="117" t="n"/>
      <c r="K585" s="117" t="n"/>
      <c r="L585" s="117" t="n"/>
      <c r="M585" s="117" t="n"/>
      <c r="N585" s="117" t="n"/>
      <c r="O585" s="117" t="n"/>
      <c r="P585" s="117" t="n"/>
      <c r="Q585" s="117" t="n"/>
      <c r="R585" s="117" t="n"/>
      <c r="S585" s="117" t="n"/>
      <c r="T585" s="117" t="n"/>
    </row>
    <row r="586" hidden="1" ht="52" customHeight="1" s="204" thickBot="1">
      <c r="A586" s="116" t="inlineStr">
        <is>
          <t>Bank Maybank Indonesia Tbk - USD - Bunga utang bank jangka panjang</t>
        </is>
      </c>
      <c r="B586" s="116" t="n"/>
      <c r="C586" s="117" t="n">
        <v/>
      </c>
      <c r="D586" s="117" t="n">
        <v/>
      </c>
      <c r="E586" s="117" t="n">
        <v/>
      </c>
      <c r="F586" s="117" t="n">
        <v/>
      </c>
      <c r="G586" s="117" t="n"/>
      <c r="H586" s="117" t="n"/>
      <c r="I586" s="117" t="n"/>
      <c r="J586" s="117" t="n"/>
      <c r="K586" s="117" t="n"/>
      <c r="L586" s="117" t="n"/>
      <c r="M586" s="117" t="n"/>
      <c r="N586" s="117" t="n"/>
      <c r="O586" s="117" t="n"/>
      <c r="P586" s="117" t="n"/>
      <c r="Q586" s="117" t="n"/>
      <c r="R586" s="117" t="n"/>
      <c r="S586" s="117" t="n"/>
      <c r="T586" s="117" t="n"/>
    </row>
    <row r="587" hidden="1" ht="52" customHeight="1" s="204" thickBot="1">
      <c r="A587" s="116" t="inlineStr">
        <is>
          <t>Bank Maybank Indonesia Tbk - USD - Jenis bunga utang bank jangka panjang</t>
        </is>
      </c>
      <c r="B587" s="116" t="n"/>
      <c r="C587" s="117" t="n">
        <v/>
      </c>
      <c r="D587" s="117" t="n">
        <v/>
      </c>
      <c r="E587" s="117" t="n">
        <v/>
      </c>
      <c r="F587" s="117" t="n">
        <v/>
      </c>
      <c r="G587" s="117" t="n"/>
      <c r="H587" s="117" t="n"/>
      <c r="I587" s="117" t="n"/>
      <c r="J587" s="117" t="n"/>
      <c r="K587" s="117" t="n"/>
      <c r="L587" s="117" t="n"/>
      <c r="M587" s="117" t="n"/>
      <c r="N587" s="117" t="n"/>
      <c r="O587" s="117" t="n"/>
      <c r="P587" s="117" t="n"/>
      <c r="Q587" s="117" t="n"/>
      <c r="R587" s="117" t="n"/>
      <c r="S587" s="117" t="n"/>
      <c r="T587" s="117" t="n"/>
    </row>
    <row r="588" hidden="1" ht="52" customHeight="1" s="204" thickBot="1">
      <c r="A588" s="116" t="inlineStr">
        <is>
          <t>Bank Maybank Indonesia Tbk - Mata uang lainnya - Utang bank, nilai dalam mata uang asing</t>
        </is>
      </c>
      <c r="B588" s="116" t="n"/>
      <c r="C588" s="117" t="n">
        <v/>
      </c>
      <c r="D588" s="117" t="n">
        <v/>
      </c>
      <c r="E588" s="117" t="n">
        <v/>
      </c>
      <c r="F588" s="117" t="n">
        <v/>
      </c>
      <c r="G588" s="117" t="n"/>
      <c r="H588" s="117" t="n"/>
      <c r="I588" s="117" t="n"/>
      <c r="J588" s="117" t="n"/>
      <c r="K588" s="117" t="n"/>
      <c r="L588" s="117" t="n"/>
      <c r="M588" s="117" t="n"/>
      <c r="N588" s="117" t="n"/>
      <c r="O588" s="117" t="n"/>
      <c r="P588" s="117" t="n"/>
      <c r="Q588" s="117" t="n"/>
      <c r="R588" s="117" t="n"/>
      <c r="S588" s="117" t="n"/>
      <c r="T588" s="117" t="n"/>
    </row>
    <row r="589" hidden="1" ht="52" customHeight="1" s="204" thickBot="1">
      <c r="A589" s="116" t="inlineStr">
        <is>
          <t>Bank Maybank Indonesia Tbk - Mata uang lainnya - Jatuh tempo utang bank jangka panjang</t>
        </is>
      </c>
      <c r="B589" s="116" t="n"/>
      <c r="C589" s="117" t="n">
        <v/>
      </c>
      <c r="D589" s="117" t="n">
        <v/>
      </c>
      <c r="E589" s="117" t="n">
        <v/>
      </c>
      <c r="F589" s="117" t="n">
        <v/>
      </c>
      <c r="G589" s="117" t="n"/>
      <c r="H589" s="117" t="n"/>
      <c r="I589" s="117" t="n"/>
      <c r="J589" s="117" t="n"/>
      <c r="K589" s="117" t="n"/>
      <c r="L589" s="117" t="n"/>
      <c r="M589" s="117" t="n"/>
      <c r="N589" s="117" t="n"/>
      <c r="O589" s="117" t="n"/>
      <c r="P589" s="117" t="n"/>
      <c r="Q589" s="117" t="n"/>
      <c r="R589" s="117" t="n"/>
      <c r="S589" s="117" t="n"/>
      <c r="T589" s="117" t="n"/>
    </row>
    <row r="590" hidden="1" ht="52" customHeight="1" s="204" thickBot="1">
      <c r="A590" s="116" t="inlineStr">
        <is>
          <t>Bank Maybank Indonesia Tbk - Mata uang lainnya - Bunga utang bank jangka panjang</t>
        </is>
      </c>
      <c r="B590" s="116" t="n"/>
      <c r="C590" s="117" t="n">
        <v/>
      </c>
      <c r="D590" s="117" t="n">
        <v/>
      </c>
      <c r="E590" s="117" t="n">
        <v/>
      </c>
      <c r="F590" s="117" t="n">
        <v/>
      </c>
      <c r="G590" s="117" t="n"/>
      <c r="H590" s="117" t="n"/>
      <c r="I590" s="117" t="n"/>
      <c r="J590" s="117" t="n"/>
      <c r="K590" s="117" t="n"/>
      <c r="L590" s="117" t="n"/>
      <c r="M590" s="117" t="n"/>
      <c r="N590" s="117" t="n"/>
      <c r="O590" s="117" t="n"/>
      <c r="P590" s="117" t="n"/>
      <c r="Q590" s="117" t="n"/>
      <c r="R590" s="117" t="n"/>
      <c r="S590" s="117" t="n"/>
      <c r="T590" s="117" t="n"/>
    </row>
    <row r="591" hidden="1" ht="52" customHeight="1" s="204" thickBot="1">
      <c r="A591" s="116" t="inlineStr">
        <is>
          <t>Bank Maybank Indonesia Tbk - Mata uang lainnya - Jenis bunga utang bank jangka panjang</t>
        </is>
      </c>
      <c r="B591" s="116" t="n"/>
      <c r="C591" s="117" t="n">
        <v/>
      </c>
      <c r="D591" s="117" t="n">
        <v/>
      </c>
      <c r="E591" s="117" t="n">
        <v/>
      </c>
      <c r="F591" s="117" t="n">
        <v/>
      </c>
      <c r="G591" s="117" t="n"/>
      <c r="H591" s="117" t="n"/>
      <c r="I591" s="117" t="n"/>
      <c r="J591" s="117" t="n"/>
      <c r="K591" s="117" t="n"/>
      <c r="L591" s="117" t="n"/>
      <c r="M591" s="117" t="n"/>
      <c r="N591" s="117" t="n"/>
      <c r="O591" s="117" t="n"/>
      <c r="P591" s="117" t="n"/>
      <c r="Q591" s="117" t="n"/>
      <c r="R591" s="117" t="n"/>
      <c r="S591" s="117" t="n"/>
      <c r="T591" s="117" t="n"/>
    </row>
    <row r="592" ht="18" customHeight="1" s="204" thickBot="1">
      <c r="A592" s="179" t="inlineStr">
        <is>
          <t>Bank Pan Indonesia Tbk</t>
        </is>
      </c>
      <c r="B592" s="180" t="n"/>
      <c r="C592" s="181" t="n"/>
      <c r="D592" s="181" t="n"/>
      <c r="E592" s="181" t="n"/>
      <c r="F592" s="181" t="n"/>
      <c r="G592" s="181" t="n"/>
      <c r="H592" s="181" t="n"/>
      <c r="I592" s="181" t="n"/>
      <c r="J592" s="181" t="n"/>
      <c r="K592" s="181" t="n"/>
      <c r="L592" s="181" t="n"/>
      <c r="M592" s="181" t="n"/>
      <c r="N592" s="181" t="n"/>
      <c r="O592" s="181" t="n"/>
      <c r="P592" s="181" t="n"/>
      <c r="Q592" s="181" t="n"/>
      <c r="R592" s="181" t="n"/>
      <c r="S592" s="181" t="n"/>
      <c r="T592" s="181" t="n"/>
    </row>
    <row r="593" hidden="1" ht="52" customHeight="1" s="204" thickBot="1">
      <c r="A593" s="116" t="inlineStr">
        <is>
          <t>Bank Pan Indonesia Tbk - IDR - Utang bank, nilai dalam mata uang asing</t>
        </is>
      </c>
      <c r="B593" s="116" t="n"/>
      <c r="C593" s="117" t="n">
        <v/>
      </c>
      <c r="D593" s="117" t="n">
        <v/>
      </c>
      <c r="E593" s="117" t="n">
        <v/>
      </c>
      <c r="F593" s="117" t="n">
        <v/>
      </c>
      <c r="G593" s="117" t="n"/>
      <c r="H593" s="117" t="n"/>
      <c r="I593" s="117" t="n"/>
      <c r="J593" s="117" t="n"/>
      <c r="K593" s="117" t="n"/>
      <c r="L593" s="117" t="n"/>
      <c r="M593" s="117" t="n"/>
      <c r="N593" s="117" t="n"/>
      <c r="O593" s="117" t="n"/>
      <c r="P593" s="117" t="n"/>
      <c r="Q593" s="117" t="n"/>
      <c r="R593" s="117" t="n"/>
      <c r="S593" s="117" t="n"/>
      <c r="T593" s="117" t="n"/>
    </row>
    <row r="594" hidden="1" ht="52" customHeight="1" s="204" thickBot="1">
      <c r="A594" s="116" t="inlineStr">
        <is>
          <t>Bank Pan Indonesia Tbk - IDR - Jatuh tempo utang bank jangka panjang</t>
        </is>
      </c>
      <c r="B594" s="116" t="n"/>
      <c r="C594" s="117" t="n">
        <v/>
      </c>
      <c r="D594" s="117" t="n">
        <v/>
      </c>
      <c r="E594" s="117" t="n">
        <v/>
      </c>
      <c r="F594" s="117" t="n">
        <v/>
      </c>
      <c r="G594" s="117" t="n"/>
      <c r="H594" s="117" t="n"/>
      <c r="I594" s="117" t="n"/>
      <c r="J594" s="117" t="n"/>
      <c r="K594" s="117" t="n"/>
      <c r="L594" s="117" t="n"/>
      <c r="M594" s="117" t="n"/>
      <c r="N594" s="117" t="n"/>
      <c r="O594" s="117" t="n"/>
      <c r="P594" s="117" t="n"/>
      <c r="Q594" s="117" t="n"/>
      <c r="R594" s="117" t="n"/>
      <c r="S594" s="117" t="n"/>
      <c r="T594" s="117" t="n"/>
    </row>
    <row r="595" hidden="1" ht="35" customHeight="1" s="204" thickBot="1">
      <c r="A595" s="116" t="inlineStr">
        <is>
          <t>Bank Pan Indonesia Tbk - IDR - Bunga utang bank jangka panjang</t>
        </is>
      </c>
      <c r="B595" s="116" t="n"/>
      <c r="C595" s="117" t="n">
        <v/>
      </c>
      <c r="D595" s="117" t="n">
        <v/>
      </c>
      <c r="E595" s="117" t="n">
        <v/>
      </c>
      <c r="F595" s="117" t="n">
        <v/>
      </c>
      <c r="G595" s="117" t="n"/>
      <c r="H595" s="117" t="n"/>
      <c r="I595" s="117" t="n"/>
      <c r="J595" s="117" t="n"/>
      <c r="K595" s="117" t="n"/>
      <c r="L595" s="117" t="n"/>
      <c r="M595" s="117" t="n"/>
      <c r="N595" s="117" t="n"/>
      <c r="O595" s="117" t="n"/>
      <c r="P595" s="117" t="n"/>
      <c r="Q595" s="117" t="n"/>
      <c r="R595" s="117" t="n"/>
      <c r="S595" s="117" t="n"/>
      <c r="T595" s="117" t="n"/>
    </row>
    <row r="596" hidden="1" ht="52" customHeight="1" s="204" thickBot="1">
      <c r="A596" s="116" t="inlineStr">
        <is>
          <t>Bank Pan Indonesia Tbk - IDR - Jenis bunga utang bank jangka panjang</t>
        </is>
      </c>
      <c r="B596" s="116" t="n"/>
      <c r="C596" s="117" t="n">
        <v/>
      </c>
      <c r="D596" s="117" t="n">
        <v/>
      </c>
      <c r="E596" s="117" t="n">
        <v/>
      </c>
      <c r="F596" s="117" t="n">
        <v/>
      </c>
      <c r="G596" s="117" t="n"/>
      <c r="H596" s="117" t="n"/>
      <c r="I596" s="117" t="n"/>
      <c r="J596" s="117" t="n"/>
      <c r="K596" s="117" t="n"/>
      <c r="L596" s="117" t="n"/>
      <c r="M596" s="117" t="n"/>
      <c r="N596" s="117" t="n"/>
      <c r="O596" s="117" t="n"/>
      <c r="P596" s="117" t="n"/>
      <c r="Q596" s="117" t="n"/>
      <c r="R596" s="117" t="n"/>
      <c r="S596" s="117" t="n"/>
      <c r="T596" s="117" t="n"/>
    </row>
    <row r="597" hidden="1" ht="52" customHeight="1" s="204" thickBot="1">
      <c r="A597" s="116" t="inlineStr">
        <is>
          <t>Bank Pan Indonesia Tbk - AUD - Utang bank, nilai dalam mata uang asing</t>
        </is>
      </c>
      <c r="B597" s="116" t="n"/>
      <c r="C597" s="117" t="n">
        <v/>
      </c>
      <c r="D597" s="117" t="n">
        <v/>
      </c>
      <c r="E597" s="117" t="n">
        <v/>
      </c>
      <c r="F597" s="117" t="n">
        <v/>
      </c>
      <c r="G597" s="117" t="n"/>
      <c r="H597" s="117" t="n"/>
      <c r="I597" s="117" t="n"/>
      <c r="J597" s="117" t="n"/>
      <c r="K597" s="117" t="n"/>
      <c r="L597" s="117" t="n"/>
      <c r="M597" s="117" t="n"/>
      <c r="N597" s="117" t="n"/>
      <c r="O597" s="117" t="n"/>
      <c r="P597" s="117" t="n"/>
      <c r="Q597" s="117" t="n"/>
      <c r="R597" s="117" t="n"/>
      <c r="S597" s="117" t="n"/>
      <c r="T597" s="117" t="n"/>
    </row>
    <row r="598" hidden="1" ht="52" customHeight="1" s="204" thickBot="1">
      <c r="A598" s="116" t="inlineStr">
        <is>
          <t>Bank Pan Indonesia Tbk - AUD - Jatuh tempo utang bank jangka panjang</t>
        </is>
      </c>
      <c r="B598" s="116" t="n"/>
      <c r="C598" s="117" t="n">
        <v/>
      </c>
      <c r="D598" s="117" t="n">
        <v/>
      </c>
      <c r="E598" s="117" t="n">
        <v/>
      </c>
      <c r="F598" s="117" t="n">
        <v/>
      </c>
      <c r="G598" s="117" t="n"/>
      <c r="H598" s="117" t="n"/>
      <c r="I598" s="117" t="n"/>
      <c r="J598" s="117" t="n"/>
      <c r="K598" s="117" t="n"/>
      <c r="L598" s="117" t="n"/>
      <c r="M598" s="117" t="n"/>
      <c r="N598" s="117" t="n"/>
      <c r="O598" s="117" t="n"/>
      <c r="P598" s="117" t="n"/>
      <c r="Q598" s="117" t="n"/>
      <c r="R598" s="117" t="n"/>
      <c r="S598" s="117" t="n"/>
      <c r="T598" s="117" t="n"/>
    </row>
    <row r="599" hidden="1" ht="35" customHeight="1" s="204" thickBot="1">
      <c r="A599" s="116" t="inlineStr">
        <is>
          <t>Bank Pan Indonesia Tbk - AUD - Bunga utang bank jangka panjang</t>
        </is>
      </c>
      <c r="B599" s="116" t="n"/>
      <c r="C599" s="117" t="n">
        <v/>
      </c>
      <c r="D599" s="117" t="n">
        <v/>
      </c>
      <c r="E599" s="117" t="n">
        <v/>
      </c>
      <c r="F599" s="117" t="n">
        <v/>
      </c>
      <c r="G599" s="117" t="n"/>
      <c r="H599" s="117" t="n"/>
      <c r="I599" s="117" t="n"/>
      <c r="J599" s="117" t="n"/>
      <c r="K599" s="117" t="n"/>
      <c r="L599" s="117" t="n"/>
      <c r="M599" s="117" t="n"/>
      <c r="N599" s="117" t="n"/>
      <c r="O599" s="117" t="n"/>
      <c r="P599" s="117" t="n"/>
      <c r="Q599" s="117" t="n"/>
      <c r="R599" s="117" t="n"/>
      <c r="S599" s="117" t="n"/>
      <c r="T599" s="117" t="n"/>
    </row>
    <row r="600" hidden="1" ht="52" customHeight="1" s="204" thickBot="1">
      <c r="A600" s="116" t="inlineStr">
        <is>
          <t>Bank Pan Indonesia Tbk - AUD - Jenis bunga utang bank jangka panjang</t>
        </is>
      </c>
      <c r="B600" s="116" t="n"/>
      <c r="C600" s="117" t="n">
        <v/>
      </c>
      <c r="D600" s="117" t="n">
        <v/>
      </c>
      <c r="E600" s="117" t="n">
        <v/>
      </c>
      <c r="F600" s="117" t="n">
        <v/>
      </c>
      <c r="G600" s="117" t="n"/>
      <c r="H600" s="117" t="n"/>
      <c r="I600" s="117" t="n"/>
      <c r="J600" s="117" t="n"/>
      <c r="K600" s="117" t="n"/>
      <c r="L600" s="117" t="n"/>
      <c r="M600" s="117" t="n"/>
      <c r="N600" s="117" t="n"/>
      <c r="O600" s="117" t="n"/>
      <c r="P600" s="117" t="n"/>
      <c r="Q600" s="117" t="n"/>
      <c r="R600" s="117" t="n"/>
      <c r="S600" s="117" t="n"/>
      <c r="T600" s="117" t="n"/>
    </row>
    <row r="601" hidden="1" ht="52" customHeight="1" s="204" thickBot="1">
      <c r="A601" s="116" t="inlineStr">
        <is>
          <t>Bank Pan Indonesia Tbk - CAD - Utang bank, nilai dalam mata uang asing</t>
        </is>
      </c>
      <c r="B601" s="116" t="n"/>
      <c r="C601" s="117" t="n">
        <v/>
      </c>
      <c r="D601" s="117" t="n">
        <v/>
      </c>
      <c r="E601" s="117" t="n">
        <v/>
      </c>
      <c r="F601" s="117" t="n">
        <v/>
      </c>
      <c r="G601" s="117" t="n"/>
      <c r="H601" s="117" t="n"/>
      <c r="I601" s="117" t="n"/>
      <c r="J601" s="117" t="n"/>
      <c r="K601" s="117" t="n"/>
      <c r="L601" s="117" t="n"/>
      <c r="M601" s="117" t="n"/>
      <c r="N601" s="117" t="n"/>
      <c r="O601" s="117" t="n"/>
      <c r="P601" s="117" t="n"/>
      <c r="Q601" s="117" t="n"/>
      <c r="R601" s="117" t="n"/>
      <c r="S601" s="117" t="n"/>
      <c r="T601" s="117" t="n"/>
    </row>
    <row r="602" hidden="1" ht="52" customHeight="1" s="204" thickBot="1">
      <c r="A602" s="116" t="inlineStr">
        <is>
          <t>Bank Pan Indonesia Tbk - CAD - Jatuh tempo utang bank jangka panjang</t>
        </is>
      </c>
      <c r="B602" s="116" t="n"/>
      <c r="C602" s="117" t="n">
        <v/>
      </c>
      <c r="D602" s="117" t="n">
        <v/>
      </c>
      <c r="E602" s="117" t="n">
        <v/>
      </c>
      <c r="F602" s="117" t="n">
        <v/>
      </c>
      <c r="G602" s="117" t="n"/>
      <c r="H602" s="117" t="n"/>
      <c r="I602" s="117" t="n"/>
      <c r="J602" s="117" t="n"/>
      <c r="K602" s="117" t="n"/>
      <c r="L602" s="117" t="n"/>
      <c r="M602" s="117" t="n"/>
      <c r="N602" s="117" t="n"/>
      <c r="O602" s="117" t="n"/>
      <c r="P602" s="117" t="n"/>
      <c r="Q602" s="117" t="n"/>
      <c r="R602" s="117" t="n"/>
      <c r="S602" s="117" t="n"/>
      <c r="T602" s="117" t="n"/>
    </row>
    <row r="603" hidden="1" ht="35" customHeight="1" s="204" thickBot="1">
      <c r="A603" s="116" t="inlineStr">
        <is>
          <t>Bank Pan Indonesia Tbk - CAD - Bunga utang bank jangka panjang</t>
        </is>
      </c>
      <c r="B603" s="116" t="n"/>
      <c r="C603" s="117" t="n">
        <v/>
      </c>
      <c r="D603" s="117" t="n">
        <v/>
      </c>
      <c r="E603" s="117" t="n">
        <v/>
      </c>
      <c r="F603" s="117" t="n">
        <v/>
      </c>
      <c r="G603" s="117" t="n"/>
      <c r="H603" s="117" t="n"/>
      <c r="I603" s="117" t="n"/>
      <c r="J603" s="117" t="n"/>
      <c r="K603" s="117" t="n"/>
      <c r="L603" s="117" t="n"/>
      <c r="M603" s="117" t="n"/>
      <c r="N603" s="117" t="n"/>
      <c r="O603" s="117" t="n"/>
      <c r="P603" s="117" t="n"/>
      <c r="Q603" s="117" t="n"/>
      <c r="R603" s="117" t="n"/>
      <c r="S603" s="117" t="n"/>
      <c r="T603" s="117" t="n"/>
    </row>
    <row r="604" hidden="1" ht="52" customHeight="1" s="204" thickBot="1">
      <c r="A604" s="116" t="inlineStr">
        <is>
          <t>Bank Pan Indonesia Tbk - CAD - Jenis bunga utang bank jangka panjang</t>
        </is>
      </c>
      <c r="B604" s="116" t="n"/>
      <c r="C604" s="117" t="n">
        <v/>
      </c>
      <c r="D604" s="117" t="n">
        <v/>
      </c>
      <c r="E604" s="117" t="n">
        <v/>
      </c>
      <c r="F604" s="117" t="n">
        <v/>
      </c>
      <c r="G604" s="117" t="n"/>
      <c r="H604" s="117" t="n"/>
      <c r="I604" s="117" t="n"/>
      <c r="J604" s="117" t="n"/>
      <c r="K604" s="117" t="n"/>
      <c r="L604" s="117" t="n"/>
      <c r="M604" s="117" t="n"/>
      <c r="N604" s="117" t="n"/>
      <c r="O604" s="117" t="n"/>
      <c r="P604" s="117" t="n"/>
      <c r="Q604" s="117" t="n"/>
      <c r="R604" s="117" t="n"/>
      <c r="S604" s="117" t="n"/>
      <c r="T604" s="117" t="n"/>
    </row>
    <row r="605" hidden="1" ht="52" customHeight="1" s="204" thickBot="1">
      <c r="A605" s="116" t="inlineStr">
        <is>
          <t>Bank Pan Indonesia Tbk - CNY - Utang bank, nilai dalam mata uang asing</t>
        </is>
      </c>
      <c r="B605" s="116" t="n"/>
      <c r="C605" s="117" t="n">
        <v/>
      </c>
      <c r="D605" s="117" t="n">
        <v/>
      </c>
      <c r="E605" s="117" t="n">
        <v/>
      </c>
      <c r="F605" s="117" t="n">
        <v/>
      </c>
      <c r="G605" s="117" t="n"/>
      <c r="H605" s="117" t="n"/>
      <c r="I605" s="117" t="n"/>
      <c r="J605" s="117" t="n"/>
      <c r="K605" s="117" t="n"/>
      <c r="L605" s="117" t="n"/>
      <c r="M605" s="117" t="n"/>
      <c r="N605" s="117" t="n"/>
      <c r="O605" s="117" t="n"/>
      <c r="P605" s="117" t="n"/>
      <c r="Q605" s="117" t="n"/>
      <c r="R605" s="117" t="n"/>
      <c r="S605" s="117" t="n"/>
      <c r="T605" s="117" t="n"/>
    </row>
    <row r="606" hidden="1" ht="52" customHeight="1" s="204" thickBot="1">
      <c r="A606" s="116" t="inlineStr">
        <is>
          <t>Bank Pan Indonesia Tbk - CNY - Jatuh tempo utang bank jangka panjang</t>
        </is>
      </c>
      <c r="B606" s="116" t="n"/>
      <c r="C606" s="117" t="n">
        <v/>
      </c>
      <c r="D606" s="117" t="n">
        <v/>
      </c>
      <c r="E606" s="117" t="n">
        <v/>
      </c>
      <c r="F606" s="117" t="n">
        <v/>
      </c>
      <c r="G606" s="117" t="n"/>
      <c r="H606" s="117" t="n"/>
      <c r="I606" s="117" t="n"/>
      <c r="J606" s="117" t="n"/>
      <c r="K606" s="117" t="n"/>
      <c r="L606" s="117" t="n"/>
      <c r="M606" s="117" t="n"/>
      <c r="N606" s="117" t="n"/>
      <c r="O606" s="117" t="n"/>
      <c r="P606" s="117" t="n"/>
      <c r="Q606" s="117" t="n"/>
      <c r="R606" s="117" t="n"/>
      <c r="S606" s="117" t="n"/>
      <c r="T606" s="117" t="n"/>
    </row>
    <row r="607" hidden="1" ht="35" customHeight="1" s="204" thickBot="1">
      <c r="A607" s="116" t="inlineStr">
        <is>
          <t>Bank Pan Indonesia Tbk - CNY - Bunga utang bank jangka panjang</t>
        </is>
      </c>
      <c r="B607" s="116" t="n"/>
      <c r="C607" s="117" t="n">
        <v/>
      </c>
      <c r="D607" s="117" t="n">
        <v/>
      </c>
      <c r="E607" s="117" t="n">
        <v/>
      </c>
      <c r="F607" s="117" t="n">
        <v/>
      </c>
      <c r="G607" s="117" t="n"/>
      <c r="H607" s="117" t="n"/>
      <c r="I607" s="117" t="n"/>
      <c r="J607" s="117" t="n"/>
      <c r="K607" s="117" t="n"/>
      <c r="L607" s="117" t="n"/>
      <c r="M607" s="117" t="n"/>
      <c r="N607" s="117" t="n"/>
      <c r="O607" s="117" t="n"/>
      <c r="P607" s="117" t="n"/>
      <c r="Q607" s="117" t="n"/>
      <c r="R607" s="117" t="n"/>
      <c r="S607" s="117" t="n"/>
      <c r="T607" s="117" t="n"/>
    </row>
    <row r="608" hidden="1" ht="52" customHeight="1" s="204" thickBot="1">
      <c r="A608" s="116" t="inlineStr">
        <is>
          <t>Bank Pan Indonesia Tbk - CNY - Jenis bunga utang bank jangka panjang</t>
        </is>
      </c>
      <c r="B608" s="116" t="n"/>
      <c r="C608" s="117" t="n">
        <v/>
      </c>
      <c r="D608" s="117" t="n">
        <v/>
      </c>
      <c r="E608" s="117" t="n">
        <v/>
      </c>
      <c r="F608" s="117" t="n">
        <v/>
      </c>
      <c r="G608" s="117" t="n"/>
      <c r="H608" s="117" t="n"/>
      <c r="I608" s="117" t="n"/>
      <c r="J608" s="117" t="n"/>
      <c r="K608" s="117" t="n"/>
      <c r="L608" s="117" t="n"/>
      <c r="M608" s="117" t="n"/>
      <c r="N608" s="117" t="n"/>
      <c r="O608" s="117" t="n"/>
      <c r="P608" s="117" t="n"/>
      <c r="Q608" s="117" t="n"/>
      <c r="R608" s="117" t="n"/>
      <c r="S608" s="117" t="n"/>
      <c r="T608" s="117" t="n"/>
    </row>
    <row r="609" hidden="1" ht="52" customHeight="1" s="204" thickBot="1">
      <c r="A609" s="116" t="inlineStr">
        <is>
          <t>Bank Pan Indonesia Tbk - EUR - Utang bank, nilai dalam mata uang asing</t>
        </is>
      </c>
      <c r="B609" s="116" t="n"/>
      <c r="C609" s="117" t="n">
        <v/>
      </c>
      <c r="D609" s="117" t="n">
        <v/>
      </c>
      <c r="E609" s="117" t="n">
        <v/>
      </c>
      <c r="F609" s="117" t="n">
        <v/>
      </c>
      <c r="G609" s="117" t="n"/>
      <c r="H609" s="117" t="n"/>
      <c r="I609" s="117" t="n"/>
      <c r="J609" s="117" t="n"/>
      <c r="K609" s="117" t="n"/>
      <c r="L609" s="117" t="n"/>
      <c r="M609" s="117" t="n"/>
      <c r="N609" s="117" t="n"/>
      <c r="O609" s="117" t="n"/>
      <c r="P609" s="117" t="n"/>
      <c r="Q609" s="117" t="n"/>
      <c r="R609" s="117" t="n"/>
      <c r="S609" s="117" t="n"/>
      <c r="T609" s="117" t="n"/>
    </row>
    <row r="610" hidden="1" ht="52" customHeight="1" s="204" thickBot="1">
      <c r="A610" s="116" t="inlineStr">
        <is>
          <t>Bank Pan Indonesia Tbk - EUR - Jatuh tempo utang bank jangka panjang</t>
        </is>
      </c>
      <c r="B610" s="116" t="n"/>
      <c r="C610" s="117" t="n">
        <v/>
      </c>
      <c r="D610" s="117" t="n">
        <v/>
      </c>
      <c r="E610" s="117" t="n">
        <v/>
      </c>
      <c r="F610" s="117" t="n">
        <v/>
      </c>
      <c r="G610" s="117" t="n"/>
      <c r="H610" s="117" t="n"/>
      <c r="I610" s="117" t="n"/>
      <c r="J610" s="117" t="n"/>
      <c r="K610" s="117" t="n"/>
      <c r="L610" s="117" t="n"/>
      <c r="M610" s="117" t="n"/>
      <c r="N610" s="117" t="n"/>
      <c r="O610" s="117" t="n"/>
      <c r="P610" s="117" t="n"/>
      <c r="Q610" s="117" t="n"/>
      <c r="R610" s="117" t="n"/>
      <c r="S610" s="117" t="n"/>
      <c r="T610" s="117" t="n"/>
    </row>
    <row r="611" hidden="1" ht="35" customHeight="1" s="204" thickBot="1">
      <c r="A611" s="116" t="inlineStr">
        <is>
          <t>Bank Pan Indonesia Tbk - EUR - Bunga utang bank jangka panjang</t>
        </is>
      </c>
      <c r="B611" s="116" t="n"/>
      <c r="C611" s="117" t="n">
        <v/>
      </c>
      <c r="D611" s="117" t="n">
        <v/>
      </c>
      <c r="E611" s="117" t="n">
        <v/>
      </c>
      <c r="F611" s="117" t="n">
        <v/>
      </c>
      <c r="G611" s="117" t="n"/>
      <c r="H611" s="117" t="n"/>
      <c r="I611" s="117" t="n"/>
      <c r="J611" s="117" t="n"/>
      <c r="K611" s="117" t="n"/>
      <c r="L611" s="117" t="n"/>
      <c r="M611" s="117" t="n"/>
      <c r="N611" s="117" t="n"/>
      <c r="O611" s="117" t="n"/>
      <c r="P611" s="117" t="n"/>
      <c r="Q611" s="117" t="n"/>
      <c r="R611" s="117" t="n"/>
      <c r="S611" s="117" t="n"/>
      <c r="T611" s="117" t="n"/>
    </row>
    <row r="612" hidden="1" ht="52" customHeight="1" s="204" thickBot="1">
      <c r="A612" s="116" t="inlineStr">
        <is>
          <t>Bank Pan Indonesia Tbk - EUR - Jenis bunga utang bank jangka panjang</t>
        </is>
      </c>
      <c r="B612" s="116" t="n"/>
      <c r="C612" s="117" t="n">
        <v/>
      </c>
      <c r="D612" s="117" t="n">
        <v/>
      </c>
      <c r="E612" s="117" t="n">
        <v/>
      </c>
      <c r="F612" s="117" t="n">
        <v/>
      </c>
      <c r="G612" s="117" t="n"/>
      <c r="H612" s="117" t="n"/>
      <c r="I612" s="117" t="n"/>
      <c r="J612" s="117" t="n"/>
      <c r="K612" s="117" t="n"/>
      <c r="L612" s="117" t="n"/>
      <c r="M612" s="117" t="n"/>
      <c r="N612" s="117" t="n"/>
      <c r="O612" s="117" t="n"/>
      <c r="P612" s="117" t="n"/>
      <c r="Q612" s="117" t="n"/>
      <c r="R612" s="117" t="n"/>
      <c r="S612" s="117" t="n"/>
      <c r="T612" s="117" t="n"/>
    </row>
    <row r="613" hidden="1" ht="52" customHeight="1" s="204" thickBot="1">
      <c r="A613" s="116" t="inlineStr">
        <is>
          <t>Bank Pan Indonesia Tbk - HKD - Utang bank, nilai dalam mata uang asing</t>
        </is>
      </c>
      <c r="B613" s="116" t="n"/>
      <c r="C613" s="117" t="n">
        <v/>
      </c>
      <c r="D613" s="117" t="n">
        <v/>
      </c>
      <c r="E613" s="117" t="n">
        <v/>
      </c>
      <c r="F613" s="117" t="n">
        <v/>
      </c>
      <c r="G613" s="117" t="n"/>
      <c r="H613" s="117" t="n"/>
      <c r="I613" s="117" t="n"/>
      <c r="J613" s="117" t="n"/>
      <c r="K613" s="117" t="n"/>
      <c r="L613" s="117" t="n"/>
      <c r="M613" s="117" t="n"/>
      <c r="N613" s="117" t="n"/>
      <c r="O613" s="117" t="n"/>
      <c r="P613" s="117" t="n"/>
      <c r="Q613" s="117" t="n"/>
      <c r="R613" s="117" t="n"/>
      <c r="S613" s="117" t="n"/>
      <c r="T613" s="117" t="n"/>
    </row>
    <row r="614" hidden="1" ht="52" customHeight="1" s="204" thickBot="1">
      <c r="A614" s="116" t="inlineStr">
        <is>
          <t>Bank Pan Indonesia Tbk - HKD - Jatuh tempo utang bank jangka panjang</t>
        </is>
      </c>
      <c r="B614" s="116" t="n"/>
      <c r="C614" s="117" t="n">
        <v/>
      </c>
      <c r="D614" s="117" t="n">
        <v/>
      </c>
      <c r="E614" s="117" t="n">
        <v/>
      </c>
      <c r="F614" s="117" t="n">
        <v/>
      </c>
      <c r="G614" s="117" t="n"/>
      <c r="H614" s="117" t="n"/>
      <c r="I614" s="117" t="n"/>
      <c r="J614" s="117" t="n"/>
      <c r="K614" s="117" t="n"/>
      <c r="L614" s="117" t="n"/>
      <c r="M614" s="117" t="n"/>
      <c r="N614" s="117" t="n"/>
      <c r="O614" s="117" t="n"/>
      <c r="P614" s="117" t="n"/>
      <c r="Q614" s="117" t="n"/>
      <c r="R614" s="117" t="n"/>
      <c r="S614" s="117" t="n"/>
      <c r="T614" s="117" t="n"/>
    </row>
    <row r="615" hidden="1" ht="35" customHeight="1" s="204" thickBot="1">
      <c r="A615" s="116" t="inlineStr">
        <is>
          <t>Bank Pan Indonesia Tbk - HKD - Bunga utang bank jangka panjang</t>
        </is>
      </c>
      <c r="B615" s="116" t="n"/>
      <c r="C615" s="117" t="n">
        <v/>
      </c>
      <c r="D615" s="117" t="n">
        <v/>
      </c>
      <c r="E615" s="117" t="n">
        <v/>
      </c>
      <c r="F615" s="117" t="n">
        <v/>
      </c>
      <c r="G615" s="117" t="n"/>
      <c r="H615" s="117" t="n"/>
      <c r="I615" s="117" t="n"/>
      <c r="J615" s="117" t="n"/>
      <c r="K615" s="117" t="n"/>
      <c r="L615" s="117" t="n"/>
      <c r="M615" s="117" t="n"/>
      <c r="N615" s="117" t="n"/>
      <c r="O615" s="117" t="n"/>
      <c r="P615" s="117" t="n"/>
      <c r="Q615" s="117" t="n"/>
      <c r="R615" s="117" t="n"/>
      <c r="S615" s="117" t="n"/>
      <c r="T615" s="117" t="n"/>
    </row>
    <row r="616" hidden="1" ht="52" customHeight="1" s="204" thickBot="1">
      <c r="A616" s="116" t="inlineStr">
        <is>
          <t>Bank Pan Indonesia Tbk - HKD - Jenis bunga utang bank jangka panjang</t>
        </is>
      </c>
      <c r="B616" s="116" t="n"/>
      <c r="C616" s="117" t="n">
        <v/>
      </c>
      <c r="D616" s="117" t="n">
        <v/>
      </c>
      <c r="E616" s="117" t="n">
        <v/>
      </c>
      <c r="F616" s="117" t="n">
        <v/>
      </c>
      <c r="G616" s="117" t="n"/>
      <c r="H616" s="117" t="n"/>
      <c r="I616" s="117" t="n"/>
      <c r="J616" s="117" t="n"/>
      <c r="K616" s="117" t="n"/>
      <c r="L616" s="117" t="n"/>
      <c r="M616" s="117" t="n"/>
      <c r="N616" s="117" t="n"/>
      <c r="O616" s="117" t="n"/>
      <c r="P616" s="117" t="n"/>
      <c r="Q616" s="117" t="n"/>
      <c r="R616" s="117" t="n"/>
      <c r="S616" s="117" t="n"/>
      <c r="T616" s="117" t="n"/>
    </row>
    <row r="617" hidden="1" ht="52" customHeight="1" s="204" thickBot="1">
      <c r="A617" s="116" t="inlineStr">
        <is>
          <t>Bank Pan Indonesia Tbk - GBP - Utang bank, nilai dalam mata uang asing</t>
        </is>
      </c>
      <c r="B617" s="116" t="n"/>
      <c r="C617" s="117" t="n">
        <v/>
      </c>
      <c r="D617" s="117" t="n">
        <v/>
      </c>
      <c r="E617" s="117" t="n">
        <v/>
      </c>
      <c r="F617" s="117" t="n">
        <v/>
      </c>
      <c r="G617" s="117" t="n"/>
      <c r="H617" s="117" t="n"/>
      <c r="I617" s="117" t="n"/>
      <c r="J617" s="117" t="n"/>
      <c r="K617" s="117" t="n"/>
      <c r="L617" s="117" t="n"/>
      <c r="M617" s="117" t="n"/>
      <c r="N617" s="117" t="n"/>
      <c r="O617" s="117" t="n"/>
      <c r="P617" s="117" t="n"/>
      <c r="Q617" s="117" t="n"/>
      <c r="R617" s="117" t="n"/>
      <c r="S617" s="117" t="n"/>
      <c r="T617" s="117" t="n"/>
    </row>
    <row r="618" hidden="1" ht="52" customHeight="1" s="204" thickBot="1">
      <c r="A618" s="116" t="inlineStr">
        <is>
          <t>Bank Pan Indonesia Tbk - GBP - Jatuh tempo utang bank jangka panjang</t>
        </is>
      </c>
      <c r="B618" s="116" t="n"/>
      <c r="C618" s="117" t="n">
        <v/>
      </c>
      <c r="D618" s="117" t="n">
        <v/>
      </c>
      <c r="E618" s="117" t="n">
        <v/>
      </c>
      <c r="F618" s="117" t="n">
        <v/>
      </c>
      <c r="G618" s="117" t="n"/>
      <c r="H618" s="117" t="n"/>
      <c r="I618" s="117" t="n"/>
      <c r="J618" s="117" t="n"/>
      <c r="K618" s="117" t="n"/>
      <c r="L618" s="117" t="n"/>
      <c r="M618" s="117" t="n"/>
      <c r="N618" s="117" t="n"/>
      <c r="O618" s="117" t="n"/>
      <c r="P618" s="117" t="n"/>
      <c r="Q618" s="117" t="n"/>
      <c r="R618" s="117" t="n"/>
      <c r="S618" s="117" t="n"/>
      <c r="T618" s="117" t="n"/>
    </row>
    <row r="619" hidden="1" ht="35" customHeight="1" s="204" thickBot="1">
      <c r="A619" s="116" t="inlineStr">
        <is>
          <t>Bank Pan Indonesia Tbk - GBP - Bunga utang bank jangka panjang</t>
        </is>
      </c>
      <c r="B619" s="116" t="n"/>
      <c r="C619" s="117" t="n">
        <v/>
      </c>
      <c r="D619" s="117" t="n">
        <v/>
      </c>
      <c r="E619" s="117" t="n">
        <v/>
      </c>
      <c r="F619" s="117" t="n">
        <v/>
      </c>
      <c r="G619" s="117" t="n"/>
      <c r="H619" s="117" t="n"/>
      <c r="I619" s="117" t="n"/>
      <c r="J619" s="117" t="n"/>
      <c r="K619" s="117" t="n"/>
      <c r="L619" s="117" t="n"/>
      <c r="M619" s="117" t="n"/>
      <c r="N619" s="117" t="n"/>
      <c r="O619" s="117" t="n"/>
      <c r="P619" s="117" t="n"/>
      <c r="Q619" s="117" t="n"/>
      <c r="R619" s="117" t="n"/>
      <c r="S619" s="117" t="n"/>
      <c r="T619" s="117" t="n"/>
    </row>
    <row r="620" hidden="1" ht="52" customHeight="1" s="204" thickBot="1">
      <c r="A620" s="116" t="inlineStr">
        <is>
          <t>Bank Pan Indonesia Tbk - GBP - Jenis bunga utang bank jangka panjang</t>
        </is>
      </c>
      <c r="B620" s="116" t="n"/>
      <c r="C620" s="117" t="n">
        <v/>
      </c>
      <c r="D620" s="117" t="n">
        <v/>
      </c>
      <c r="E620" s="117" t="n">
        <v/>
      </c>
      <c r="F620" s="117" t="n">
        <v/>
      </c>
      <c r="G620" s="117" t="n"/>
      <c r="H620" s="117" t="n"/>
      <c r="I620" s="117" t="n"/>
      <c r="J620" s="117" t="n"/>
      <c r="K620" s="117" t="n"/>
      <c r="L620" s="117" t="n"/>
      <c r="M620" s="117" t="n"/>
      <c r="N620" s="117" t="n"/>
      <c r="O620" s="117" t="n"/>
      <c r="P620" s="117" t="n"/>
      <c r="Q620" s="117" t="n"/>
      <c r="R620" s="117" t="n"/>
      <c r="S620" s="117" t="n"/>
      <c r="T620" s="117" t="n"/>
    </row>
    <row r="621" hidden="1" ht="52" customHeight="1" s="204" thickBot="1">
      <c r="A621" s="116" t="inlineStr">
        <is>
          <t>Bank Pan Indonesia Tbk - JPY - Utang bank, nilai dalam mata uang asing</t>
        </is>
      </c>
      <c r="B621" s="116" t="n"/>
      <c r="C621" s="117" t="n">
        <v/>
      </c>
      <c r="D621" s="117" t="n">
        <v/>
      </c>
      <c r="E621" s="117" t="n">
        <v/>
      </c>
      <c r="F621" s="117" t="n">
        <v/>
      </c>
      <c r="G621" s="117" t="n"/>
      <c r="H621" s="117" t="n"/>
      <c r="I621" s="117" t="n"/>
      <c r="J621" s="117" t="n"/>
      <c r="K621" s="117" t="n"/>
      <c r="L621" s="117" t="n"/>
      <c r="M621" s="117" t="n"/>
      <c r="N621" s="117" t="n"/>
      <c r="O621" s="117" t="n"/>
      <c r="P621" s="117" t="n"/>
      <c r="Q621" s="117" t="n"/>
      <c r="R621" s="117" t="n"/>
      <c r="S621" s="117" t="n"/>
      <c r="T621" s="117" t="n"/>
    </row>
    <row r="622" hidden="1" ht="52" customHeight="1" s="204" thickBot="1">
      <c r="A622" s="116" t="inlineStr">
        <is>
          <t>Bank Pan Indonesia Tbk - JPY - Jatuh tempo utang bank jangka panjang</t>
        </is>
      </c>
      <c r="B622" s="116" t="n"/>
      <c r="C622" s="117" t="n">
        <v/>
      </c>
      <c r="D622" s="117" t="n">
        <v/>
      </c>
      <c r="E622" s="117" t="n">
        <v/>
      </c>
      <c r="F622" s="117" t="n">
        <v/>
      </c>
      <c r="G622" s="117" t="n"/>
      <c r="H622" s="117" t="n"/>
      <c r="I622" s="117" t="n"/>
      <c r="J622" s="117" t="n"/>
      <c r="K622" s="117" t="n"/>
      <c r="L622" s="117" t="n"/>
      <c r="M622" s="117" t="n"/>
      <c r="N622" s="117" t="n"/>
      <c r="O622" s="117" t="n"/>
      <c r="P622" s="117" t="n"/>
      <c r="Q622" s="117" t="n"/>
      <c r="R622" s="117" t="n"/>
      <c r="S622" s="117" t="n"/>
      <c r="T622" s="117" t="n"/>
    </row>
    <row r="623" hidden="1" ht="35" customHeight="1" s="204" thickBot="1">
      <c r="A623" s="116" t="inlineStr">
        <is>
          <t>Bank Pan Indonesia Tbk - JPY - Bunga utang bank jangka panjang</t>
        </is>
      </c>
      <c r="B623" s="116" t="n"/>
      <c r="C623" s="117" t="n">
        <v/>
      </c>
      <c r="D623" s="117" t="n">
        <v/>
      </c>
      <c r="E623" s="117" t="n">
        <v/>
      </c>
      <c r="F623" s="117" t="n">
        <v/>
      </c>
      <c r="G623" s="117" t="n"/>
      <c r="H623" s="117" t="n"/>
      <c r="I623" s="117" t="n"/>
      <c r="J623" s="117" t="n"/>
      <c r="K623" s="117" t="n"/>
      <c r="L623" s="117" t="n"/>
      <c r="M623" s="117" t="n"/>
      <c r="N623" s="117" t="n"/>
      <c r="O623" s="117" t="n"/>
      <c r="P623" s="117" t="n"/>
      <c r="Q623" s="117" t="n"/>
      <c r="R623" s="117" t="n"/>
      <c r="S623" s="117" t="n"/>
      <c r="T623" s="117" t="n"/>
    </row>
    <row r="624" hidden="1" ht="52" customHeight="1" s="204" thickBot="1">
      <c r="A624" s="116" t="inlineStr">
        <is>
          <t>Bank Pan Indonesia Tbk - JPY - Jenis bunga utang bank jangka panjang</t>
        </is>
      </c>
      <c r="B624" s="116" t="n"/>
      <c r="C624" s="117" t="n">
        <v/>
      </c>
      <c r="D624" s="117" t="n">
        <v/>
      </c>
      <c r="E624" s="117" t="n">
        <v/>
      </c>
      <c r="F624" s="117" t="n">
        <v/>
      </c>
      <c r="G624" s="117" t="n"/>
      <c r="H624" s="117" t="n"/>
      <c r="I624" s="117" t="n"/>
      <c r="J624" s="117" t="n"/>
      <c r="K624" s="117" t="n"/>
      <c r="L624" s="117" t="n"/>
      <c r="M624" s="117" t="n"/>
      <c r="N624" s="117" t="n"/>
      <c r="O624" s="117" t="n"/>
      <c r="P624" s="117" t="n"/>
      <c r="Q624" s="117" t="n"/>
      <c r="R624" s="117" t="n"/>
      <c r="S624" s="117" t="n"/>
      <c r="T624" s="117" t="n"/>
    </row>
    <row r="625" hidden="1" ht="52" customHeight="1" s="204" thickBot="1">
      <c r="A625" s="116" t="inlineStr">
        <is>
          <t>Bank Pan Indonesia Tbk - SGD - Utang bank, nilai dalam mata uang asing</t>
        </is>
      </c>
      <c r="B625" s="116" t="n"/>
      <c r="C625" s="117" t="n">
        <v/>
      </c>
      <c r="D625" s="117" t="n">
        <v/>
      </c>
      <c r="E625" s="117" t="n">
        <v/>
      </c>
      <c r="F625" s="117" t="n">
        <v/>
      </c>
      <c r="G625" s="117" t="n"/>
      <c r="H625" s="117" t="n"/>
      <c r="I625" s="117" t="n"/>
      <c r="J625" s="117" t="n"/>
      <c r="K625" s="117" t="n"/>
      <c r="L625" s="117" t="n"/>
      <c r="M625" s="117" t="n"/>
      <c r="N625" s="117" t="n"/>
      <c r="O625" s="117" t="n"/>
      <c r="P625" s="117" t="n"/>
      <c r="Q625" s="117" t="n"/>
      <c r="R625" s="117" t="n"/>
      <c r="S625" s="117" t="n"/>
      <c r="T625" s="117" t="n"/>
    </row>
    <row r="626" hidden="1" ht="52" customHeight="1" s="204" thickBot="1">
      <c r="A626" s="116" t="inlineStr">
        <is>
          <t>Bank Pan Indonesia Tbk - SGD - Jatuh tempo utang bank jangka panjang</t>
        </is>
      </c>
      <c r="B626" s="116" t="n"/>
      <c r="C626" s="117" t="n">
        <v/>
      </c>
      <c r="D626" s="117" t="n">
        <v/>
      </c>
      <c r="E626" s="117" t="n">
        <v/>
      </c>
      <c r="F626" s="117" t="n">
        <v/>
      </c>
      <c r="G626" s="117" t="n"/>
      <c r="H626" s="117" t="n"/>
      <c r="I626" s="117" t="n"/>
      <c r="J626" s="117" t="n"/>
      <c r="K626" s="117" t="n"/>
      <c r="L626" s="117" t="n"/>
      <c r="M626" s="117" t="n"/>
      <c r="N626" s="117" t="n"/>
      <c r="O626" s="117" t="n"/>
      <c r="P626" s="117" t="n"/>
      <c r="Q626" s="117" t="n"/>
      <c r="R626" s="117" t="n"/>
      <c r="S626" s="117" t="n"/>
      <c r="T626" s="117" t="n"/>
    </row>
    <row r="627" hidden="1" ht="35" customHeight="1" s="204" thickBot="1">
      <c r="A627" s="116" t="inlineStr">
        <is>
          <t>Bank Pan Indonesia Tbk - SGD - Bunga utang bank jangka panjang</t>
        </is>
      </c>
      <c r="B627" s="116" t="n"/>
      <c r="C627" s="117" t="n">
        <v/>
      </c>
      <c r="D627" s="117" t="n">
        <v/>
      </c>
      <c r="E627" s="117" t="n">
        <v/>
      </c>
      <c r="F627" s="117" t="n">
        <v/>
      </c>
      <c r="G627" s="117" t="n"/>
      <c r="H627" s="117" t="n"/>
      <c r="I627" s="117" t="n"/>
      <c r="J627" s="117" t="n"/>
      <c r="K627" s="117" t="n"/>
      <c r="L627" s="117" t="n"/>
      <c r="M627" s="117" t="n"/>
      <c r="N627" s="117" t="n"/>
      <c r="O627" s="117" t="n"/>
      <c r="P627" s="117" t="n"/>
      <c r="Q627" s="117" t="n"/>
      <c r="R627" s="117" t="n"/>
      <c r="S627" s="117" t="n"/>
      <c r="T627" s="117" t="n"/>
    </row>
    <row r="628" hidden="1" ht="52" customHeight="1" s="204" thickBot="1">
      <c r="A628" s="116" t="inlineStr">
        <is>
          <t>Bank Pan Indonesia Tbk - SGD - Jenis bunga utang bank jangka panjang</t>
        </is>
      </c>
      <c r="B628" s="116" t="n"/>
      <c r="C628" s="117" t="n">
        <v/>
      </c>
      <c r="D628" s="117" t="n">
        <v/>
      </c>
      <c r="E628" s="117" t="n">
        <v/>
      </c>
      <c r="F628" s="117" t="n">
        <v/>
      </c>
      <c r="G628" s="117" t="n"/>
      <c r="H628" s="117" t="n"/>
      <c r="I628" s="117" t="n"/>
      <c r="J628" s="117" t="n"/>
      <c r="K628" s="117" t="n"/>
      <c r="L628" s="117" t="n"/>
      <c r="M628" s="117" t="n"/>
      <c r="N628" s="117" t="n"/>
      <c r="O628" s="117" t="n"/>
      <c r="P628" s="117" t="n"/>
      <c r="Q628" s="117" t="n"/>
      <c r="R628" s="117" t="n"/>
      <c r="S628" s="117" t="n"/>
      <c r="T628" s="117" t="n"/>
    </row>
    <row r="629" hidden="1" ht="52" customHeight="1" s="204" thickBot="1">
      <c r="A629" s="116" t="inlineStr">
        <is>
          <t>Bank Pan Indonesia Tbk - THB - Utang bank, nilai dalam mata uang asing</t>
        </is>
      </c>
      <c r="B629" s="116" t="n"/>
      <c r="C629" s="117" t="n">
        <v/>
      </c>
      <c r="D629" s="117" t="n">
        <v/>
      </c>
      <c r="E629" s="117" t="n">
        <v/>
      </c>
      <c r="F629" s="117" t="n">
        <v/>
      </c>
      <c r="G629" s="117" t="n"/>
      <c r="H629" s="117" t="n"/>
      <c r="I629" s="117" t="n"/>
      <c r="J629" s="117" t="n"/>
      <c r="K629" s="117" t="n"/>
      <c r="L629" s="117" t="n"/>
      <c r="M629" s="117" t="n"/>
      <c r="N629" s="117" t="n"/>
      <c r="O629" s="117" t="n"/>
      <c r="P629" s="117" t="n"/>
      <c r="Q629" s="117" t="n"/>
      <c r="R629" s="117" t="n"/>
      <c r="S629" s="117" t="n"/>
      <c r="T629" s="117" t="n"/>
    </row>
    <row r="630" hidden="1" ht="52" customHeight="1" s="204" thickBot="1">
      <c r="A630" s="116" t="inlineStr">
        <is>
          <t>Bank Pan Indonesia Tbk - THB - Jatuh tempo utang bank jangka panjang</t>
        </is>
      </c>
      <c r="B630" s="116" t="n"/>
      <c r="C630" s="117" t="n">
        <v/>
      </c>
      <c r="D630" s="117" t="n">
        <v/>
      </c>
      <c r="E630" s="117" t="n">
        <v/>
      </c>
      <c r="F630" s="117" t="n">
        <v/>
      </c>
      <c r="G630" s="117" t="n"/>
      <c r="H630" s="117" t="n"/>
      <c r="I630" s="117" t="n"/>
      <c r="J630" s="117" t="n"/>
      <c r="K630" s="117" t="n"/>
      <c r="L630" s="117" t="n"/>
      <c r="M630" s="117" t="n"/>
      <c r="N630" s="117" t="n"/>
      <c r="O630" s="117" t="n"/>
      <c r="P630" s="117" t="n"/>
      <c r="Q630" s="117" t="n"/>
      <c r="R630" s="117" t="n"/>
      <c r="S630" s="117" t="n"/>
      <c r="T630" s="117" t="n"/>
    </row>
    <row r="631" hidden="1" ht="35" customHeight="1" s="204" thickBot="1">
      <c r="A631" s="116" t="inlineStr">
        <is>
          <t>Bank Pan Indonesia Tbk - THB - Bunga utang bank jangka panjang</t>
        </is>
      </c>
      <c r="B631" s="116" t="n"/>
      <c r="C631" s="117" t="n">
        <v/>
      </c>
      <c r="D631" s="117" t="n">
        <v/>
      </c>
      <c r="E631" s="117" t="n">
        <v/>
      </c>
      <c r="F631" s="117" t="n">
        <v/>
      </c>
      <c r="G631" s="117" t="n"/>
      <c r="H631" s="117" t="n"/>
      <c r="I631" s="117" t="n"/>
      <c r="J631" s="117" t="n"/>
      <c r="K631" s="117" t="n"/>
      <c r="L631" s="117" t="n"/>
      <c r="M631" s="117" t="n"/>
      <c r="N631" s="117" t="n"/>
      <c r="O631" s="117" t="n"/>
      <c r="P631" s="117" t="n"/>
      <c r="Q631" s="117" t="n"/>
      <c r="R631" s="117" t="n"/>
      <c r="S631" s="117" t="n"/>
      <c r="T631" s="117" t="n"/>
    </row>
    <row r="632" hidden="1" ht="52" customHeight="1" s="204" thickBot="1">
      <c r="A632" s="116" t="inlineStr">
        <is>
          <t>Bank Pan Indonesia Tbk - THB - Jenis bunga utang bank jangka panjang</t>
        </is>
      </c>
      <c r="B632" s="116" t="n"/>
      <c r="C632" s="117" t="n">
        <v/>
      </c>
      <c r="D632" s="117" t="n">
        <v/>
      </c>
      <c r="E632" s="117" t="n">
        <v/>
      </c>
      <c r="F632" s="117" t="n">
        <v/>
      </c>
      <c r="G632" s="117" t="n"/>
      <c r="H632" s="117" t="n"/>
      <c r="I632" s="117" t="n"/>
      <c r="J632" s="117" t="n"/>
      <c r="K632" s="117" t="n"/>
      <c r="L632" s="117" t="n"/>
      <c r="M632" s="117" t="n"/>
      <c r="N632" s="117" t="n"/>
      <c r="O632" s="117" t="n"/>
      <c r="P632" s="117" t="n"/>
      <c r="Q632" s="117" t="n"/>
      <c r="R632" s="117" t="n"/>
      <c r="S632" s="117" t="n"/>
      <c r="T632" s="117" t="n"/>
    </row>
    <row r="633" hidden="1" ht="52" customHeight="1" s="204" thickBot="1">
      <c r="A633" s="116" t="inlineStr">
        <is>
          <t>Bank Pan Indonesia Tbk - USD - Utang bank, nilai dalam mata uang asing</t>
        </is>
      </c>
      <c r="B633" s="116" t="n"/>
      <c r="C633" s="117" t="n">
        <v/>
      </c>
      <c r="D633" s="117" t="n">
        <v/>
      </c>
      <c r="E633" s="117" t="n">
        <v/>
      </c>
      <c r="F633" s="117" t="n">
        <v/>
      </c>
      <c r="G633" s="117" t="n"/>
      <c r="H633" s="117" t="n"/>
      <c r="I633" s="117" t="n"/>
      <c r="J633" s="117" t="n"/>
      <c r="K633" s="117" t="n"/>
      <c r="L633" s="117" t="n"/>
      <c r="M633" s="117" t="n"/>
      <c r="N633" s="117" t="n"/>
      <c r="O633" s="117" t="n"/>
      <c r="P633" s="117" t="n"/>
      <c r="Q633" s="117" t="n"/>
      <c r="R633" s="117" t="n"/>
      <c r="S633" s="117" t="n"/>
      <c r="T633" s="117" t="n"/>
    </row>
    <row r="634" hidden="1" ht="52" customHeight="1" s="204" thickBot="1">
      <c r="A634" s="116" t="inlineStr">
        <is>
          <t>Bank Pan Indonesia Tbk - USD - Jatuh tempo utang bank jangka panjang</t>
        </is>
      </c>
      <c r="B634" s="116" t="n"/>
      <c r="C634" s="117" t="n">
        <v/>
      </c>
      <c r="D634" s="117" t="n">
        <v/>
      </c>
      <c r="E634" s="117" t="n">
        <v/>
      </c>
      <c r="F634" s="117" t="n">
        <v/>
      </c>
      <c r="G634" s="117" t="n"/>
      <c r="H634" s="117" t="n"/>
      <c r="I634" s="117" t="n"/>
      <c r="J634" s="117" t="n"/>
      <c r="K634" s="117" t="n"/>
      <c r="L634" s="117" t="n"/>
      <c r="M634" s="117" t="n"/>
      <c r="N634" s="117" t="n"/>
      <c r="O634" s="117" t="n"/>
      <c r="P634" s="117" t="n"/>
      <c r="Q634" s="117" t="n"/>
      <c r="R634" s="117" t="n"/>
      <c r="S634" s="117" t="n"/>
      <c r="T634" s="117" t="n"/>
    </row>
    <row r="635" hidden="1" ht="35" customHeight="1" s="204" thickBot="1">
      <c r="A635" s="116" t="inlineStr">
        <is>
          <t>Bank Pan Indonesia Tbk - USD - Bunga utang bank jangka panjang</t>
        </is>
      </c>
      <c r="B635" s="116" t="n"/>
      <c r="C635" s="117" t="n">
        <v/>
      </c>
      <c r="D635" s="117" t="n">
        <v/>
      </c>
      <c r="E635" s="117" t="n">
        <v/>
      </c>
      <c r="F635" s="117" t="n">
        <v/>
      </c>
      <c r="G635" s="117" t="n"/>
      <c r="H635" s="117" t="n"/>
      <c r="I635" s="117" t="n"/>
      <c r="J635" s="117" t="n"/>
      <c r="K635" s="117" t="n"/>
      <c r="L635" s="117" t="n"/>
      <c r="M635" s="117" t="n"/>
      <c r="N635" s="117" t="n"/>
      <c r="O635" s="117" t="n"/>
      <c r="P635" s="117" t="n"/>
      <c r="Q635" s="117" t="n"/>
      <c r="R635" s="117" t="n"/>
      <c r="S635" s="117" t="n"/>
      <c r="T635" s="117" t="n"/>
    </row>
    <row r="636" hidden="1" ht="52" customHeight="1" s="204" thickBot="1">
      <c r="A636" s="116" t="inlineStr">
        <is>
          <t>Bank Pan Indonesia Tbk - USD - Jenis bunga utang bank jangka panjang</t>
        </is>
      </c>
      <c r="B636" s="116" t="n"/>
      <c r="C636" s="117" t="n">
        <v/>
      </c>
      <c r="D636" s="117" t="n">
        <v/>
      </c>
      <c r="E636" s="117" t="n">
        <v/>
      </c>
      <c r="F636" s="117" t="n">
        <v/>
      </c>
      <c r="G636" s="117" t="n"/>
      <c r="H636" s="117" t="n"/>
      <c r="I636" s="117" t="n"/>
      <c r="J636" s="117" t="n"/>
      <c r="K636" s="117" t="n"/>
      <c r="L636" s="117" t="n"/>
      <c r="M636" s="117" t="n"/>
      <c r="N636" s="117" t="n"/>
      <c r="O636" s="117" t="n"/>
      <c r="P636" s="117" t="n"/>
      <c r="Q636" s="117" t="n"/>
      <c r="R636" s="117" t="n"/>
      <c r="S636" s="117" t="n"/>
      <c r="T636" s="117" t="n"/>
    </row>
    <row r="637" hidden="1" ht="52" customHeight="1" s="204" thickBot="1">
      <c r="A637" s="116" t="inlineStr">
        <is>
          <t>Bank Pan Indonesia Tbk - Mata uang lainnya - Utang bank, nilai dalam mata uang asing</t>
        </is>
      </c>
      <c r="B637" s="116" t="n"/>
      <c r="C637" s="117" t="n">
        <v/>
      </c>
      <c r="D637" s="117" t="n">
        <v/>
      </c>
      <c r="E637" s="117" t="n">
        <v/>
      </c>
      <c r="F637" s="117" t="n">
        <v/>
      </c>
      <c r="G637" s="117" t="n"/>
      <c r="H637" s="117" t="n"/>
      <c r="I637" s="117" t="n"/>
      <c r="J637" s="117" t="n"/>
      <c r="K637" s="117" t="n"/>
      <c r="L637" s="117" t="n"/>
      <c r="M637" s="117" t="n"/>
      <c r="N637" s="117" t="n"/>
      <c r="O637" s="117" t="n"/>
      <c r="P637" s="117" t="n"/>
      <c r="Q637" s="117" t="n"/>
      <c r="R637" s="117" t="n"/>
      <c r="S637" s="117" t="n"/>
      <c r="T637" s="117" t="n"/>
    </row>
    <row r="638" hidden="1" ht="52" customHeight="1" s="204" thickBot="1">
      <c r="A638" s="116" t="inlineStr">
        <is>
          <t>Bank Pan Indonesia Tbk - Mata uang lainnya - Jatuh tempo utang bank jangka panjang</t>
        </is>
      </c>
      <c r="B638" s="116" t="n"/>
      <c r="C638" s="117" t="n">
        <v/>
      </c>
      <c r="D638" s="117" t="n">
        <v/>
      </c>
      <c r="E638" s="117" t="n">
        <v/>
      </c>
      <c r="F638" s="117" t="n">
        <v/>
      </c>
      <c r="G638" s="117" t="n"/>
      <c r="H638" s="117" t="n"/>
      <c r="I638" s="117" t="n"/>
      <c r="J638" s="117" t="n"/>
      <c r="K638" s="117" t="n"/>
      <c r="L638" s="117" t="n"/>
      <c r="M638" s="117" t="n"/>
      <c r="N638" s="117" t="n"/>
      <c r="O638" s="117" t="n"/>
      <c r="P638" s="117" t="n"/>
      <c r="Q638" s="117" t="n"/>
      <c r="R638" s="117" t="n"/>
      <c r="S638" s="117" t="n"/>
      <c r="T638" s="117" t="n"/>
    </row>
    <row r="639" hidden="1" ht="52" customHeight="1" s="204" thickBot="1">
      <c r="A639" s="116" t="inlineStr">
        <is>
          <t>Bank Pan Indonesia Tbk - Mata uang lainnya - Bunga utang bank jangka panjang</t>
        </is>
      </c>
      <c r="B639" s="116" t="n"/>
      <c r="C639" s="117" t="n">
        <v/>
      </c>
      <c r="D639" s="117" t="n">
        <v/>
      </c>
      <c r="E639" s="117" t="n">
        <v/>
      </c>
      <c r="F639" s="117" t="n">
        <v/>
      </c>
      <c r="G639" s="117" t="n"/>
      <c r="H639" s="117" t="n"/>
      <c r="I639" s="117" t="n"/>
      <c r="J639" s="117" t="n"/>
      <c r="K639" s="117" t="n"/>
      <c r="L639" s="117" t="n"/>
      <c r="M639" s="117" t="n"/>
      <c r="N639" s="117" t="n"/>
      <c r="O639" s="117" t="n"/>
      <c r="P639" s="117" t="n"/>
      <c r="Q639" s="117" t="n"/>
      <c r="R639" s="117" t="n"/>
      <c r="S639" s="117" t="n"/>
      <c r="T639" s="117" t="n"/>
    </row>
    <row r="640" hidden="1" ht="52" customHeight="1" s="204" thickBot="1">
      <c r="A640" s="116" t="inlineStr">
        <is>
          <t>Bank Pan Indonesia Tbk - Mata uang lainnya - Jenis bunga utang bank jangka panjang</t>
        </is>
      </c>
      <c r="B640" s="116" t="n"/>
      <c r="C640" s="117" t="n">
        <v/>
      </c>
      <c r="D640" s="117" t="n">
        <v/>
      </c>
      <c r="E640" s="117" t="n">
        <v/>
      </c>
      <c r="F640" s="117" t="n">
        <v/>
      </c>
      <c r="G640" s="117" t="n"/>
      <c r="H640" s="117" t="n"/>
      <c r="I640" s="117" t="n"/>
      <c r="J640" s="117" t="n"/>
      <c r="K640" s="117" t="n"/>
      <c r="L640" s="117" t="n"/>
      <c r="M640" s="117" t="n"/>
      <c r="N640" s="117" t="n"/>
      <c r="O640" s="117" t="n"/>
      <c r="P640" s="117" t="n"/>
      <c r="Q640" s="117" t="n"/>
      <c r="R640" s="117" t="n"/>
      <c r="S640" s="117" t="n"/>
      <c r="T640" s="117" t="n"/>
    </row>
    <row r="641" ht="18" customHeight="1" s="204" thickBot="1">
      <c r="A641" s="179" t="inlineStr">
        <is>
          <t>Bank Cimb Niaga Tbk</t>
        </is>
      </c>
      <c r="B641" s="180" t="n"/>
      <c r="C641" s="181" t="n"/>
      <c r="D641" s="181" t="n"/>
      <c r="E641" s="181" t="n"/>
      <c r="F641" s="181" t="n"/>
      <c r="G641" s="181" t="n"/>
      <c r="H641" s="181" t="n"/>
      <c r="I641" s="181" t="n"/>
      <c r="J641" s="181" t="n"/>
      <c r="K641" s="181" t="n"/>
      <c r="L641" s="181" t="n"/>
      <c r="M641" s="181" t="n"/>
      <c r="N641" s="181" t="n"/>
      <c r="O641" s="181" t="n"/>
      <c r="P641" s="181" t="n"/>
      <c r="Q641" s="181" t="n"/>
      <c r="R641" s="181" t="n"/>
      <c r="S641" s="181" t="n"/>
      <c r="T641" s="181" t="n"/>
    </row>
    <row r="642" hidden="1" ht="52" customHeight="1" s="204" thickBot="1">
      <c r="A642" s="116" t="inlineStr">
        <is>
          <t>Bank Cimb Niaga Tbk - IDR - Utang bank, nilai dalam mata uang asing</t>
        </is>
      </c>
      <c r="B642" s="116" t="n"/>
      <c r="C642" s="117" t="n">
        <v/>
      </c>
      <c r="D642" s="117" t="n">
        <v/>
      </c>
      <c r="E642" s="117" t="n">
        <v/>
      </c>
      <c r="F642" s="117" t="n">
        <v/>
      </c>
      <c r="G642" s="117" t="n"/>
      <c r="H642" s="117" t="n"/>
      <c r="I642" s="117" t="n"/>
      <c r="J642" s="117" t="n"/>
      <c r="K642" s="117" t="n"/>
      <c r="L642" s="117" t="n"/>
      <c r="M642" s="117" t="n"/>
      <c r="N642" s="117" t="n"/>
      <c r="O642" s="117" t="n"/>
      <c r="P642" s="117" t="n"/>
      <c r="Q642" s="117" t="n"/>
      <c r="R642" s="117" t="n"/>
      <c r="S642" s="117" t="n"/>
      <c r="T642" s="117" t="n"/>
    </row>
    <row r="643" hidden="1" ht="52" customHeight="1" s="204" thickBot="1">
      <c r="A643" s="116" t="inlineStr">
        <is>
          <t>Bank Cimb Niaga Tbk - IDR - Jatuh tempo utang bank jangka panjang</t>
        </is>
      </c>
      <c r="B643" s="116" t="n"/>
      <c r="C643" s="117" t="n">
        <v/>
      </c>
      <c r="D643" s="117" t="n">
        <v/>
      </c>
      <c r="E643" s="117" t="n">
        <v/>
      </c>
      <c r="F643" s="117" t="n">
        <v/>
      </c>
      <c r="G643" s="117" t="n"/>
      <c r="H643" s="117" t="n"/>
      <c r="I643" s="117" t="n"/>
      <c r="J643" s="117" t="n"/>
      <c r="K643" s="117" t="n"/>
      <c r="L643" s="117" t="n"/>
      <c r="M643" s="117" t="n"/>
      <c r="N643" s="117" t="n"/>
      <c r="O643" s="117" t="n"/>
      <c r="P643" s="117" t="n"/>
      <c r="Q643" s="117" t="n"/>
      <c r="R643" s="117" t="n"/>
      <c r="S643" s="117" t="n"/>
      <c r="T643" s="117" t="n"/>
    </row>
    <row r="644" hidden="1" ht="35" customHeight="1" s="204" thickBot="1">
      <c r="A644" s="116" t="inlineStr">
        <is>
          <t>Bank Cimb Niaga Tbk - IDR - Bunga utang bank jangka panjang</t>
        </is>
      </c>
      <c r="B644" s="116" t="n"/>
      <c r="C644" s="117" t="n">
        <v/>
      </c>
      <c r="D644" s="117" t="n">
        <v/>
      </c>
      <c r="E644" s="117" t="n">
        <v/>
      </c>
      <c r="F644" s="117" t="n">
        <v/>
      </c>
      <c r="G644" s="117" t="n"/>
      <c r="H644" s="117" t="n"/>
      <c r="I644" s="117" t="n"/>
      <c r="J644" s="117" t="n"/>
      <c r="K644" s="117" t="n"/>
      <c r="L644" s="117" t="n"/>
      <c r="M644" s="117" t="n"/>
      <c r="N644" s="117" t="n"/>
      <c r="O644" s="117" t="n"/>
      <c r="P644" s="117" t="n"/>
      <c r="Q644" s="117" t="n"/>
      <c r="R644" s="117" t="n"/>
      <c r="S644" s="117" t="n"/>
      <c r="T644" s="117" t="n"/>
    </row>
    <row r="645" hidden="1" ht="52" customHeight="1" s="204" thickBot="1">
      <c r="A645" s="116" t="inlineStr">
        <is>
          <t>Bank Cimb Niaga Tbk - IDR - Jenis bunga utang bank jangka panjang</t>
        </is>
      </c>
      <c r="B645" s="116" t="n"/>
      <c r="C645" s="117" t="n">
        <v/>
      </c>
      <c r="D645" s="117" t="n">
        <v/>
      </c>
      <c r="E645" s="117" t="n">
        <v/>
      </c>
      <c r="F645" s="117" t="n">
        <v/>
      </c>
      <c r="G645" s="117" t="n"/>
      <c r="H645" s="117" t="n"/>
      <c r="I645" s="117" t="n"/>
      <c r="J645" s="117" t="n"/>
      <c r="K645" s="117" t="n"/>
      <c r="L645" s="117" t="n"/>
      <c r="M645" s="117" t="n"/>
      <c r="N645" s="117" t="n"/>
      <c r="O645" s="117" t="n"/>
      <c r="P645" s="117" t="n"/>
      <c r="Q645" s="117" t="n"/>
      <c r="R645" s="117" t="n"/>
      <c r="S645" s="117" t="n"/>
      <c r="T645" s="117" t="n"/>
    </row>
    <row r="646" hidden="1" ht="52" customHeight="1" s="204" thickBot="1">
      <c r="A646" s="116" t="inlineStr">
        <is>
          <t>Bank Cimb Niaga Tbk - AUD - Utang bank, nilai dalam mata uang asing</t>
        </is>
      </c>
      <c r="B646" s="116" t="n"/>
      <c r="C646" s="117" t="n">
        <v/>
      </c>
      <c r="D646" s="117" t="n">
        <v/>
      </c>
      <c r="E646" s="117" t="n">
        <v/>
      </c>
      <c r="F646" s="117" t="n">
        <v/>
      </c>
      <c r="G646" s="117" t="n"/>
      <c r="H646" s="117" t="n"/>
      <c r="I646" s="117" t="n"/>
      <c r="J646" s="117" t="n"/>
      <c r="K646" s="117" t="n"/>
      <c r="L646" s="117" t="n"/>
      <c r="M646" s="117" t="n"/>
      <c r="N646" s="117" t="n"/>
      <c r="O646" s="117" t="n"/>
      <c r="P646" s="117" t="n"/>
      <c r="Q646" s="117" t="n"/>
      <c r="R646" s="117" t="n"/>
      <c r="S646" s="117" t="n"/>
      <c r="T646" s="117" t="n"/>
    </row>
    <row r="647" hidden="1" ht="52" customHeight="1" s="204" thickBot="1">
      <c r="A647" s="116" t="inlineStr">
        <is>
          <t>Bank Cimb Niaga Tbk - AUD - Jatuh tempo utang bank jangka panjang</t>
        </is>
      </c>
      <c r="B647" s="116" t="n"/>
      <c r="C647" s="117" t="n">
        <v/>
      </c>
      <c r="D647" s="117" t="n">
        <v/>
      </c>
      <c r="E647" s="117" t="n">
        <v/>
      </c>
      <c r="F647" s="117" t="n">
        <v/>
      </c>
      <c r="G647" s="117" t="n"/>
      <c r="H647" s="117" t="n"/>
      <c r="I647" s="117" t="n"/>
      <c r="J647" s="117" t="n"/>
      <c r="K647" s="117" t="n"/>
      <c r="L647" s="117" t="n"/>
      <c r="M647" s="117" t="n"/>
      <c r="N647" s="117" t="n"/>
      <c r="O647" s="117" t="n"/>
      <c r="P647" s="117" t="n"/>
      <c r="Q647" s="117" t="n"/>
      <c r="R647" s="117" t="n"/>
      <c r="S647" s="117" t="n"/>
      <c r="T647" s="117" t="n"/>
    </row>
    <row r="648" hidden="1" ht="35" customHeight="1" s="204" thickBot="1">
      <c r="A648" s="116" t="inlineStr">
        <is>
          <t>Bank Cimb Niaga Tbk - AUD - Bunga utang bank jangka panjang</t>
        </is>
      </c>
      <c r="B648" s="116" t="n"/>
      <c r="C648" s="117" t="n">
        <v/>
      </c>
      <c r="D648" s="117" t="n">
        <v/>
      </c>
      <c r="E648" s="117" t="n">
        <v/>
      </c>
      <c r="F648" s="117" t="n">
        <v/>
      </c>
      <c r="G648" s="117" t="n"/>
      <c r="H648" s="117" t="n"/>
      <c r="I648" s="117" t="n"/>
      <c r="J648" s="117" t="n"/>
      <c r="K648" s="117" t="n"/>
      <c r="L648" s="117" t="n"/>
      <c r="M648" s="117" t="n"/>
      <c r="N648" s="117" t="n"/>
      <c r="O648" s="117" t="n"/>
      <c r="P648" s="117" t="n"/>
      <c r="Q648" s="117" t="n"/>
      <c r="R648" s="117" t="n"/>
      <c r="S648" s="117" t="n"/>
      <c r="T648" s="117" t="n"/>
    </row>
    <row r="649" hidden="1" ht="52" customHeight="1" s="204" thickBot="1">
      <c r="A649" s="116" t="inlineStr">
        <is>
          <t>Bank Cimb Niaga Tbk - AUD - Jenis bunga utang bank jangka panjang</t>
        </is>
      </c>
      <c r="B649" s="116" t="n"/>
      <c r="C649" s="117" t="n">
        <v/>
      </c>
      <c r="D649" s="117" t="n">
        <v/>
      </c>
      <c r="E649" s="117" t="n">
        <v/>
      </c>
      <c r="F649" s="117" t="n">
        <v/>
      </c>
      <c r="G649" s="117" t="n"/>
      <c r="H649" s="117" t="n"/>
      <c r="I649" s="117" t="n"/>
      <c r="J649" s="117" t="n"/>
      <c r="K649" s="117" t="n"/>
      <c r="L649" s="117" t="n"/>
      <c r="M649" s="117" t="n"/>
      <c r="N649" s="117" t="n"/>
      <c r="O649" s="117" t="n"/>
      <c r="P649" s="117" t="n"/>
      <c r="Q649" s="117" t="n"/>
      <c r="R649" s="117" t="n"/>
      <c r="S649" s="117" t="n"/>
      <c r="T649" s="117" t="n"/>
    </row>
    <row r="650" hidden="1" ht="52" customHeight="1" s="204" thickBot="1">
      <c r="A650" s="116" t="inlineStr">
        <is>
          <t>Bank Cimb Niaga Tbk - CAD - Utang bank, nilai dalam mata uang asing</t>
        </is>
      </c>
      <c r="B650" s="116" t="n"/>
      <c r="C650" s="117" t="n">
        <v/>
      </c>
      <c r="D650" s="117" t="n">
        <v/>
      </c>
      <c r="E650" s="117" t="n">
        <v/>
      </c>
      <c r="F650" s="117" t="n">
        <v/>
      </c>
      <c r="G650" s="117" t="n"/>
      <c r="H650" s="117" t="n"/>
      <c r="I650" s="117" t="n"/>
      <c r="J650" s="117" t="n"/>
      <c r="K650" s="117" t="n"/>
      <c r="L650" s="117" t="n"/>
      <c r="M650" s="117" t="n"/>
      <c r="N650" s="117" t="n"/>
      <c r="O650" s="117" t="n"/>
      <c r="P650" s="117" t="n"/>
      <c r="Q650" s="117" t="n"/>
      <c r="R650" s="117" t="n"/>
      <c r="S650" s="117" t="n"/>
      <c r="T650" s="117" t="n"/>
    </row>
    <row r="651" hidden="1" ht="52" customHeight="1" s="204" thickBot="1">
      <c r="A651" s="116" t="inlineStr">
        <is>
          <t>Bank Cimb Niaga Tbk - CAD - Jatuh tempo utang bank jangka panjang</t>
        </is>
      </c>
      <c r="B651" s="116" t="n"/>
      <c r="C651" s="117" t="n">
        <v/>
      </c>
      <c r="D651" s="117" t="n">
        <v/>
      </c>
      <c r="E651" s="117" t="n">
        <v/>
      </c>
      <c r="F651" s="117" t="n">
        <v/>
      </c>
      <c r="G651" s="117" t="n"/>
      <c r="H651" s="117" t="n"/>
      <c r="I651" s="117" t="n"/>
      <c r="J651" s="117" t="n"/>
      <c r="K651" s="117" t="n"/>
      <c r="L651" s="117" t="n"/>
      <c r="M651" s="117" t="n"/>
      <c r="N651" s="117" t="n"/>
      <c r="O651" s="117" t="n"/>
      <c r="P651" s="117" t="n"/>
      <c r="Q651" s="117" t="n"/>
      <c r="R651" s="117" t="n"/>
      <c r="S651" s="117" t="n"/>
      <c r="T651" s="117" t="n"/>
    </row>
    <row r="652" hidden="1" ht="35" customHeight="1" s="204" thickBot="1">
      <c r="A652" s="116" t="inlineStr">
        <is>
          <t>Bank Cimb Niaga Tbk - CAD - Bunga utang bank jangka panjang</t>
        </is>
      </c>
      <c r="B652" s="116" t="n"/>
      <c r="C652" s="117" t="n">
        <v/>
      </c>
      <c r="D652" s="117" t="n">
        <v/>
      </c>
      <c r="E652" s="117" t="n">
        <v/>
      </c>
      <c r="F652" s="117" t="n">
        <v/>
      </c>
      <c r="G652" s="117" t="n"/>
      <c r="H652" s="117" t="n"/>
      <c r="I652" s="117" t="n"/>
      <c r="J652" s="117" t="n"/>
      <c r="K652" s="117" t="n"/>
      <c r="L652" s="117" t="n"/>
      <c r="M652" s="117" t="n"/>
      <c r="N652" s="117" t="n"/>
      <c r="O652" s="117" t="n"/>
      <c r="P652" s="117" t="n"/>
      <c r="Q652" s="117" t="n"/>
      <c r="R652" s="117" t="n"/>
      <c r="S652" s="117" t="n"/>
      <c r="T652" s="117" t="n"/>
    </row>
    <row r="653" hidden="1" ht="52" customHeight="1" s="204" thickBot="1">
      <c r="A653" s="116" t="inlineStr">
        <is>
          <t>Bank Cimb Niaga Tbk - CAD - Jenis bunga utang bank jangka panjang</t>
        </is>
      </c>
      <c r="B653" s="116" t="n"/>
      <c r="C653" s="117" t="n">
        <v/>
      </c>
      <c r="D653" s="117" t="n">
        <v/>
      </c>
      <c r="E653" s="117" t="n">
        <v/>
      </c>
      <c r="F653" s="117" t="n">
        <v/>
      </c>
      <c r="G653" s="117" t="n"/>
      <c r="H653" s="117" t="n"/>
      <c r="I653" s="117" t="n"/>
      <c r="J653" s="117" t="n"/>
      <c r="K653" s="117" t="n"/>
      <c r="L653" s="117" t="n"/>
      <c r="M653" s="117" t="n"/>
      <c r="N653" s="117" t="n"/>
      <c r="O653" s="117" t="n"/>
      <c r="P653" s="117" t="n"/>
      <c r="Q653" s="117" t="n"/>
      <c r="R653" s="117" t="n"/>
      <c r="S653" s="117" t="n"/>
      <c r="T653" s="117" t="n"/>
    </row>
    <row r="654" hidden="1" ht="52" customHeight="1" s="204" thickBot="1">
      <c r="A654" s="116" t="inlineStr">
        <is>
          <t>Bank Cimb Niaga Tbk - CNY - Utang bank, nilai dalam mata uang asing</t>
        </is>
      </c>
      <c r="B654" s="116" t="n"/>
      <c r="C654" s="117" t="n">
        <v/>
      </c>
      <c r="D654" s="117" t="n">
        <v/>
      </c>
      <c r="E654" s="117" t="n">
        <v/>
      </c>
      <c r="F654" s="117" t="n">
        <v/>
      </c>
      <c r="G654" s="117" t="n"/>
      <c r="H654" s="117" t="n"/>
      <c r="I654" s="117" t="n"/>
      <c r="J654" s="117" t="n"/>
      <c r="K654" s="117" t="n"/>
      <c r="L654" s="117" t="n"/>
      <c r="M654" s="117" t="n"/>
      <c r="N654" s="117" t="n"/>
      <c r="O654" s="117" t="n"/>
      <c r="P654" s="117" t="n"/>
      <c r="Q654" s="117" t="n"/>
      <c r="R654" s="117" t="n"/>
      <c r="S654" s="117" t="n"/>
      <c r="T654" s="117" t="n"/>
    </row>
    <row r="655" hidden="1" ht="52" customHeight="1" s="204" thickBot="1">
      <c r="A655" s="116" t="inlineStr">
        <is>
          <t>Bank Cimb Niaga Tbk - CNY - Jatuh tempo utang bank jangka panjang</t>
        </is>
      </c>
      <c r="B655" s="116" t="n"/>
      <c r="C655" s="117" t="n">
        <v/>
      </c>
      <c r="D655" s="117" t="n">
        <v/>
      </c>
      <c r="E655" s="117" t="n">
        <v/>
      </c>
      <c r="F655" s="117" t="n">
        <v/>
      </c>
      <c r="G655" s="117" t="n"/>
      <c r="H655" s="117" t="n"/>
      <c r="I655" s="117" t="n"/>
      <c r="J655" s="117" t="n"/>
      <c r="K655" s="117" t="n"/>
      <c r="L655" s="117" t="n"/>
      <c r="M655" s="117" t="n"/>
      <c r="N655" s="117" t="n"/>
      <c r="O655" s="117" t="n"/>
      <c r="P655" s="117" t="n"/>
      <c r="Q655" s="117" t="n"/>
      <c r="R655" s="117" t="n"/>
      <c r="S655" s="117" t="n"/>
      <c r="T655" s="117" t="n"/>
    </row>
    <row r="656" hidden="1" ht="35" customHeight="1" s="204" thickBot="1">
      <c r="A656" s="116" t="inlineStr">
        <is>
          <t>Bank Cimb Niaga Tbk - CNY - Bunga utang bank jangka panjang</t>
        </is>
      </c>
      <c r="B656" s="116" t="n"/>
      <c r="C656" s="117" t="n">
        <v/>
      </c>
      <c r="D656" s="117" t="n">
        <v/>
      </c>
      <c r="E656" s="117" t="n">
        <v/>
      </c>
      <c r="F656" s="117" t="n">
        <v/>
      </c>
      <c r="G656" s="117" t="n"/>
      <c r="H656" s="117" t="n"/>
      <c r="I656" s="117" t="n"/>
      <c r="J656" s="117" t="n"/>
      <c r="K656" s="117" t="n"/>
      <c r="L656" s="117" t="n"/>
      <c r="M656" s="117" t="n"/>
      <c r="N656" s="117" t="n"/>
      <c r="O656" s="117" t="n"/>
      <c r="P656" s="117" t="n"/>
      <c r="Q656" s="117" t="n"/>
      <c r="R656" s="117" t="n"/>
      <c r="S656" s="117" t="n"/>
      <c r="T656" s="117" t="n"/>
    </row>
    <row r="657" hidden="1" ht="52" customHeight="1" s="204" thickBot="1">
      <c r="A657" s="116" t="inlineStr">
        <is>
          <t>Bank Cimb Niaga Tbk - CNY - Jenis bunga utang bank jangka panjang</t>
        </is>
      </c>
      <c r="B657" s="116" t="n"/>
      <c r="C657" s="117" t="n">
        <v/>
      </c>
      <c r="D657" s="117" t="n">
        <v/>
      </c>
      <c r="E657" s="117" t="n">
        <v/>
      </c>
      <c r="F657" s="117" t="n">
        <v/>
      </c>
      <c r="G657" s="117" t="n"/>
      <c r="H657" s="117" t="n"/>
      <c r="I657" s="117" t="n"/>
      <c r="J657" s="117" t="n"/>
      <c r="K657" s="117" t="n"/>
      <c r="L657" s="117" t="n"/>
      <c r="M657" s="117" t="n"/>
      <c r="N657" s="117" t="n"/>
      <c r="O657" s="117" t="n"/>
      <c r="P657" s="117" t="n"/>
      <c r="Q657" s="117" t="n"/>
      <c r="R657" s="117" t="n"/>
      <c r="S657" s="117" t="n"/>
      <c r="T657" s="117" t="n"/>
    </row>
    <row r="658" hidden="1" ht="52" customHeight="1" s="204" thickBot="1">
      <c r="A658" s="116" t="inlineStr">
        <is>
          <t>Bank Cimb Niaga Tbk - EUR - Utang bank, nilai dalam mata uang asing</t>
        </is>
      </c>
      <c r="B658" s="116" t="n"/>
      <c r="C658" s="117" t="n">
        <v/>
      </c>
      <c r="D658" s="117" t="n">
        <v/>
      </c>
      <c r="E658" s="117" t="n">
        <v/>
      </c>
      <c r="F658" s="117" t="n">
        <v/>
      </c>
      <c r="G658" s="117" t="n"/>
      <c r="H658" s="117" t="n"/>
      <c r="I658" s="117" t="n"/>
      <c r="J658" s="117" t="n"/>
      <c r="K658" s="117" t="n"/>
      <c r="L658" s="117" t="n"/>
      <c r="M658" s="117" t="n"/>
      <c r="N658" s="117" t="n"/>
      <c r="O658" s="117" t="n"/>
      <c r="P658" s="117" t="n"/>
      <c r="Q658" s="117" t="n"/>
      <c r="R658" s="117" t="n"/>
      <c r="S658" s="117" t="n"/>
      <c r="T658" s="117" t="n"/>
    </row>
    <row r="659" hidden="1" ht="52" customHeight="1" s="204" thickBot="1">
      <c r="A659" s="116" t="inlineStr">
        <is>
          <t>Bank Cimb Niaga Tbk - EUR - Jatuh tempo utang bank jangka panjang</t>
        </is>
      </c>
      <c r="B659" s="116" t="n"/>
      <c r="C659" s="117" t="n">
        <v/>
      </c>
      <c r="D659" s="117" t="n">
        <v/>
      </c>
      <c r="E659" s="117" t="n">
        <v/>
      </c>
      <c r="F659" s="117" t="n">
        <v/>
      </c>
      <c r="G659" s="117" t="n"/>
      <c r="H659" s="117" t="n"/>
      <c r="I659" s="117" t="n"/>
      <c r="J659" s="117" t="n"/>
      <c r="K659" s="117" t="n"/>
      <c r="L659" s="117" t="n"/>
      <c r="M659" s="117" t="n"/>
      <c r="N659" s="117" t="n"/>
      <c r="O659" s="117" t="n"/>
      <c r="P659" s="117" t="n"/>
      <c r="Q659" s="117" t="n"/>
      <c r="R659" s="117" t="n"/>
      <c r="S659" s="117" t="n"/>
      <c r="T659" s="117" t="n"/>
    </row>
    <row r="660" hidden="1" ht="35" customHeight="1" s="204" thickBot="1">
      <c r="A660" s="116" t="inlineStr">
        <is>
          <t>Bank Cimb Niaga Tbk - EUR - Bunga utang bank jangka panjang</t>
        </is>
      </c>
      <c r="B660" s="116" t="n"/>
      <c r="C660" s="117" t="n">
        <v/>
      </c>
      <c r="D660" s="117" t="n">
        <v/>
      </c>
      <c r="E660" s="117" t="n">
        <v/>
      </c>
      <c r="F660" s="117" t="n">
        <v/>
      </c>
      <c r="G660" s="117" t="n"/>
      <c r="H660" s="117" t="n"/>
      <c r="I660" s="117" t="n"/>
      <c r="J660" s="117" t="n"/>
      <c r="K660" s="117" t="n"/>
      <c r="L660" s="117" t="n"/>
      <c r="M660" s="117" t="n"/>
      <c r="N660" s="117" t="n"/>
      <c r="O660" s="117" t="n"/>
      <c r="P660" s="117" t="n"/>
      <c r="Q660" s="117" t="n"/>
      <c r="R660" s="117" t="n"/>
      <c r="S660" s="117" t="n"/>
      <c r="T660" s="117" t="n"/>
    </row>
    <row r="661" hidden="1" ht="52" customHeight="1" s="204" thickBot="1">
      <c r="A661" s="116" t="inlineStr">
        <is>
          <t>Bank Cimb Niaga Tbk - EUR - Jenis bunga utang bank jangka panjang</t>
        </is>
      </c>
      <c r="B661" s="116" t="n"/>
      <c r="C661" s="117" t="n">
        <v/>
      </c>
      <c r="D661" s="117" t="n">
        <v/>
      </c>
      <c r="E661" s="117" t="n">
        <v/>
      </c>
      <c r="F661" s="117" t="n">
        <v/>
      </c>
      <c r="G661" s="117" t="n"/>
      <c r="H661" s="117" t="n"/>
      <c r="I661" s="117" t="n"/>
      <c r="J661" s="117" t="n"/>
      <c r="K661" s="117" t="n"/>
      <c r="L661" s="117" t="n"/>
      <c r="M661" s="117" t="n"/>
      <c r="N661" s="117" t="n"/>
      <c r="O661" s="117" t="n"/>
      <c r="P661" s="117" t="n"/>
      <c r="Q661" s="117" t="n"/>
      <c r="R661" s="117" t="n"/>
      <c r="S661" s="117" t="n"/>
      <c r="T661" s="117" t="n"/>
    </row>
    <row r="662" hidden="1" ht="52" customHeight="1" s="204" thickBot="1">
      <c r="A662" s="116" t="inlineStr">
        <is>
          <t>Bank Cimb Niaga Tbk - HKD - Utang bank, nilai dalam mata uang asing</t>
        </is>
      </c>
      <c r="B662" s="116" t="n"/>
      <c r="C662" s="117" t="n">
        <v/>
      </c>
      <c r="D662" s="117" t="n">
        <v/>
      </c>
      <c r="E662" s="117" t="n">
        <v/>
      </c>
      <c r="F662" s="117" t="n">
        <v/>
      </c>
      <c r="G662" s="117" t="n"/>
      <c r="H662" s="117" t="n"/>
      <c r="I662" s="117" t="n"/>
      <c r="J662" s="117" t="n"/>
      <c r="K662" s="117" t="n"/>
      <c r="L662" s="117" t="n"/>
      <c r="M662" s="117" t="n"/>
      <c r="N662" s="117" t="n"/>
      <c r="O662" s="117" t="n"/>
      <c r="P662" s="117" t="n"/>
      <c r="Q662" s="117" t="n"/>
      <c r="R662" s="117" t="n"/>
      <c r="S662" s="117" t="n"/>
      <c r="T662" s="117" t="n"/>
    </row>
    <row r="663" hidden="1" ht="52" customHeight="1" s="204" thickBot="1">
      <c r="A663" s="116" t="inlineStr">
        <is>
          <t>Bank Cimb Niaga Tbk - HKD - Jatuh tempo utang bank jangka panjang</t>
        </is>
      </c>
      <c r="B663" s="116" t="n"/>
      <c r="C663" s="117" t="n">
        <v/>
      </c>
      <c r="D663" s="117" t="n">
        <v/>
      </c>
      <c r="E663" s="117" t="n">
        <v/>
      </c>
      <c r="F663" s="117" t="n">
        <v/>
      </c>
      <c r="G663" s="117" t="n"/>
      <c r="H663" s="117" t="n"/>
      <c r="I663" s="117" t="n"/>
      <c r="J663" s="117" t="n"/>
      <c r="K663" s="117" t="n"/>
      <c r="L663" s="117" t="n"/>
      <c r="M663" s="117" t="n"/>
      <c r="N663" s="117" t="n"/>
      <c r="O663" s="117" t="n"/>
      <c r="P663" s="117" t="n"/>
      <c r="Q663" s="117" t="n"/>
      <c r="R663" s="117" t="n"/>
      <c r="S663" s="117" t="n"/>
      <c r="T663" s="117" t="n"/>
    </row>
    <row r="664" hidden="1" ht="35" customHeight="1" s="204" thickBot="1">
      <c r="A664" s="116" t="inlineStr">
        <is>
          <t>Bank Cimb Niaga Tbk - HKD - Bunga utang bank jangka panjang</t>
        </is>
      </c>
      <c r="B664" s="116" t="n"/>
      <c r="C664" s="117" t="n">
        <v/>
      </c>
      <c r="D664" s="117" t="n">
        <v/>
      </c>
      <c r="E664" s="117" t="n">
        <v/>
      </c>
      <c r="F664" s="117" t="n">
        <v/>
      </c>
      <c r="G664" s="117" t="n"/>
      <c r="H664" s="117" t="n"/>
      <c r="I664" s="117" t="n"/>
      <c r="J664" s="117" t="n"/>
      <c r="K664" s="117" t="n"/>
      <c r="L664" s="117" t="n"/>
      <c r="M664" s="117" t="n"/>
      <c r="N664" s="117" t="n"/>
      <c r="O664" s="117" t="n"/>
      <c r="P664" s="117" t="n"/>
      <c r="Q664" s="117" t="n"/>
      <c r="R664" s="117" t="n"/>
      <c r="S664" s="117" t="n"/>
      <c r="T664" s="117" t="n"/>
    </row>
    <row r="665" hidden="1" ht="52" customHeight="1" s="204" thickBot="1">
      <c r="A665" s="116" t="inlineStr">
        <is>
          <t>Bank Cimb Niaga Tbk - HKD - Jenis bunga utang bank jangka panjang</t>
        </is>
      </c>
      <c r="B665" s="116" t="n"/>
      <c r="C665" s="117" t="n">
        <v/>
      </c>
      <c r="D665" s="117" t="n">
        <v/>
      </c>
      <c r="E665" s="117" t="n">
        <v/>
      </c>
      <c r="F665" s="117" t="n">
        <v/>
      </c>
      <c r="G665" s="117" t="n"/>
      <c r="H665" s="117" t="n"/>
      <c r="I665" s="117" t="n"/>
      <c r="J665" s="117" t="n"/>
      <c r="K665" s="117" t="n"/>
      <c r="L665" s="117" t="n"/>
      <c r="M665" s="117" t="n"/>
      <c r="N665" s="117" t="n"/>
      <c r="O665" s="117" t="n"/>
      <c r="P665" s="117" t="n"/>
      <c r="Q665" s="117" t="n"/>
      <c r="R665" s="117" t="n"/>
      <c r="S665" s="117" t="n"/>
      <c r="T665" s="117" t="n"/>
    </row>
    <row r="666" hidden="1" ht="52" customHeight="1" s="204" thickBot="1">
      <c r="A666" s="116" t="inlineStr">
        <is>
          <t>Bank Cimb Niaga Tbk - GBP - Utang bank, nilai dalam mata uang asing</t>
        </is>
      </c>
      <c r="B666" s="116" t="n"/>
      <c r="C666" s="117" t="n">
        <v/>
      </c>
      <c r="D666" s="117" t="n">
        <v/>
      </c>
      <c r="E666" s="117" t="n">
        <v/>
      </c>
      <c r="F666" s="117" t="n">
        <v/>
      </c>
      <c r="G666" s="117" t="n"/>
      <c r="H666" s="117" t="n"/>
      <c r="I666" s="117" t="n"/>
      <c r="J666" s="117" t="n"/>
      <c r="K666" s="117" t="n"/>
      <c r="L666" s="117" t="n"/>
      <c r="M666" s="117" t="n"/>
      <c r="N666" s="117" t="n"/>
      <c r="O666" s="117" t="n"/>
      <c r="P666" s="117" t="n"/>
      <c r="Q666" s="117" t="n"/>
      <c r="R666" s="117" t="n"/>
      <c r="S666" s="117" t="n"/>
      <c r="T666" s="117" t="n"/>
    </row>
    <row r="667" hidden="1" ht="52" customHeight="1" s="204" thickBot="1">
      <c r="A667" s="116" t="inlineStr">
        <is>
          <t>Bank Cimb Niaga Tbk - GBP - Jatuh tempo utang bank jangka panjang</t>
        </is>
      </c>
      <c r="B667" s="116" t="n"/>
      <c r="C667" s="117" t="n">
        <v/>
      </c>
      <c r="D667" s="117" t="n">
        <v/>
      </c>
      <c r="E667" s="117" t="n">
        <v/>
      </c>
      <c r="F667" s="117" t="n">
        <v/>
      </c>
      <c r="G667" s="117" t="n"/>
      <c r="H667" s="117" t="n"/>
      <c r="I667" s="117" t="n"/>
      <c r="J667" s="117" t="n"/>
      <c r="K667" s="117" t="n"/>
      <c r="L667" s="117" t="n"/>
      <c r="M667" s="117" t="n"/>
      <c r="N667" s="117" t="n"/>
      <c r="O667" s="117" t="n"/>
      <c r="P667" s="117" t="n"/>
      <c r="Q667" s="117" t="n"/>
      <c r="R667" s="117" t="n"/>
      <c r="S667" s="117" t="n"/>
      <c r="T667" s="117" t="n"/>
    </row>
    <row r="668" hidden="1" ht="35" customHeight="1" s="204" thickBot="1">
      <c r="A668" s="116" t="inlineStr">
        <is>
          <t>Bank Cimb Niaga Tbk - GBP - Bunga utang bank jangka panjang</t>
        </is>
      </c>
      <c r="B668" s="116" t="n"/>
      <c r="C668" s="117" t="n">
        <v/>
      </c>
      <c r="D668" s="117" t="n">
        <v/>
      </c>
      <c r="E668" s="117" t="n">
        <v/>
      </c>
      <c r="F668" s="117" t="n">
        <v/>
      </c>
      <c r="G668" s="117" t="n"/>
      <c r="H668" s="117" t="n"/>
      <c r="I668" s="117" t="n"/>
      <c r="J668" s="117" t="n"/>
      <c r="K668" s="117" t="n"/>
      <c r="L668" s="117" t="n"/>
      <c r="M668" s="117" t="n"/>
      <c r="N668" s="117" t="n"/>
      <c r="O668" s="117" t="n"/>
      <c r="P668" s="117" t="n"/>
      <c r="Q668" s="117" t="n"/>
      <c r="R668" s="117" t="n"/>
      <c r="S668" s="117" t="n"/>
      <c r="T668" s="117" t="n"/>
    </row>
    <row r="669" hidden="1" ht="52" customHeight="1" s="204" thickBot="1">
      <c r="A669" s="116" t="inlineStr">
        <is>
          <t>Bank Cimb Niaga Tbk - GBP - Jenis bunga utang bank jangka panjang</t>
        </is>
      </c>
      <c r="B669" s="116" t="n"/>
      <c r="C669" s="117" t="n">
        <v/>
      </c>
      <c r="D669" s="117" t="n">
        <v/>
      </c>
      <c r="E669" s="117" t="n">
        <v/>
      </c>
      <c r="F669" s="117" t="n">
        <v/>
      </c>
      <c r="G669" s="117" t="n"/>
      <c r="H669" s="117" t="n"/>
      <c r="I669" s="117" t="n"/>
      <c r="J669" s="117" t="n"/>
      <c r="K669" s="117" t="n"/>
      <c r="L669" s="117" t="n"/>
      <c r="M669" s="117" t="n"/>
      <c r="N669" s="117" t="n"/>
      <c r="O669" s="117" t="n"/>
      <c r="P669" s="117" t="n"/>
      <c r="Q669" s="117" t="n"/>
      <c r="R669" s="117" t="n"/>
      <c r="S669" s="117" t="n"/>
      <c r="T669" s="117" t="n"/>
    </row>
    <row r="670" hidden="1" ht="52" customHeight="1" s="204" thickBot="1">
      <c r="A670" s="116" t="inlineStr">
        <is>
          <t>Bank Cimb Niaga Tbk - JPY - Utang bank, nilai dalam mata uang asing</t>
        </is>
      </c>
      <c r="B670" s="116" t="n"/>
      <c r="C670" s="117" t="n">
        <v/>
      </c>
      <c r="D670" s="117" t="n">
        <v/>
      </c>
      <c r="E670" s="117" t="n">
        <v/>
      </c>
      <c r="F670" s="117" t="n">
        <v/>
      </c>
      <c r="G670" s="117" t="n"/>
      <c r="H670" s="117" t="n"/>
      <c r="I670" s="117" t="n"/>
      <c r="J670" s="117" t="n"/>
      <c r="K670" s="117" t="n"/>
      <c r="L670" s="117" t="n"/>
      <c r="M670" s="117" t="n"/>
      <c r="N670" s="117" t="n"/>
      <c r="O670" s="117" t="n"/>
      <c r="P670" s="117" t="n"/>
      <c r="Q670" s="117" t="n"/>
      <c r="R670" s="117" t="n"/>
      <c r="S670" s="117" t="n"/>
      <c r="T670" s="117" t="n"/>
    </row>
    <row r="671" hidden="1" ht="52" customHeight="1" s="204" thickBot="1">
      <c r="A671" s="116" t="inlineStr">
        <is>
          <t>Bank Cimb Niaga Tbk - JPY - Jatuh tempo utang bank jangka panjang</t>
        </is>
      </c>
      <c r="B671" s="116" t="n"/>
      <c r="C671" s="117" t="n">
        <v/>
      </c>
      <c r="D671" s="117" t="n">
        <v/>
      </c>
      <c r="E671" s="117" t="n">
        <v/>
      </c>
      <c r="F671" s="117" t="n">
        <v/>
      </c>
      <c r="G671" s="117" t="n"/>
      <c r="H671" s="117" t="n"/>
      <c r="I671" s="117" t="n"/>
      <c r="J671" s="117" t="n"/>
      <c r="K671" s="117" t="n"/>
      <c r="L671" s="117" t="n"/>
      <c r="M671" s="117" t="n"/>
      <c r="N671" s="117" t="n"/>
      <c r="O671" s="117" t="n"/>
      <c r="P671" s="117" t="n"/>
      <c r="Q671" s="117" t="n"/>
      <c r="R671" s="117" t="n"/>
      <c r="S671" s="117" t="n"/>
      <c r="T671" s="117" t="n"/>
    </row>
    <row r="672" hidden="1" ht="35" customHeight="1" s="204" thickBot="1">
      <c r="A672" s="116" t="inlineStr">
        <is>
          <t>Bank Cimb Niaga Tbk - JPY - Bunga utang bank jangka panjang</t>
        </is>
      </c>
      <c r="B672" s="116" t="n"/>
      <c r="C672" s="117" t="n">
        <v/>
      </c>
      <c r="D672" s="117" t="n">
        <v/>
      </c>
      <c r="E672" s="117" t="n">
        <v/>
      </c>
      <c r="F672" s="117" t="n">
        <v/>
      </c>
      <c r="G672" s="117" t="n"/>
      <c r="H672" s="117" t="n"/>
      <c r="I672" s="117" t="n"/>
      <c r="J672" s="117" t="n"/>
      <c r="K672" s="117" t="n"/>
      <c r="L672" s="117" t="n"/>
      <c r="M672" s="117" t="n"/>
      <c r="N672" s="117" t="n"/>
      <c r="O672" s="117" t="n"/>
      <c r="P672" s="117" t="n"/>
      <c r="Q672" s="117" t="n"/>
      <c r="R672" s="117" t="n"/>
      <c r="S672" s="117" t="n"/>
      <c r="T672" s="117" t="n"/>
    </row>
    <row r="673" hidden="1" ht="52" customHeight="1" s="204" thickBot="1">
      <c r="A673" s="116" t="inlineStr">
        <is>
          <t>Bank Cimb Niaga Tbk - JPY - Jenis bunga utang bank jangka panjang</t>
        </is>
      </c>
      <c r="B673" s="116" t="n"/>
      <c r="C673" s="117" t="n">
        <v/>
      </c>
      <c r="D673" s="117" t="n">
        <v/>
      </c>
      <c r="E673" s="117" t="n">
        <v/>
      </c>
      <c r="F673" s="117" t="n">
        <v/>
      </c>
      <c r="G673" s="117" t="n"/>
      <c r="H673" s="117" t="n"/>
      <c r="I673" s="117" t="n"/>
      <c r="J673" s="117" t="n"/>
      <c r="K673" s="117" t="n"/>
      <c r="L673" s="117" t="n"/>
      <c r="M673" s="117" t="n"/>
      <c r="N673" s="117" t="n"/>
      <c r="O673" s="117" t="n"/>
      <c r="P673" s="117" t="n"/>
      <c r="Q673" s="117" t="n"/>
      <c r="R673" s="117" t="n"/>
      <c r="S673" s="117" t="n"/>
      <c r="T673" s="117" t="n"/>
    </row>
    <row r="674" hidden="1" ht="52" customHeight="1" s="204" thickBot="1">
      <c r="A674" s="116" t="inlineStr">
        <is>
          <t>Bank Cimb Niaga Tbk - SGD - Utang bank, nilai dalam mata uang asing</t>
        </is>
      </c>
      <c r="B674" s="116" t="n"/>
      <c r="C674" s="117" t="n">
        <v/>
      </c>
      <c r="D674" s="117" t="n">
        <v/>
      </c>
      <c r="E674" s="117" t="n">
        <v/>
      </c>
      <c r="F674" s="117" t="n">
        <v/>
      </c>
      <c r="G674" s="117" t="n"/>
      <c r="H674" s="117" t="n"/>
      <c r="I674" s="117" t="n"/>
      <c r="J674" s="117" t="n"/>
      <c r="K674" s="117" t="n"/>
      <c r="L674" s="117" t="n"/>
      <c r="M674" s="117" t="n"/>
      <c r="N674" s="117" t="n"/>
      <c r="O674" s="117" t="n"/>
      <c r="P674" s="117" t="n"/>
      <c r="Q674" s="117" t="n"/>
      <c r="R674" s="117" t="n"/>
      <c r="S674" s="117" t="n"/>
      <c r="T674" s="117" t="n"/>
    </row>
    <row r="675" hidden="1" ht="52" customHeight="1" s="204" thickBot="1">
      <c r="A675" s="116" t="inlineStr">
        <is>
          <t>Bank Cimb Niaga Tbk - SGD - Jatuh tempo utang bank jangka panjang</t>
        </is>
      </c>
      <c r="B675" s="116" t="n"/>
      <c r="C675" s="117" t="n">
        <v/>
      </c>
      <c r="D675" s="117" t="n">
        <v/>
      </c>
      <c r="E675" s="117" t="n">
        <v/>
      </c>
      <c r="F675" s="117" t="n">
        <v/>
      </c>
      <c r="G675" s="117" t="n"/>
      <c r="H675" s="117" t="n"/>
      <c r="I675" s="117" t="n"/>
      <c r="J675" s="117" t="n"/>
      <c r="K675" s="117" t="n"/>
      <c r="L675" s="117" t="n"/>
      <c r="M675" s="117" t="n"/>
      <c r="N675" s="117" t="n"/>
      <c r="O675" s="117" t="n"/>
      <c r="P675" s="117" t="n"/>
      <c r="Q675" s="117" t="n"/>
      <c r="R675" s="117" t="n"/>
      <c r="S675" s="117" t="n"/>
      <c r="T675" s="117" t="n"/>
    </row>
    <row r="676" hidden="1" ht="35" customHeight="1" s="204" thickBot="1">
      <c r="A676" s="116" t="inlineStr">
        <is>
          <t>Bank Cimb Niaga Tbk - SGD - Bunga utang bank jangka panjang</t>
        </is>
      </c>
      <c r="B676" s="116" t="n"/>
      <c r="C676" s="117" t="n">
        <v/>
      </c>
      <c r="D676" s="117" t="n">
        <v/>
      </c>
      <c r="E676" s="117" t="n">
        <v/>
      </c>
      <c r="F676" s="117" t="n">
        <v/>
      </c>
      <c r="G676" s="117" t="n"/>
      <c r="H676" s="117" t="n"/>
      <c r="I676" s="117" t="n"/>
      <c r="J676" s="117" t="n"/>
      <c r="K676" s="117" t="n"/>
      <c r="L676" s="117" t="n"/>
      <c r="M676" s="117" t="n"/>
      <c r="N676" s="117" t="n"/>
      <c r="O676" s="117" t="n"/>
      <c r="P676" s="117" t="n"/>
      <c r="Q676" s="117" t="n"/>
      <c r="R676" s="117" t="n"/>
      <c r="S676" s="117" t="n"/>
      <c r="T676" s="117" t="n"/>
    </row>
    <row r="677" hidden="1" ht="52" customHeight="1" s="204" thickBot="1">
      <c r="A677" s="116" t="inlineStr">
        <is>
          <t>Bank Cimb Niaga Tbk - SGD - Jenis bunga utang bank jangka panjang</t>
        </is>
      </c>
      <c r="B677" s="116" t="n"/>
      <c r="C677" s="117" t="n">
        <v/>
      </c>
      <c r="D677" s="117" t="n">
        <v/>
      </c>
      <c r="E677" s="117" t="n">
        <v/>
      </c>
      <c r="F677" s="117" t="n">
        <v/>
      </c>
      <c r="G677" s="117" t="n"/>
      <c r="H677" s="117" t="n"/>
      <c r="I677" s="117" t="n"/>
      <c r="J677" s="117" t="n"/>
      <c r="K677" s="117" t="n"/>
      <c r="L677" s="117" t="n"/>
      <c r="M677" s="117" t="n"/>
      <c r="N677" s="117" t="n"/>
      <c r="O677" s="117" t="n"/>
      <c r="P677" s="117" t="n"/>
      <c r="Q677" s="117" t="n"/>
      <c r="R677" s="117" t="n"/>
      <c r="S677" s="117" t="n"/>
      <c r="T677" s="117" t="n"/>
    </row>
    <row r="678" hidden="1" ht="52" customHeight="1" s="204" thickBot="1">
      <c r="A678" s="116" t="inlineStr">
        <is>
          <t>Bank Cimb Niaga Tbk - THB - Utang bank, nilai dalam mata uang asing</t>
        </is>
      </c>
      <c r="B678" s="116" t="n"/>
      <c r="C678" s="117" t="n">
        <v/>
      </c>
      <c r="D678" s="117" t="n">
        <v/>
      </c>
      <c r="E678" s="117" t="n">
        <v/>
      </c>
      <c r="F678" s="117" t="n">
        <v/>
      </c>
      <c r="G678" s="117" t="n"/>
      <c r="H678" s="117" t="n"/>
      <c r="I678" s="117" t="n"/>
      <c r="J678" s="117" t="n"/>
      <c r="K678" s="117" t="n"/>
      <c r="L678" s="117" t="n"/>
      <c r="M678" s="117" t="n"/>
      <c r="N678" s="117" t="n"/>
      <c r="O678" s="117" t="n"/>
      <c r="P678" s="117" t="n"/>
      <c r="Q678" s="117" t="n"/>
      <c r="R678" s="117" t="n"/>
      <c r="S678" s="117" t="n"/>
      <c r="T678" s="117" t="n"/>
    </row>
    <row r="679" hidden="1" ht="52" customHeight="1" s="204" thickBot="1">
      <c r="A679" s="116" t="inlineStr">
        <is>
          <t>Bank Cimb Niaga Tbk - THB - Jatuh tempo utang bank jangka panjang</t>
        </is>
      </c>
      <c r="B679" s="116" t="n"/>
      <c r="C679" s="117" t="n">
        <v/>
      </c>
      <c r="D679" s="117" t="n">
        <v/>
      </c>
      <c r="E679" s="117" t="n">
        <v/>
      </c>
      <c r="F679" s="117" t="n">
        <v/>
      </c>
      <c r="G679" s="117" t="n"/>
      <c r="H679" s="117" t="n"/>
      <c r="I679" s="117" t="n"/>
      <c r="J679" s="117" t="n"/>
      <c r="K679" s="117" t="n"/>
      <c r="L679" s="117" t="n"/>
      <c r="M679" s="117" t="n"/>
      <c r="N679" s="117" t="n"/>
      <c r="O679" s="117" t="n"/>
      <c r="P679" s="117" t="n"/>
      <c r="Q679" s="117" t="n"/>
      <c r="R679" s="117" t="n"/>
      <c r="S679" s="117" t="n"/>
      <c r="T679" s="117" t="n"/>
    </row>
    <row r="680" hidden="1" ht="35" customHeight="1" s="204" thickBot="1">
      <c r="A680" s="116" t="inlineStr">
        <is>
          <t>Bank Cimb Niaga Tbk - THB - Bunga utang bank jangka panjang</t>
        </is>
      </c>
      <c r="B680" s="116" t="n"/>
      <c r="C680" s="117" t="n">
        <v/>
      </c>
      <c r="D680" s="117" t="n">
        <v/>
      </c>
      <c r="E680" s="117" t="n">
        <v/>
      </c>
      <c r="F680" s="117" t="n">
        <v/>
      </c>
      <c r="G680" s="117" t="n"/>
      <c r="H680" s="117" t="n"/>
      <c r="I680" s="117" t="n"/>
      <c r="J680" s="117" t="n"/>
      <c r="K680" s="117" t="n"/>
      <c r="L680" s="117" t="n"/>
      <c r="M680" s="117" t="n"/>
      <c r="N680" s="117" t="n"/>
      <c r="O680" s="117" t="n"/>
      <c r="P680" s="117" t="n"/>
      <c r="Q680" s="117" t="n"/>
      <c r="R680" s="117" t="n"/>
      <c r="S680" s="117" t="n"/>
      <c r="T680" s="117" t="n"/>
    </row>
    <row r="681" hidden="1" ht="52" customHeight="1" s="204" thickBot="1">
      <c r="A681" s="116" t="inlineStr">
        <is>
          <t>Bank Cimb Niaga Tbk - THB - Jenis bunga utang bank jangka panjang</t>
        </is>
      </c>
      <c r="B681" s="116" t="n"/>
      <c r="C681" s="117" t="n">
        <v/>
      </c>
      <c r="D681" s="117" t="n">
        <v/>
      </c>
      <c r="E681" s="117" t="n">
        <v/>
      </c>
      <c r="F681" s="117" t="n">
        <v/>
      </c>
      <c r="G681" s="117" t="n"/>
      <c r="H681" s="117" t="n"/>
      <c r="I681" s="117" t="n"/>
      <c r="J681" s="117" t="n"/>
      <c r="K681" s="117" t="n"/>
      <c r="L681" s="117" t="n"/>
      <c r="M681" s="117" t="n"/>
      <c r="N681" s="117" t="n"/>
      <c r="O681" s="117" t="n"/>
      <c r="P681" s="117" t="n"/>
      <c r="Q681" s="117" t="n"/>
      <c r="R681" s="117" t="n"/>
      <c r="S681" s="117" t="n"/>
      <c r="T681" s="117" t="n"/>
    </row>
    <row r="682" hidden="1" ht="52" customHeight="1" s="204" thickBot="1">
      <c r="A682" s="116" t="inlineStr">
        <is>
          <t>Bank Cimb Niaga Tbk - USD - Utang bank, nilai dalam mata uang asing</t>
        </is>
      </c>
      <c r="B682" s="116" t="n"/>
      <c r="C682" s="117" t="n">
        <v/>
      </c>
      <c r="D682" s="117" t="n">
        <v/>
      </c>
      <c r="E682" s="117" t="n">
        <v/>
      </c>
      <c r="F682" s="117" t="n">
        <v/>
      </c>
      <c r="G682" s="117" t="n"/>
      <c r="H682" s="117" t="n"/>
      <c r="I682" s="117" t="n"/>
      <c r="J682" s="117" t="n"/>
      <c r="K682" s="117" t="n"/>
      <c r="L682" s="117" t="n"/>
      <c r="M682" s="117" t="n"/>
      <c r="N682" s="117" t="n"/>
      <c r="O682" s="117" t="n"/>
      <c r="P682" s="117" t="n"/>
      <c r="Q682" s="117" t="n"/>
      <c r="R682" s="117" t="n"/>
      <c r="S682" s="117" t="n"/>
      <c r="T682" s="117" t="n"/>
    </row>
    <row r="683" hidden="1" ht="52" customHeight="1" s="204" thickBot="1">
      <c r="A683" s="116" t="inlineStr">
        <is>
          <t>Bank Cimb Niaga Tbk - USD - Jatuh tempo utang bank jangka panjang</t>
        </is>
      </c>
      <c r="B683" s="116" t="n"/>
      <c r="C683" s="117" t="n">
        <v/>
      </c>
      <c r="D683" s="117" t="n">
        <v/>
      </c>
      <c r="E683" s="117" t="n">
        <v/>
      </c>
      <c r="F683" s="117" t="n">
        <v/>
      </c>
      <c r="G683" s="117" t="n"/>
      <c r="H683" s="117" t="n"/>
      <c r="I683" s="117" t="n"/>
      <c r="J683" s="117" t="n"/>
      <c r="K683" s="117" t="n"/>
      <c r="L683" s="117" t="n"/>
      <c r="M683" s="117" t="n"/>
      <c r="N683" s="117" t="n"/>
      <c r="O683" s="117" t="n"/>
      <c r="P683" s="117" t="n"/>
      <c r="Q683" s="117" t="n"/>
      <c r="R683" s="117" t="n"/>
      <c r="S683" s="117" t="n"/>
      <c r="T683" s="117" t="n"/>
    </row>
    <row r="684" hidden="1" ht="35" customHeight="1" s="204" thickBot="1">
      <c r="A684" s="116" t="inlineStr">
        <is>
          <t>Bank Cimb Niaga Tbk - USD - Bunga utang bank jangka panjang</t>
        </is>
      </c>
      <c r="B684" s="116" t="n"/>
      <c r="C684" s="117" t="n">
        <v/>
      </c>
      <c r="D684" s="117" t="n">
        <v/>
      </c>
      <c r="E684" s="117" t="n">
        <v/>
      </c>
      <c r="F684" s="117" t="n">
        <v/>
      </c>
      <c r="G684" s="117" t="n"/>
      <c r="H684" s="117" t="n"/>
      <c r="I684" s="117" t="n"/>
      <c r="J684" s="117" t="n"/>
      <c r="K684" s="117" t="n"/>
      <c r="L684" s="117" t="n"/>
      <c r="M684" s="117" t="n"/>
      <c r="N684" s="117" t="n"/>
      <c r="O684" s="117" t="n"/>
      <c r="P684" s="117" t="n"/>
      <c r="Q684" s="117" t="n"/>
      <c r="R684" s="117" t="n"/>
      <c r="S684" s="117" t="n"/>
      <c r="T684" s="117" t="n"/>
    </row>
    <row r="685" hidden="1" ht="52" customHeight="1" s="204" thickBot="1">
      <c r="A685" s="116" t="inlineStr">
        <is>
          <t>Bank Cimb Niaga Tbk - USD - Jenis bunga utang bank jangka panjang</t>
        </is>
      </c>
      <c r="B685" s="116" t="n"/>
      <c r="C685" s="117" t="n">
        <v/>
      </c>
      <c r="D685" s="117" t="n">
        <v/>
      </c>
      <c r="E685" s="117" t="n">
        <v/>
      </c>
      <c r="F685" s="117" t="n">
        <v/>
      </c>
      <c r="G685" s="117" t="n"/>
      <c r="H685" s="117" t="n"/>
      <c r="I685" s="117" t="n"/>
      <c r="J685" s="117" t="n"/>
      <c r="K685" s="117" t="n"/>
      <c r="L685" s="117" t="n"/>
      <c r="M685" s="117" t="n"/>
      <c r="N685" s="117" t="n"/>
      <c r="O685" s="117" t="n"/>
      <c r="P685" s="117" t="n"/>
      <c r="Q685" s="117" t="n"/>
      <c r="R685" s="117" t="n"/>
      <c r="S685" s="117" t="n"/>
      <c r="T685" s="117" t="n"/>
    </row>
    <row r="686" hidden="1" ht="52" customHeight="1" s="204" thickBot="1">
      <c r="A686" s="116" t="inlineStr">
        <is>
          <t>Bank Cimb Niaga Tbk - Mata uang lainnya - Utang bank, nilai dalam mata uang asing</t>
        </is>
      </c>
      <c r="B686" s="116" t="n"/>
      <c r="C686" s="117" t="n">
        <v/>
      </c>
      <c r="D686" s="117" t="n">
        <v/>
      </c>
      <c r="E686" s="117" t="n">
        <v/>
      </c>
      <c r="F686" s="117" t="n">
        <v/>
      </c>
      <c r="G686" s="117" t="n"/>
      <c r="H686" s="117" t="n"/>
      <c r="I686" s="117" t="n"/>
      <c r="J686" s="117" t="n"/>
      <c r="K686" s="117" t="n"/>
      <c r="L686" s="117" t="n"/>
      <c r="M686" s="117" t="n"/>
      <c r="N686" s="117" t="n"/>
      <c r="O686" s="117" t="n"/>
      <c r="P686" s="117" t="n"/>
      <c r="Q686" s="117" t="n"/>
      <c r="R686" s="117" t="n"/>
      <c r="S686" s="117" t="n"/>
      <c r="T686" s="117" t="n"/>
    </row>
    <row r="687" hidden="1" ht="52" customHeight="1" s="204" thickBot="1">
      <c r="A687" s="116" t="inlineStr">
        <is>
          <t>Bank Cimb Niaga Tbk - Mata uang lainnya - Jatuh tempo utang bank jangka panjang</t>
        </is>
      </c>
      <c r="B687" s="116" t="n"/>
      <c r="C687" s="117" t="n">
        <v/>
      </c>
      <c r="D687" s="117" t="n">
        <v/>
      </c>
      <c r="E687" s="117" t="n">
        <v/>
      </c>
      <c r="F687" s="117" t="n">
        <v/>
      </c>
      <c r="G687" s="117" t="n"/>
      <c r="H687" s="117" t="n"/>
      <c r="I687" s="117" t="n"/>
      <c r="J687" s="117" t="n"/>
      <c r="K687" s="117" t="n"/>
      <c r="L687" s="117" t="n"/>
      <c r="M687" s="117" t="n"/>
      <c r="N687" s="117" t="n"/>
      <c r="O687" s="117" t="n"/>
      <c r="P687" s="117" t="n"/>
      <c r="Q687" s="117" t="n"/>
      <c r="R687" s="117" t="n"/>
      <c r="S687" s="117" t="n"/>
      <c r="T687" s="117" t="n"/>
    </row>
    <row r="688" hidden="1" ht="52" customHeight="1" s="204" thickBot="1">
      <c r="A688" s="116" t="inlineStr">
        <is>
          <t>Bank Cimb Niaga Tbk - Mata uang lainnya - Bunga utang bank jangka panjang</t>
        </is>
      </c>
      <c r="B688" s="116" t="n"/>
      <c r="C688" s="117" t="n">
        <v/>
      </c>
      <c r="D688" s="117" t="n">
        <v/>
      </c>
      <c r="E688" s="117" t="n">
        <v/>
      </c>
      <c r="F688" s="117" t="n">
        <v/>
      </c>
      <c r="G688" s="117" t="n"/>
      <c r="H688" s="117" t="n"/>
      <c r="I688" s="117" t="n"/>
      <c r="J688" s="117" t="n"/>
      <c r="K688" s="117" t="n"/>
      <c r="L688" s="117" t="n"/>
      <c r="M688" s="117" t="n"/>
      <c r="N688" s="117" t="n"/>
      <c r="O688" s="117" t="n"/>
      <c r="P688" s="117" t="n"/>
      <c r="Q688" s="117" t="n"/>
      <c r="R688" s="117" t="n"/>
      <c r="S688" s="117" t="n"/>
      <c r="T688" s="117" t="n"/>
    </row>
    <row r="689" hidden="1" ht="52" customHeight="1" s="204" thickBot="1">
      <c r="A689" s="116" t="inlineStr">
        <is>
          <t>Bank Cimb Niaga Tbk - Mata uang lainnya - Jenis bunga utang bank jangka panjang</t>
        </is>
      </c>
      <c r="B689" s="116" t="n"/>
      <c r="C689" s="117" t="n">
        <v/>
      </c>
      <c r="D689" s="117" t="n">
        <v/>
      </c>
      <c r="E689" s="117" t="n">
        <v/>
      </c>
      <c r="F689" s="117" t="n">
        <v/>
      </c>
      <c r="G689" s="117" t="n"/>
      <c r="H689" s="117" t="n"/>
      <c r="I689" s="117" t="n"/>
      <c r="J689" s="117" t="n"/>
      <c r="K689" s="117" t="n"/>
      <c r="L689" s="117" t="n"/>
      <c r="M689" s="117" t="n"/>
      <c r="N689" s="117" t="n"/>
      <c r="O689" s="117" t="n"/>
      <c r="P689" s="117" t="n"/>
      <c r="Q689" s="117" t="n"/>
      <c r="R689" s="117" t="n"/>
      <c r="S689" s="117" t="n"/>
      <c r="T689" s="117" t="n"/>
    </row>
    <row r="690" ht="35" customHeight="1" s="204" thickBot="1">
      <c r="A690" s="179" t="inlineStr">
        <is>
          <t>Bank Rakyat Indonesia Agroniaga Tbk</t>
        </is>
      </c>
      <c r="B690" s="180" t="n"/>
      <c r="C690" s="181" t="n"/>
      <c r="D690" s="181" t="n"/>
      <c r="E690" s="181" t="n"/>
      <c r="F690" s="181" t="n"/>
      <c r="G690" s="181" t="n"/>
      <c r="H690" s="181" t="n"/>
      <c r="I690" s="181" t="n"/>
      <c r="J690" s="181" t="n"/>
      <c r="K690" s="181" t="n"/>
      <c r="L690" s="181" t="n"/>
      <c r="M690" s="181" t="n"/>
      <c r="N690" s="181" t="n"/>
      <c r="O690" s="181" t="n"/>
      <c r="P690" s="181" t="n"/>
      <c r="Q690" s="181" t="n"/>
      <c r="R690" s="181" t="n"/>
      <c r="S690" s="181" t="n"/>
      <c r="T690" s="181" t="n"/>
    </row>
    <row r="691" hidden="1" ht="52" customHeight="1" s="204" thickBot="1">
      <c r="A691" s="116" t="inlineStr">
        <is>
          <t>Bank Rakyat Indonesia Agroniaga Tbk - IDR - Utang bank, nilai dalam mata uang asing</t>
        </is>
      </c>
      <c r="B691" s="116" t="n"/>
      <c r="C691" s="117" t="n">
        <v/>
      </c>
      <c r="D691" s="117" t="n">
        <v/>
      </c>
      <c r="E691" s="117" t="n">
        <v/>
      </c>
      <c r="F691" s="117" t="n">
        <v/>
      </c>
      <c r="G691" s="117" t="n"/>
      <c r="H691" s="117" t="n"/>
      <c r="I691" s="117" t="n"/>
      <c r="J691" s="117" t="n"/>
      <c r="K691" s="117" t="n"/>
      <c r="L691" s="117" t="n"/>
      <c r="M691" s="117" t="n"/>
      <c r="N691" s="117" t="n"/>
      <c r="O691" s="117" t="n"/>
      <c r="P691" s="117" t="n"/>
      <c r="Q691" s="117" t="n"/>
      <c r="R691" s="117" t="n"/>
      <c r="S691" s="117" t="n"/>
      <c r="T691" s="117" t="n"/>
    </row>
    <row r="692" hidden="1" ht="52" customHeight="1" s="204" thickBot="1">
      <c r="A692" s="116" t="inlineStr">
        <is>
          <t>Bank Rakyat Indonesia Agroniaga Tbk - IDR - Jatuh tempo utang bank jangka panjang</t>
        </is>
      </c>
      <c r="B692" s="116" t="n"/>
      <c r="C692" s="117" t="n">
        <v/>
      </c>
      <c r="D692" s="117" t="n">
        <v/>
      </c>
      <c r="E692" s="117" t="n">
        <v/>
      </c>
      <c r="F692" s="117" t="n">
        <v/>
      </c>
      <c r="G692" s="117" t="n"/>
      <c r="H692" s="117" t="n"/>
      <c r="I692" s="117" t="n"/>
      <c r="J692" s="117" t="n"/>
      <c r="K692" s="117" t="n"/>
      <c r="L692" s="117" t="n"/>
      <c r="M692" s="117" t="n"/>
      <c r="N692" s="117" t="n"/>
      <c r="O692" s="117" t="n"/>
      <c r="P692" s="117" t="n"/>
      <c r="Q692" s="117" t="n"/>
      <c r="R692" s="117" t="n"/>
      <c r="S692" s="117" t="n"/>
      <c r="T692" s="117" t="n"/>
    </row>
    <row r="693" hidden="1" ht="52" customHeight="1" s="204" thickBot="1">
      <c r="A693" s="116" t="inlineStr">
        <is>
          <t>Bank Rakyat Indonesia Agroniaga Tbk - IDR - Bunga utang bank jangka panjang</t>
        </is>
      </c>
      <c r="B693" s="116" t="n"/>
      <c r="C693" s="117" t="n">
        <v/>
      </c>
      <c r="D693" s="117" t="n">
        <v/>
      </c>
      <c r="E693" s="117" t="n">
        <v/>
      </c>
      <c r="F693" s="117" t="n">
        <v/>
      </c>
      <c r="G693" s="117" t="n"/>
      <c r="H693" s="117" t="n"/>
      <c r="I693" s="117" t="n"/>
      <c r="J693" s="117" t="n"/>
      <c r="K693" s="117" t="n"/>
      <c r="L693" s="117" t="n"/>
      <c r="M693" s="117" t="n"/>
      <c r="N693" s="117" t="n"/>
      <c r="O693" s="117" t="n"/>
      <c r="P693" s="117" t="n"/>
      <c r="Q693" s="117" t="n"/>
      <c r="R693" s="117" t="n"/>
      <c r="S693" s="117" t="n"/>
      <c r="T693" s="117" t="n"/>
    </row>
    <row r="694" hidden="1" ht="52" customHeight="1" s="204" thickBot="1">
      <c r="A694" s="116" t="inlineStr">
        <is>
          <t>Bank Rakyat Indonesia Agroniaga Tbk - IDR - Jenis bunga utang bank jangka panjang</t>
        </is>
      </c>
      <c r="B694" s="116" t="n"/>
      <c r="C694" s="117" t="n">
        <v/>
      </c>
      <c r="D694" s="117" t="n">
        <v/>
      </c>
      <c r="E694" s="117" t="n">
        <v/>
      </c>
      <c r="F694" s="117" t="n">
        <v/>
      </c>
      <c r="G694" s="117" t="n"/>
      <c r="H694" s="117" t="n"/>
      <c r="I694" s="117" t="n"/>
      <c r="J694" s="117" t="n"/>
      <c r="K694" s="117" t="n"/>
      <c r="L694" s="117" t="n"/>
      <c r="M694" s="117" t="n"/>
      <c r="N694" s="117" t="n"/>
      <c r="O694" s="117" t="n"/>
      <c r="P694" s="117" t="n"/>
      <c r="Q694" s="117" t="n"/>
      <c r="R694" s="117" t="n"/>
      <c r="S694" s="117" t="n"/>
      <c r="T694" s="117" t="n"/>
    </row>
    <row r="695" hidden="1" ht="52" customHeight="1" s="204" thickBot="1">
      <c r="A695" s="116" t="inlineStr">
        <is>
          <t>Bank Rakyat Indonesia Agroniaga Tbk - AUD - Utang bank, nilai dalam mata uang asing</t>
        </is>
      </c>
      <c r="B695" s="116" t="n"/>
      <c r="C695" s="117" t="n">
        <v/>
      </c>
      <c r="D695" s="117" t="n">
        <v/>
      </c>
      <c r="E695" s="117" t="n">
        <v/>
      </c>
      <c r="F695" s="117" t="n">
        <v/>
      </c>
      <c r="G695" s="117" t="n"/>
      <c r="H695" s="117" t="n"/>
      <c r="I695" s="117" t="n"/>
      <c r="J695" s="117" t="n"/>
      <c r="K695" s="117" t="n"/>
      <c r="L695" s="117" t="n"/>
      <c r="M695" s="117" t="n"/>
      <c r="N695" s="117" t="n"/>
      <c r="O695" s="117" t="n"/>
      <c r="P695" s="117" t="n"/>
      <c r="Q695" s="117" t="n"/>
      <c r="R695" s="117" t="n"/>
      <c r="S695" s="117" t="n"/>
      <c r="T695" s="117" t="n"/>
    </row>
    <row r="696" hidden="1" ht="52" customHeight="1" s="204" thickBot="1">
      <c r="A696" s="116" t="inlineStr">
        <is>
          <t>Bank Rakyat Indonesia Agroniaga Tbk - AUD - Jatuh tempo utang bank jangka panjang</t>
        </is>
      </c>
      <c r="B696" s="116" t="n"/>
      <c r="C696" s="117" t="n">
        <v/>
      </c>
      <c r="D696" s="117" t="n">
        <v/>
      </c>
      <c r="E696" s="117" t="n">
        <v/>
      </c>
      <c r="F696" s="117" t="n">
        <v/>
      </c>
      <c r="G696" s="117" t="n"/>
      <c r="H696" s="117" t="n"/>
      <c r="I696" s="117" t="n"/>
      <c r="J696" s="117" t="n"/>
      <c r="K696" s="117" t="n"/>
      <c r="L696" s="117" t="n"/>
      <c r="M696" s="117" t="n"/>
      <c r="N696" s="117" t="n"/>
      <c r="O696" s="117" t="n"/>
      <c r="P696" s="117" t="n"/>
      <c r="Q696" s="117" t="n"/>
      <c r="R696" s="117" t="n"/>
      <c r="S696" s="117" t="n"/>
      <c r="T696" s="117" t="n"/>
    </row>
    <row r="697" hidden="1" ht="52" customHeight="1" s="204" thickBot="1">
      <c r="A697" s="116" t="inlineStr">
        <is>
          <t>Bank Rakyat Indonesia Agroniaga Tbk - AUD - Bunga utang bank jangka panjang</t>
        </is>
      </c>
      <c r="B697" s="116" t="n"/>
      <c r="C697" s="117" t="n">
        <v/>
      </c>
      <c r="D697" s="117" t="n">
        <v/>
      </c>
      <c r="E697" s="117" t="n">
        <v/>
      </c>
      <c r="F697" s="117" t="n">
        <v/>
      </c>
      <c r="G697" s="117" t="n"/>
      <c r="H697" s="117" t="n"/>
      <c r="I697" s="117" t="n"/>
      <c r="J697" s="117" t="n"/>
      <c r="K697" s="117" t="n"/>
      <c r="L697" s="117" t="n"/>
      <c r="M697" s="117" t="n"/>
      <c r="N697" s="117" t="n"/>
      <c r="O697" s="117" t="n"/>
      <c r="P697" s="117" t="n"/>
      <c r="Q697" s="117" t="n"/>
      <c r="R697" s="117" t="n"/>
      <c r="S697" s="117" t="n"/>
      <c r="T697" s="117" t="n"/>
    </row>
    <row r="698" hidden="1" ht="52" customHeight="1" s="204" thickBot="1">
      <c r="A698" s="116" t="inlineStr">
        <is>
          <t>Bank Rakyat Indonesia Agroniaga Tbk - AUD - Jenis bunga utang bank jangka panjang</t>
        </is>
      </c>
      <c r="B698" s="116" t="n"/>
      <c r="C698" s="117" t="n">
        <v/>
      </c>
      <c r="D698" s="117" t="n">
        <v/>
      </c>
      <c r="E698" s="117" t="n">
        <v/>
      </c>
      <c r="F698" s="117" t="n">
        <v/>
      </c>
      <c r="G698" s="117" t="n"/>
      <c r="H698" s="117" t="n"/>
      <c r="I698" s="117" t="n"/>
      <c r="J698" s="117" t="n"/>
      <c r="K698" s="117" t="n"/>
      <c r="L698" s="117" t="n"/>
      <c r="M698" s="117" t="n"/>
      <c r="N698" s="117" t="n"/>
      <c r="O698" s="117" t="n"/>
      <c r="P698" s="117" t="n"/>
      <c r="Q698" s="117" t="n"/>
      <c r="R698" s="117" t="n"/>
      <c r="S698" s="117" t="n"/>
      <c r="T698" s="117" t="n"/>
    </row>
    <row r="699" hidden="1" ht="52" customHeight="1" s="204" thickBot="1">
      <c r="A699" s="116" t="inlineStr">
        <is>
          <t>Bank Rakyat Indonesia Agroniaga Tbk - CAD - Utang bank, nilai dalam mata uang asing</t>
        </is>
      </c>
      <c r="B699" s="116" t="n"/>
      <c r="C699" s="117" t="n">
        <v/>
      </c>
      <c r="D699" s="117" t="n">
        <v/>
      </c>
      <c r="E699" s="117" t="n">
        <v/>
      </c>
      <c r="F699" s="117" t="n">
        <v/>
      </c>
      <c r="G699" s="117" t="n"/>
      <c r="H699" s="117" t="n"/>
      <c r="I699" s="117" t="n"/>
      <c r="J699" s="117" t="n"/>
      <c r="K699" s="117" t="n"/>
      <c r="L699" s="117" t="n"/>
      <c r="M699" s="117" t="n"/>
      <c r="N699" s="117" t="n"/>
      <c r="O699" s="117" t="n"/>
      <c r="P699" s="117" t="n"/>
      <c r="Q699" s="117" t="n"/>
      <c r="R699" s="117" t="n"/>
      <c r="S699" s="117" t="n"/>
      <c r="T699" s="117" t="n"/>
    </row>
    <row r="700" hidden="1" ht="52" customHeight="1" s="204" thickBot="1">
      <c r="A700" s="116" t="inlineStr">
        <is>
          <t>Bank Rakyat Indonesia Agroniaga Tbk - CAD - Jatuh tempo utang bank jangka panjang</t>
        </is>
      </c>
      <c r="B700" s="116" t="n"/>
      <c r="C700" s="117" t="n">
        <v/>
      </c>
      <c r="D700" s="117" t="n">
        <v/>
      </c>
      <c r="E700" s="117" t="n">
        <v/>
      </c>
      <c r="F700" s="117" t="n">
        <v/>
      </c>
      <c r="G700" s="117" t="n"/>
      <c r="H700" s="117" t="n"/>
      <c r="I700" s="117" t="n"/>
      <c r="J700" s="117" t="n"/>
      <c r="K700" s="117" t="n"/>
      <c r="L700" s="117" t="n"/>
      <c r="M700" s="117" t="n"/>
      <c r="N700" s="117" t="n"/>
      <c r="O700" s="117" t="n"/>
      <c r="P700" s="117" t="n"/>
      <c r="Q700" s="117" t="n"/>
      <c r="R700" s="117" t="n"/>
      <c r="S700" s="117" t="n"/>
      <c r="T700" s="117" t="n"/>
    </row>
    <row r="701" hidden="1" ht="52" customHeight="1" s="204" thickBot="1">
      <c r="A701" s="116" t="inlineStr">
        <is>
          <t>Bank Rakyat Indonesia Agroniaga Tbk - CAD - Bunga utang bank jangka panjang</t>
        </is>
      </c>
      <c r="B701" s="116" t="n"/>
      <c r="C701" s="117" t="n">
        <v/>
      </c>
      <c r="D701" s="117" t="n">
        <v/>
      </c>
      <c r="E701" s="117" t="n">
        <v/>
      </c>
      <c r="F701" s="117" t="n">
        <v/>
      </c>
      <c r="G701" s="117" t="n"/>
      <c r="H701" s="117" t="n"/>
      <c r="I701" s="117" t="n"/>
      <c r="J701" s="117" t="n"/>
      <c r="K701" s="117" t="n"/>
      <c r="L701" s="117" t="n"/>
      <c r="M701" s="117" t="n"/>
      <c r="N701" s="117" t="n"/>
      <c r="O701" s="117" t="n"/>
      <c r="P701" s="117" t="n"/>
      <c r="Q701" s="117" t="n"/>
      <c r="R701" s="117" t="n"/>
      <c r="S701" s="117" t="n"/>
      <c r="T701" s="117" t="n"/>
    </row>
    <row r="702" hidden="1" ht="52" customHeight="1" s="204" thickBot="1">
      <c r="A702" s="116" t="inlineStr">
        <is>
          <t>Bank Rakyat Indonesia Agroniaga Tbk - CAD - Jenis bunga utang bank jangka panjang</t>
        </is>
      </c>
      <c r="B702" s="116" t="n"/>
      <c r="C702" s="117" t="n">
        <v/>
      </c>
      <c r="D702" s="117" t="n">
        <v/>
      </c>
      <c r="E702" s="117" t="n">
        <v/>
      </c>
      <c r="F702" s="117" t="n">
        <v/>
      </c>
      <c r="G702" s="117" t="n"/>
      <c r="H702" s="117" t="n"/>
      <c r="I702" s="117" t="n"/>
      <c r="J702" s="117" t="n"/>
      <c r="K702" s="117" t="n"/>
      <c r="L702" s="117" t="n"/>
      <c r="M702" s="117" t="n"/>
      <c r="N702" s="117" t="n"/>
      <c r="O702" s="117" t="n"/>
      <c r="P702" s="117" t="n"/>
      <c r="Q702" s="117" t="n"/>
      <c r="R702" s="117" t="n"/>
      <c r="S702" s="117" t="n"/>
      <c r="T702" s="117" t="n"/>
    </row>
    <row r="703" hidden="1" ht="52" customHeight="1" s="204" thickBot="1">
      <c r="A703" s="116" t="inlineStr">
        <is>
          <t>Bank Rakyat Indonesia Agroniaga Tbk - CNY - Utang bank, nilai dalam mata uang asing</t>
        </is>
      </c>
      <c r="B703" s="116" t="n"/>
      <c r="C703" s="117" t="n">
        <v/>
      </c>
      <c r="D703" s="117" t="n">
        <v/>
      </c>
      <c r="E703" s="117" t="n">
        <v/>
      </c>
      <c r="F703" s="117" t="n">
        <v/>
      </c>
      <c r="G703" s="117" t="n"/>
      <c r="H703" s="117" t="n"/>
      <c r="I703" s="117" t="n"/>
      <c r="J703" s="117" t="n"/>
      <c r="K703" s="117" t="n"/>
      <c r="L703" s="117" t="n"/>
      <c r="M703" s="117" t="n"/>
      <c r="N703" s="117" t="n"/>
      <c r="O703" s="117" t="n"/>
      <c r="P703" s="117" t="n"/>
      <c r="Q703" s="117" t="n"/>
      <c r="R703" s="117" t="n"/>
      <c r="S703" s="117" t="n"/>
      <c r="T703" s="117" t="n"/>
    </row>
    <row r="704" hidden="1" ht="52" customHeight="1" s="204" thickBot="1">
      <c r="A704" s="116" t="inlineStr">
        <is>
          <t>Bank Rakyat Indonesia Agroniaga Tbk - CNY - Jatuh tempo utang bank jangka panjang</t>
        </is>
      </c>
      <c r="B704" s="116" t="n"/>
      <c r="C704" s="117" t="n">
        <v/>
      </c>
      <c r="D704" s="117" t="n">
        <v/>
      </c>
      <c r="E704" s="117" t="n">
        <v/>
      </c>
      <c r="F704" s="117" t="n">
        <v/>
      </c>
      <c r="G704" s="117" t="n"/>
      <c r="H704" s="117" t="n"/>
      <c r="I704" s="117" t="n"/>
      <c r="J704" s="117" t="n"/>
      <c r="K704" s="117" t="n"/>
      <c r="L704" s="117" t="n"/>
      <c r="M704" s="117" t="n"/>
      <c r="N704" s="117" t="n"/>
      <c r="O704" s="117" t="n"/>
      <c r="P704" s="117" t="n"/>
      <c r="Q704" s="117" t="n"/>
      <c r="R704" s="117" t="n"/>
      <c r="S704" s="117" t="n"/>
      <c r="T704" s="117" t="n"/>
    </row>
    <row r="705" hidden="1" ht="52" customHeight="1" s="204" thickBot="1">
      <c r="A705" s="116" t="inlineStr">
        <is>
          <t>Bank Rakyat Indonesia Agroniaga Tbk - CNY - Bunga utang bank jangka panjang</t>
        </is>
      </c>
      <c r="B705" s="116" t="n"/>
      <c r="C705" s="117" t="n">
        <v/>
      </c>
      <c r="D705" s="117" t="n">
        <v/>
      </c>
      <c r="E705" s="117" t="n">
        <v/>
      </c>
      <c r="F705" s="117" t="n">
        <v/>
      </c>
      <c r="G705" s="117" t="n"/>
      <c r="H705" s="117" t="n"/>
      <c r="I705" s="117" t="n"/>
      <c r="J705" s="117" t="n"/>
      <c r="K705" s="117" t="n"/>
      <c r="L705" s="117" t="n"/>
      <c r="M705" s="117" t="n"/>
      <c r="N705" s="117" t="n"/>
      <c r="O705" s="117" t="n"/>
      <c r="P705" s="117" t="n"/>
      <c r="Q705" s="117" t="n"/>
      <c r="R705" s="117" t="n"/>
      <c r="S705" s="117" t="n"/>
      <c r="T705" s="117" t="n"/>
    </row>
    <row r="706" hidden="1" ht="52" customHeight="1" s="204" thickBot="1">
      <c r="A706" s="116" t="inlineStr">
        <is>
          <t>Bank Rakyat Indonesia Agroniaga Tbk - CNY - Jenis bunga utang bank jangka panjang</t>
        </is>
      </c>
      <c r="B706" s="116" t="n"/>
      <c r="C706" s="117" t="n">
        <v/>
      </c>
      <c r="D706" s="117" t="n">
        <v/>
      </c>
      <c r="E706" s="117" t="n">
        <v/>
      </c>
      <c r="F706" s="117" t="n">
        <v/>
      </c>
      <c r="G706" s="117" t="n"/>
      <c r="H706" s="117" t="n"/>
      <c r="I706" s="117" t="n"/>
      <c r="J706" s="117" t="n"/>
      <c r="K706" s="117" t="n"/>
      <c r="L706" s="117" t="n"/>
      <c r="M706" s="117" t="n"/>
      <c r="N706" s="117" t="n"/>
      <c r="O706" s="117" t="n"/>
      <c r="P706" s="117" t="n"/>
      <c r="Q706" s="117" t="n"/>
      <c r="R706" s="117" t="n"/>
      <c r="S706" s="117" t="n"/>
      <c r="T706" s="117" t="n"/>
    </row>
    <row r="707" hidden="1" ht="52" customHeight="1" s="204" thickBot="1">
      <c r="A707" s="116" t="inlineStr">
        <is>
          <t>Bank Rakyat Indonesia Agroniaga Tbk - EUR - Utang bank, nilai dalam mata uang asing</t>
        </is>
      </c>
      <c r="B707" s="116" t="n"/>
      <c r="C707" s="117" t="n">
        <v/>
      </c>
      <c r="D707" s="117" t="n">
        <v/>
      </c>
      <c r="E707" s="117" t="n">
        <v/>
      </c>
      <c r="F707" s="117" t="n">
        <v/>
      </c>
      <c r="G707" s="117" t="n"/>
      <c r="H707" s="117" t="n"/>
      <c r="I707" s="117" t="n"/>
      <c r="J707" s="117" t="n"/>
      <c r="K707" s="117" t="n"/>
      <c r="L707" s="117" t="n"/>
      <c r="M707" s="117" t="n"/>
      <c r="N707" s="117" t="n"/>
      <c r="O707" s="117" t="n"/>
      <c r="P707" s="117" t="n"/>
      <c r="Q707" s="117" t="n"/>
      <c r="R707" s="117" t="n"/>
      <c r="S707" s="117" t="n"/>
      <c r="T707" s="117" t="n"/>
    </row>
    <row r="708" hidden="1" ht="52" customHeight="1" s="204" thickBot="1">
      <c r="A708" s="116" t="inlineStr">
        <is>
          <t>Bank Rakyat Indonesia Agroniaga Tbk - EUR - Jatuh tempo utang bank jangka panjang</t>
        </is>
      </c>
      <c r="B708" s="116" t="n"/>
      <c r="C708" s="117" t="n">
        <v/>
      </c>
      <c r="D708" s="117" t="n">
        <v/>
      </c>
      <c r="E708" s="117" t="n">
        <v/>
      </c>
      <c r="F708" s="117" t="n">
        <v/>
      </c>
      <c r="G708" s="117" t="n"/>
      <c r="H708" s="117" t="n"/>
      <c r="I708" s="117" t="n"/>
      <c r="J708" s="117" t="n"/>
      <c r="K708" s="117" t="n"/>
      <c r="L708" s="117" t="n"/>
      <c r="M708" s="117" t="n"/>
      <c r="N708" s="117" t="n"/>
      <c r="O708" s="117" t="n"/>
      <c r="P708" s="117" t="n"/>
      <c r="Q708" s="117" t="n"/>
      <c r="R708" s="117" t="n"/>
      <c r="S708" s="117" t="n"/>
      <c r="T708" s="117" t="n"/>
    </row>
    <row r="709" hidden="1" ht="52" customHeight="1" s="204" thickBot="1">
      <c r="A709" s="116" t="inlineStr">
        <is>
          <t>Bank Rakyat Indonesia Agroniaga Tbk - EUR - Bunga utang bank jangka panjang</t>
        </is>
      </c>
      <c r="B709" s="116" t="n"/>
      <c r="C709" s="117" t="n">
        <v/>
      </c>
      <c r="D709" s="117" t="n">
        <v/>
      </c>
      <c r="E709" s="117" t="n">
        <v/>
      </c>
      <c r="F709" s="117" t="n">
        <v/>
      </c>
      <c r="G709" s="117" t="n"/>
      <c r="H709" s="117" t="n"/>
      <c r="I709" s="117" t="n"/>
      <c r="J709" s="117" t="n"/>
      <c r="K709" s="117" t="n"/>
      <c r="L709" s="117" t="n"/>
      <c r="M709" s="117" t="n"/>
      <c r="N709" s="117" t="n"/>
      <c r="O709" s="117" t="n"/>
      <c r="P709" s="117" t="n"/>
      <c r="Q709" s="117" t="n"/>
      <c r="R709" s="117" t="n"/>
      <c r="S709" s="117" t="n"/>
      <c r="T709" s="117" t="n"/>
    </row>
    <row r="710" hidden="1" ht="52" customHeight="1" s="204" thickBot="1">
      <c r="A710" s="116" t="inlineStr">
        <is>
          <t>Bank Rakyat Indonesia Agroniaga Tbk - EUR - Jenis bunga utang bank jangka panjang</t>
        </is>
      </c>
      <c r="B710" s="116" t="n"/>
      <c r="C710" s="117" t="n">
        <v/>
      </c>
      <c r="D710" s="117" t="n">
        <v/>
      </c>
      <c r="E710" s="117" t="n">
        <v/>
      </c>
      <c r="F710" s="117" t="n">
        <v/>
      </c>
      <c r="G710" s="117" t="n"/>
      <c r="H710" s="117" t="n"/>
      <c r="I710" s="117" t="n"/>
      <c r="J710" s="117" t="n"/>
      <c r="K710" s="117" t="n"/>
      <c r="L710" s="117" t="n"/>
      <c r="M710" s="117" t="n"/>
      <c r="N710" s="117" t="n"/>
      <c r="O710" s="117" t="n"/>
      <c r="P710" s="117" t="n"/>
      <c r="Q710" s="117" t="n"/>
      <c r="R710" s="117" t="n"/>
      <c r="S710" s="117" t="n"/>
      <c r="T710" s="117" t="n"/>
    </row>
    <row r="711" hidden="1" ht="52" customHeight="1" s="204" thickBot="1">
      <c r="A711" s="116" t="inlineStr">
        <is>
          <t>Bank Rakyat Indonesia Agroniaga Tbk - HKD - Utang bank, nilai dalam mata uang asing</t>
        </is>
      </c>
      <c r="B711" s="116" t="n"/>
      <c r="C711" s="117" t="n">
        <v/>
      </c>
      <c r="D711" s="117" t="n">
        <v/>
      </c>
      <c r="E711" s="117" t="n">
        <v/>
      </c>
      <c r="F711" s="117" t="n">
        <v/>
      </c>
      <c r="G711" s="117" t="n"/>
      <c r="H711" s="117" t="n"/>
      <c r="I711" s="117" t="n"/>
      <c r="J711" s="117" t="n"/>
      <c r="K711" s="117" t="n"/>
      <c r="L711" s="117" t="n"/>
      <c r="M711" s="117" t="n"/>
      <c r="N711" s="117" t="n"/>
      <c r="O711" s="117" t="n"/>
      <c r="P711" s="117" t="n"/>
      <c r="Q711" s="117" t="n"/>
      <c r="R711" s="117" t="n"/>
      <c r="S711" s="117" t="n"/>
      <c r="T711" s="117" t="n"/>
    </row>
    <row r="712" hidden="1" ht="52" customHeight="1" s="204" thickBot="1">
      <c r="A712" s="116" t="inlineStr">
        <is>
          <t>Bank Rakyat Indonesia Agroniaga Tbk - HKD - Jatuh tempo utang bank jangka panjang</t>
        </is>
      </c>
      <c r="B712" s="116" t="n"/>
      <c r="C712" s="117" t="n">
        <v/>
      </c>
      <c r="D712" s="117" t="n">
        <v/>
      </c>
      <c r="E712" s="117" t="n">
        <v/>
      </c>
      <c r="F712" s="117" t="n">
        <v/>
      </c>
      <c r="G712" s="117" t="n"/>
      <c r="H712" s="117" t="n"/>
      <c r="I712" s="117" t="n"/>
      <c r="J712" s="117" t="n"/>
      <c r="K712" s="117" t="n"/>
      <c r="L712" s="117" t="n"/>
      <c r="M712" s="117" t="n"/>
      <c r="N712" s="117" t="n"/>
      <c r="O712" s="117" t="n"/>
      <c r="P712" s="117" t="n"/>
      <c r="Q712" s="117" t="n"/>
      <c r="R712" s="117" t="n"/>
      <c r="S712" s="117" t="n"/>
      <c r="T712" s="117" t="n"/>
    </row>
    <row r="713" hidden="1" ht="52" customHeight="1" s="204" thickBot="1">
      <c r="A713" s="116" t="inlineStr">
        <is>
          <t>Bank Rakyat Indonesia Agroniaga Tbk - HKD - Bunga utang bank jangka panjang</t>
        </is>
      </c>
      <c r="B713" s="116" t="n"/>
      <c r="C713" s="117" t="n">
        <v/>
      </c>
      <c r="D713" s="117" t="n">
        <v/>
      </c>
      <c r="E713" s="117" t="n">
        <v/>
      </c>
      <c r="F713" s="117" t="n">
        <v/>
      </c>
      <c r="G713" s="117" t="n"/>
      <c r="H713" s="117" t="n"/>
      <c r="I713" s="117" t="n"/>
      <c r="J713" s="117" t="n"/>
      <c r="K713" s="117" t="n"/>
      <c r="L713" s="117" t="n"/>
      <c r="M713" s="117" t="n"/>
      <c r="N713" s="117" t="n"/>
      <c r="O713" s="117" t="n"/>
      <c r="P713" s="117" t="n"/>
      <c r="Q713" s="117" t="n"/>
      <c r="R713" s="117" t="n"/>
      <c r="S713" s="117" t="n"/>
      <c r="T713" s="117" t="n"/>
    </row>
    <row r="714" hidden="1" ht="52" customHeight="1" s="204" thickBot="1">
      <c r="A714" s="116" t="inlineStr">
        <is>
          <t>Bank Rakyat Indonesia Agroniaga Tbk - HKD - Jenis bunga utang bank jangka panjang</t>
        </is>
      </c>
      <c r="B714" s="116" t="n"/>
      <c r="C714" s="117" t="n">
        <v/>
      </c>
      <c r="D714" s="117" t="n">
        <v/>
      </c>
      <c r="E714" s="117" t="n">
        <v/>
      </c>
      <c r="F714" s="117" t="n">
        <v/>
      </c>
      <c r="G714" s="117" t="n"/>
      <c r="H714" s="117" t="n"/>
      <c r="I714" s="117" t="n"/>
      <c r="J714" s="117" t="n"/>
      <c r="K714" s="117" t="n"/>
      <c r="L714" s="117" t="n"/>
      <c r="M714" s="117" t="n"/>
      <c r="N714" s="117" t="n"/>
      <c r="O714" s="117" t="n"/>
      <c r="P714" s="117" t="n"/>
      <c r="Q714" s="117" t="n"/>
      <c r="R714" s="117" t="n"/>
      <c r="S714" s="117" t="n"/>
      <c r="T714" s="117" t="n"/>
    </row>
    <row r="715" hidden="1" ht="52" customHeight="1" s="204" thickBot="1">
      <c r="A715" s="116" t="inlineStr">
        <is>
          <t>Bank Rakyat Indonesia Agroniaga Tbk - GBP - Utang bank, nilai dalam mata uang asing</t>
        </is>
      </c>
      <c r="B715" s="116" t="n"/>
      <c r="C715" s="117" t="n">
        <v/>
      </c>
      <c r="D715" s="117" t="n">
        <v/>
      </c>
      <c r="E715" s="117" t="n">
        <v/>
      </c>
      <c r="F715" s="117" t="n">
        <v/>
      </c>
      <c r="G715" s="117" t="n"/>
      <c r="H715" s="117" t="n"/>
      <c r="I715" s="117" t="n"/>
      <c r="J715" s="117" t="n"/>
      <c r="K715" s="117" t="n"/>
      <c r="L715" s="117" t="n"/>
      <c r="M715" s="117" t="n"/>
      <c r="N715" s="117" t="n"/>
      <c r="O715" s="117" t="n"/>
      <c r="P715" s="117" t="n"/>
      <c r="Q715" s="117" t="n"/>
      <c r="R715" s="117" t="n"/>
      <c r="S715" s="117" t="n"/>
      <c r="T715" s="117" t="n"/>
    </row>
    <row r="716" hidden="1" ht="52" customHeight="1" s="204" thickBot="1">
      <c r="A716" s="116" t="inlineStr">
        <is>
          <t>Bank Rakyat Indonesia Agroniaga Tbk - GBP - Jatuh tempo utang bank jangka panjang</t>
        </is>
      </c>
      <c r="B716" s="116" t="n"/>
      <c r="C716" s="117" t="n">
        <v/>
      </c>
      <c r="D716" s="117" t="n">
        <v/>
      </c>
      <c r="E716" s="117" t="n">
        <v/>
      </c>
      <c r="F716" s="117" t="n">
        <v/>
      </c>
      <c r="G716" s="117" t="n"/>
      <c r="H716" s="117" t="n"/>
      <c r="I716" s="117" t="n"/>
      <c r="J716" s="117" t="n"/>
      <c r="K716" s="117" t="n"/>
      <c r="L716" s="117" t="n"/>
      <c r="M716" s="117" t="n"/>
      <c r="N716" s="117" t="n"/>
      <c r="O716" s="117" t="n"/>
      <c r="P716" s="117" t="n"/>
      <c r="Q716" s="117" t="n"/>
      <c r="R716" s="117" t="n"/>
      <c r="S716" s="117" t="n"/>
      <c r="T716" s="117" t="n"/>
    </row>
    <row r="717" hidden="1" ht="52" customHeight="1" s="204" thickBot="1">
      <c r="A717" s="116" t="inlineStr">
        <is>
          <t>Bank Rakyat Indonesia Agroniaga Tbk - GBP - Bunga utang bank jangka panjang</t>
        </is>
      </c>
      <c r="B717" s="116" t="n"/>
      <c r="C717" s="117" t="n">
        <v/>
      </c>
      <c r="D717" s="117" t="n">
        <v/>
      </c>
      <c r="E717" s="117" t="n">
        <v/>
      </c>
      <c r="F717" s="117" t="n">
        <v/>
      </c>
      <c r="G717" s="117" t="n"/>
      <c r="H717" s="117" t="n"/>
      <c r="I717" s="117" t="n"/>
      <c r="J717" s="117" t="n"/>
      <c r="K717" s="117" t="n"/>
      <c r="L717" s="117" t="n"/>
      <c r="M717" s="117" t="n"/>
      <c r="N717" s="117" t="n"/>
      <c r="O717" s="117" t="n"/>
      <c r="P717" s="117" t="n"/>
      <c r="Q717" s="117" t="n"/>
      <c r="R717" s="117" t="n"/>
      <c r="S717" s="117" t="n"/>
      <c r="T717" s="117" t="n"/>
    </row>
    <row r="718" hidden="1" ht="52" customHeight="1" s="204" thickBot="1">
      <c r="A718" s="116" t="inlineStr">
        <is>
          <t>Bank Rakyat Indonesia Agroniaga Tbk - GBP - Jenis bunga utang bank jangka panjang</t>
        </is>
      </c>
      <c r="B718" s="116" t="n"/>
      <c r="C718" s="117" t="n">
        <v/>
      </c>
      <c r="D718" s="117" t="n">
        <v/>
      </c>
      <c r="E718" s="117" t="n">
        <v/>
      </c>
      <c r="F718" s="117" t="n">
        <v/>
      </c>
      <c r="G718" s="117" t="n"/>
      <c r="H718" s="117" t="n"/>
      <c r="I718" s="117" t="n"/>
      <c r="J718" s="117" t="n"/>
      <c r="K718" s="117" t="n"/>
      <c r="L718" s="117" t="n"/>
      <c r="M718" s="117" t="n"/>
      <c r="N718" s="117" t="n"/>
      <c r="O718" s="117" t="n"/>
      <c r="P718" s="117" t="n"/>
      <c r="Q718" s="117" t="n"/>
      <c r="R718" s="117" t="n"/>
      <c r="S718" s="117" t="n"/>
      <c r="T718" s="117" t="n"/>
    </row>
    <row r="719" hidden="1" ht="52" customHeight="1" s="204" thickBot="1">
      <c r="A719" s="116" t="inlineStr">
        <is>
          <t>Bank Rakyat Indonesia Agroniaga Tbk - JPY - Utang bank, nilai dalam mata uang asing</t>
        </is>
      </c>
      <c r="B719" s="116" t="n"/>
      <c r="C719" s="117" t="n">
        <v/>
      </c>
      <c r="D719" s="117" t="n">
        <v/>
      </c>
      <c r="E719" s="117" t="n">
        <v/>
      </c>
      <c r="F719" s="117" t="n">
        <v/>
      </c>
      <c r="G719" s="117" t="n"/>
      <c r="H719" s="117" t="n"/>
      <c r="I719" s="117" t="n"/>
      <c r="J719" s="117" t="n"/>
      <c r="K719" s="117" t="n"/>
      <c r="L719" s="117" t="n"/>
      <c r="M719" s="117" t="n"/>
      <c r="N719" s="117" t="n"/>
      <c r="O719" s="117" t="n"/>
      <c r="P719" s="117" t="n"/>
      <c r="Q719" s="117" t="n"/>
      <c r="R719" s="117" t="n"/>
      <c r="S719" s="117" t="n"/>
      <c r="T719" s="117" t="n"/>
    </row>
    <row r="720" hidden="1" ht="52" customHeight="1" s="204" thickBot="1">
      <c r="A720" s="116" t="inlineStr">
        <is>
          <t>Bank Rakyat Indonesia Agroniaga Tbk - JPY - Jatuh tempo utang bank jangka panjang</t>
        </is>
      </c>
      <c r="B720" s="116" t="n"/>
      <c r="C720" s="117" t="n">
        <v/>
      </c>
      <c r="D720" s="117" t="n">
        <v/>
      </c>
      <c r="E720" s="117" t="n">
        <v/>
      </c>
      <c r="F720" s="117" t="n">
        <v/>
      </c>
      <c r="G720" s="117" t="n"/>
      <c r="H720" s="117" t="n"/>
      <c r="I720" s="117" t="n"/>
      <c r="J720" s="117" t="n"/>
      <c r="K720" s="117" t="n"/>
      <c r="L720" s="117" t="n"/>
      <c r="M720" s="117" t="n"/>
      <c r="N720" s="117" t="n"/>
      <c r="O720" s="117" t="n"/>
      <c r="P720" s="117" t="n"/>
      <c r="Q720" s="117" t="n"/>
      <c r="R720" s="117" t="n"/>
      <c r="S720" s="117" t="n"/>
      <c r="T720" s="117" t="n"/>
    </row>
    <row r="721" hidden="1" ht="52" customHeight="1" s="204" thickBot="1">
      <c r="A721" s="116" t="inlineStr">
        <is>
          <t>Bank Rakyat Indonesia Agroniaga Tbk - JPY - Bunga utang bank jangka panjang</t>
        </is>
      </c>
      <c r="B721" s="116" t="n"/>
      <c r="C721" s="117" t="n">
        <v/>
      </c>
      <c r="D721" s="117" t="n">
        <v/>
      </c>
      <c r="E721" s="117" t="n">
        <v/>
      </c>
      <c r="F721" s="117" t="n">
        <v/>
      </c>
      <c r="G721" s="117" t="n"/>
      <c r="H721" s="117" t="n"/>
      <c r="I721" s="117" t="n"/>
      <c r="J721" s="117" t="n"/>
      <c r="K721" s="117" t="n"/>
      <c r="L721" s="117" t="n"/>
      <c r="M721" s="117" t="n"/>
      <c r="N721" s="117" t="n"/>
      <c r="O721" s="117" t="n"/>
      <c r="P721" s="117" t="n"/>
      <c r="Q721" s="117" t="n"/>
      <c r="R721" s="117" t="n"/>
      <c r="S721" s="117" t="n"/>
      <c r="T721" s="117" t="n"/>
    </row>
    <row r="722" hidden="1" ht="52" customHeight="1" s="204" thickBot="1">
      <c r="A722" s="116" t="inlineStr">
        <is>
          <t>Bank Rakyat Indonesia Agroniaga Tbk - JPY - Jenis bunga utang bank jangka panjang</t>
        </is>
      </c>
      <c r="B722" s="116" t="n"/>
      <c r="C722" s="117" t="n">
        <v/>
      </c>
      <c r="D722" s="117" t="n">
        <v/>
      </c>
      <c r="E722" s="117" t="n">
        <v/>
      </c>
      <c r="F722" s="117" t="n">
        <v/>
      </c>
      <c r="G722" s="117" t="n"/>
      <c r="H722" s="117" t="n"/>
      <c r="I722" s="117" t="n"/>
      <c r="J722" s="117" t="n"/>
      <c r="K722" s="117" t="n"/>
      <c r="L722" s="117" t="n"/>
      <c r="M722" s="117" t="n"/>
      <c r="N722" s="117" t="n"/>
      <c r="O722" s="117" t="n"/>
      <c r="P722" s="117" t="n"/>
      <c r="Q722" s="117" t="n"/>
      <c r="R722" s="117" t="n"/>
      <c r="S722" s="117" t="n"/>
      <c r="T722" s="117" t="n"/>
    </row>
    <row r="723" hidden="1" ht="52" customHeight="1" s="204" thickBot="1">
      <c r="A723" s="116" t="inlineStr">
        <is>
          <t>Bank Rakyat Indonesia Agroniaga Tbk - SGD - Utang bank, nilai dalam mata uang asing</t>
        </is>
      </c>
      <c r="B723" s="116" t="n"/>
      <c r="C723" s="117" t="n">
        <v/>
      </c>
      <c r="D723" s="117" t="n">
        <v/>
      </c>
      <c r="E723" s="117" t="n">
        <v/>
      </c>
      <c r="F723" s="117" t="n">
        <v/>
      </c>
      <c r="G723" s="117" t="n"/>
      <c r="H723" s="117" t="n"/>
      <c r="I723" s="117" t="n"/>
      <c r="J723" s="117" t="n"/>
      <c r="K723" s="117" t="n"/>
      <c r="L723" s="117" t="n"/>
      <c r="M723" s="117" t="n"/>
      <c r="N723" s="117" t="n"/>
      <c r="O723" s="117" t="n"/>
      <c r="P723" s="117" t="n"/>
      <c r="Q723" s="117" t="n"/>
      <c r="R723" s="117" t="n"/>
      <c r="S723" s="117" t="n"/>
      <c r="T723" s="117" t="n"/>
    </row>
    <row r="724" hidden="1" ht="52" customHeight="1" s="204" thickBot="1">
      <c r="A724" s="116" t="inlineStr">
        <is>
          <t>Bank Rakyat Indonesia Agroniaga Tbk - SGD - Jatuh tempo utang bank jangka panjang</t>
        </is>
      </c>
      <c r="B724" s="116" t="n"/>
      <c r="C724" s="117" t="n">
        <v/>
      </c>
      <c r="D724" s="117" t="n">
        <v/>
      </c>
      <c r="E724" s="117" t="n">
        <v/>
      </c>
      <c r="F724" s="117" t="n">
        <v/>
      </c>
      <c r="G724" s="117" t="n"/>
      <c r="H724" s="117" t="n"/>
      <c r="I724" s="117" t="n"/>
      <c r="J724" s="117" t="n"/>
      <c r="K724" s="117" t="n"/>
      <c r="L724" s="117" t="n"/>
      <c r="M724" s="117" t="n"/>
      <c r="N724" s="117" t="n"/>
      <c r="O724" s="117" t="n"/>
      <c r="P724" s="117" t="n"/>
      <c r="Q724" s="117" t="n"/>
      <c r="R724" s="117" t="n"/>
      <c r="S724" s="117" t="n"/>
      <c r="T724" s="117" t="n"/>
    </row>
    <row r="725" hidden="1" ht="52" customHeight="1" s="204" thickBot="1">
      <c r="A725" s="116" t="inlineStr">
        <is>
          <t>Bank Rakyat Indonesia Agroniaga Tbk - SGD - Bunga utang bank jangka panjang</t>
        </is>
      </c>
      <c r="B725" s="116" t="n"/>
      <c r="C725" s="117" t="n">
        <v/>
      </c>
      <c r="D725" s="117" t="n">
        <v/>
      </c>
      <c r="E725" s="117" t="n">
        <v/>
      </c>
      <c r="F725" s="117" t="n">
        <v/>
      </c>
      <c r="G725" s="117" t="n"/>
      <c r="H725" s="117" t="n"/>
      <c r="I725" s="117" t="n"/>
      <c r="J725" s="117" t="n"/>
      <c r="K725" s="117" t="n"/>
      <c r="L725" s="117" t="n"/>
      <c r="M725" s="117" t="n"/>
      <c r="N725" s="117" t="n"/>
      <c r="O725" s="117" t="n"/>
      <c r="P725" s="117" t="n"/>
      <c r="Q725" s="117" t="n"/>
      <c r="R725" s="117" t="n"/>
      <c r="S725" s="117" t="n"/>
      <c r="T725" s="117" t="n"/>
    </row>
    <row r="726" hidden="1" ht="52" customHeight="1" s="204" thickBot="1">
      <c r="A726" s="116" t="inlineStr">
        <is>
          <t>Bank Rakyat Indonesia Agroniaga Tbk - SGD - Jenis bunga utang bank jangka panjang</t>
        </is>
      </c>
      <c r="B726" s="116" t="n"/>
      <c r="C726" s="117" t="n">
        <v/>
      </c>
      <c r="D726" s="117" t="n">
        <v/>
      </c>
      <c r="E726" s="117" t="n">
        <v/>
      </c>
      <c r="F726" s="117" t="n">
        <v/>
      </c>
      <c r="G726" s="117" t="n"/>
      <c r="H726" s="117" t="n"/>
      <c r="I726" s="117" t="n"/>
      <c r="J726" s="117" t="n"/>
      <c r="K726" s="117" t="n"/>
      <c r="L726" s="117" t="n"/>
      <c r="M726" s="117" t="n"/>
      <c r="N726" s="117" t="n"/>
      <c r="O726" s="117" t="n"/>
      <c r="P726" s="117" t="n"/>
      <c r="Q726" s="117" t="n"/>
      <c r="R726" s="117" t="n"/>
      <c r="S726" s="117" t="n"/>
      <c r="T726" s="117" t="n"/>
    </row>
    <row r="727" hidden="1" ht="52" customHeight="1" s="204" thickBot="1">
      <c r="A727" s="116" t="inlineStr">
        <is>
          <t>Bank Rakyat Indonesia Agroniaga Tbk - THB - Utang bank, nilai dalam mata uang asing</t>
        </is>
      </c>
      <c r="B727" s="116" t="n"/>
      <c r="C727" s="117" t="n">
        <v/>
      </c>
      <c r="D727" s="117" t="n">
        <v/>
      </c>
      <c r="E727" s="117" t="n">
        <v/>
      </c>
      <c r="F727" s="117" t="n">
        <v/>
      </c>
      <c r="G727" s="117" t="n"/>
      <c r="H727" s="117" t="n"/>
      <c r="I727" s="117" t="n"/>
      <c r="J727" s="117" t="n"/>
      <c r="K727" s="117" t="n"/>
      <c r="L727" s="117" t="n"/>
      <c r="M727" s="117" t="n"/>
      <c r="N727" s="117" t="n"/>
      <c r="O727" s="117" t="n"/>
      <c r="P727" s="117" t="n"/>
      <c r="Q727" s="117" t="n"/>
      <c r="R727" s="117" t="n"/>
      <c r="S727" s="117" t="n"/>
      <c r="T727" s="117" t="n"/>
    </row>
    <row r="728" hidden="1" ht="52" customHeight="1" s="204" thickBot="1">
      <c r="A728" s="116" t="inlineStr">
        <is>
          <t>Bank Rakyat Indonesia Agroniaga Tbk - THB - Jatuh tempo utang bank jangka panjang</t>
        </is>
      </c>
      <c r="B728" s="116" t="n"/>
      <c r="C728" s="117" t="n">
        <v/>
      </c>
      <c r="D728" s="117" t="n">
        <v/>
      </c>
      <c r="E728" s="117" t="n">
        <v/>
      </c>
      <c r="F728" s="117" t="n">
        <v/>
      </c>
      <c r="G728" s="117" t="n"/>
      <c r="H728" s="117" t="n"/>
      <c r="I728" s="117" t="n"/>
      <c r="J728" s="117" t="n"/>
      <c r="K728" s="117" t="n"/>
      <c r="L728" s="117" t="n"/>
      <c r="M728" s="117" t="n"/>
      <c r="N728" s="117" t="n"/>
      <c r="O728" s="117" t="n"/>
      <c r="P728" s="117" t="n"/>
      <c r="Q728" s="117" t="n"/>
      <c r="R728" s="117" t="n"/>
      <c r="S728" s="117" t="n"/>
      <c r="T728" s="117" t="n"/>
    </row>
    <row r="729" hidden="1" ht="52" customHeight="1" s="204" thickBot="1">
      <c r="A729" s="116" t="inlineStr">
        <is>
          <t>Bank Rakyat Indonesia Agroniaga Tbk - THB - Bunga utang bank jangka panjang</t>
        </is>
      </c>
      <c r="B729" s="116" t="n"/>
      <c r="C729" s="117" t="n">
        <v/>
      </c>
      <c r="D729" s="117" t="n">
        <v/>
      </c>
      <c r="E729" s="117" t="n">
        <v/>
      </c>
      <c r="F729" s="117" t="n">
        <v/>
      </c>
      <c r="G729" s="117" t="n"/>
      <c r="H729" s="117" t="n"/>
      <c r="I729" s="117" t="n"/>
      <c r="J729" s="117" t="n"/>
      <c r="K729" s="117" t="n"/>
      <c r="L729" s="117" t="n"/>
      <c r="M729" s="117" t="n"/>
      <c r="N729" s="117" t="n"/>
      <c r="O729" s="117" t="n"/>
      <c r="P729" s="117" t="n"/>
      <c r="Q729" s="117" t="n"/>
      <c r="R729" s="117" t="n"/>
      <c r="S729" s="117" t="n"/>
      <c r="T729" s="117" t="n"/>
    </row>
    <row r="730" hidden="1" ht="52" customHeight="1" s="204" thickBot="1">
      <c r="A730" s="116" t="inlineStr">
        <is>
          <t>Bank Rakyat Indonesia Agroniaga Tbk - THB - Jenis bunga utang bank jangka panjang</t>
        </is>
      </c>
      <c r="B730" s="116" t="n"/>
      <c r="C730" s="117" t="n">
        <v/>
      </c>
      <c r="D730" s="117" t="n">
        <v/>
      </c>
      <c r="E730" s="117" t="n">
        <v/>
      </c>
      <c r="F730" s="117" t="n">
        <v/>
      </c>
      <c r="G730" s="117" t="n"/>
      <c r="H730" s="117" t="n"/>
      <c r="I730" s="117" t="n"/>
      <c r="J730" s="117" t="n"/>
      <c r="K730" s="117" t="n"/>
      <c r="L730" s="117" t="n"/>
      <c r="M730" s="117" t="n"/>
      <c r="N730" s="117" t="n"/>
      <c r="O730" s="117" t="n"/>
      <c r="P730" s="117" t="n"/>
      <c r="Q730" s="117" t="n"/>
      <c r="R730" s="117" t="n"/>
      <c r="S730" s="117" t="n"/>
      <c r="T730" s="117" t="n"/>
    </row>
    <row r="731" hidden="1" ht="52" customHeight="1" s="204" thickBot="1">
      <c r="A731" s="116" t="inlineStr">
        <is>
          <t>Bank Rakyat Indonesia Agroniaga Tbk - USD - Utang bank, nilai dalam mata uang asing</t>
        </is>
      </c>
      <c r="B731" s="116" t="n"/>
      <c r="C731" s="117" t="n">
        <v/>
      </c>
      <c r="D731" s="117" t="n">
        <v/>
      </c>
      <c r="E731" s="117" t="n">
        <v/>
      </c>
      <c r="F731" s="117" t="n">
        <v/>
      </c>
      <c r="G731" s="117" t="n"/>
      <c r="H731" s="117" t="n"/>
      <c r="I731" s="117" t="n"/>
      <c r="J731" s="117" t="n"/>
      <c r="K731" s="117" t="n"/>
      <c r="L731" s="117" t="n"/>
      <c r="M731" s="117" t="n"/>
      <c r="N731" s="117" t="n"/>
      <c r="O731" s="117" t="n"/>
      <c r="P731" s="117" t="n"/>
      <c r="Q731" s="117" t="n"/>
      <c r="R731" s="117" t="n"/>
      <c r="S731" s="117" t="n"/>
      <c r="T731" s="117" t="n"/>
    </row>
    <row r="732" hidden="1" ht="52" customHeight="1" s="204" thickBot="1">
      <c r="A732" s="116" t="inlineStr">
        <is>
          <t>Bank Rakyat Indonesia Agroniaga Tbk - USD - Jatuh tempo utang bank jangka panjang</t>
        </is>
      </c>
      <c r="B732" s="116" t="n"/>
      <c r="C732" s="117" t="n">
        <v/>
      </c>
      <c r="D732" s="117" t="n">
        <v/>
      </c>
      <c r="E732" s="117" t="n">
        <v/>
      </c>
      <c r="F732" s="117" t="n">
        <v/>
      </c>
      <c r="G732" s="117" t="n"/>
      <c r="H732" s="117" t="n"/>
      <c r="I732" s="117" t="n"/>
      <c r="J732" s="117" t="n"/>
      <c r="K732" s="117" t="n"/>
      <c r="L732" s="117" t="n"/>
      <c r="M732" s="117" t="n"/>
      <c r="N732" s="117" t="n"/>
      <c r="O732" s="117" t="n"/>
      <c r="P732" s="117" t="n"/>
      <c r="Q732" s="117" t="n"/>
      <c r="R732" s="117" t="n"/>
      <c r="S732" s="117" t="n"/>
      <c r="T732" s="117" t="n"/>
    </row>
    <row r="733" hidden="1" ht="52" customHeight="1" s="204" thickBot="1">
      <c r="A733" s="116" t="inlineStr">
        <is>
          <t>Bank Rakyat Indonesia Agroniaga Tbk - USD - Bunga utang bank jangka panjang</t>
        </is>
      </c>
      <c r="B733" s="116" t="n"/>
      <c r="C733" s="117" t="n">
        <v/>
      </c>
      <c r="D733" s="117" t="n">
        <v/>
      </c>
      <c r="E733" s="117" t="n">
        <v/>
      </c>
      <c r="F733" s="117" t="n">
        <v/>
      </c>
      <c r="G733" s="117" t="n"/>
      <c r="H733" s="117" t="n"/>
      <c r="I733" s="117" t="n"/>
      <c r="J733" s="117" t="n"/>
      <c r="K733" s="117" t="n"/>
      <c r="L733" s="117" t="n"/>
      <c r="M733" s="117" t="n"/>
      <c r="N733" s="117" t="n"/>
      <c r="O733" s="117" t="n"/>
      <c r="P733" s="117" t="n"/>
      <c r="Q733" s="117" t="n"/>
      <c r="R733" s="117" t="n"/>
      <c r="S733" s="117" t="n"/>
      <c r="T733" s="117" t="n"/>
    </row>
    <row r="734" hidden="1" ht="52" customHeight="1" s="204" thickBot="1">
      <c r="A734" s="116" t="inlineStr">
        <is>
          <t>Bank Rakyat Indonesia Agroniaga Tbk - USD - Jenis bunga utang bank jangka panjang</t>
        </is>
      </c>
      <c r="B734" s="116" t="n"/>
      <c r="C734" s="117" t="n">
        <v/>
      </c>
      <c r="D734" s="117" t="n">
        <v/>
      </c>
      <c r="E734" s="117" t="n">
        <v/>
      </c>
      <c r="F734" s="117" t="n">
        <v/>
      </c>
      <c r="G734" s="117" t="n"/>
      <c r="H734" s="117" t="n"/>
      <c r="I734" s="117" t="n"/>
      <c r="J734" s="117" t="n"/>
      <c r="K734" s="117" t="n"/>
      <c r="L734" s="117" t="n"/>
      <c r="M734" s="117" t="n"/>
      <c r="N734" s="117" t="n"/>
      <c r="O734" s="117" t="n"/>
      <c r="P734" s="117" t="n"/>
      <c r="Q734" s="117" t="n"/>
      <c r="R734" s="117" t="n"/>
      <c r="S734" s="117" t="n"/>
      <c r="T734" s="117" t="n"/>
    </row>
    <row r="735" hidden="1" ht="52" customHeight="1" s="204" thickBot="1">
      <c r="A735" s="116" t="inlineStr">
        <is>
          <t>Bank Rakyat Indonesia Agroniaga Tbk - Mata uang lainnya - Utang bank, nilai dalam mata uang asing</t>
        </is>
      </c>
      <c r="B735" s="116" t="n"/>
      <c r="C735" s="117" t="n">
        <v/>
      </c>
      <c r="D735" s="117" t="n">
        <v/>
      </c>
      <c r="E735" s="117" t="n">
        <v/>
      </c>
      <c r="F735" s="117" t="n">
        <v/>
      </c>
      <c r="G735" s="117" t="n"/>
      <c r="H735" s="117" t="n"/>
      <c r="I735" s="117" t="n"/>
      <c r="J735" s="117" t="n"/>
      <c r="K735" s="117" t="n"/>
      <c r="L735" s="117" t="n"/>
      <c r="M735" s="117" t="n"/>
      <c r="N735" s="117" t="n"/>
      <c r="O735" s="117" t="n"/>
      <c r="P735" s="117" t="n"/>
      <c r="Q735" s="117" t="n"/>
      <c r="R735" s="117" t="n"/>
      <c r="S735" s="117" t="n"/>
      <c r="T735" s="117" t="n"/>
    </row>
    <row r="736" hidden="1" ht="52" customHeight="1" s="204" thickBot="1">
      <c r="A736" s="116" t="inlineStr">
        <is>
          <t>Bank Rakyat Indonesia Agroniaga Tbk - Mata uang lainnya - Jatuh tempo utang bank jangka panjang</t>
        </is>
      </c>
      <c r="B736" s="116" t="n"/>
      <c r="C736" s="117" t="n">
        <v/>
      </c>
      <c r="D736" s="117" t="n">
        <v/>
      </c>
      <c r="E736" s="117" t="n">
        <v/>
      </c>
      <c r="F736" s="117" t="n">
        <v/>
      </c>
      <c r="G736" s="117" t="n"/>
      <c r="H736" s="117" t="n"/>
      <c r="I736" s="117" t="n"/>
      <c r="J736" s="117" t="n"/>
      <c r="K736" s="117" t="n"/>
      <c r="L736" s="117" t="n"/>
      <c r="M736" s="117" t="n"/>
      <c r="N736" s="117" t="n"/>
      <c r="O736" s="117" t="n"/>
      <c r="P736" s="117" t="n"/>
      <c r="Q736" s="117" t="n"/>
      <c r="R736" s="117" t="n"/>
      <c r="S736" s="117" t="n"/>
      <c r="T736" s="117" t="n"/>
    </row>
    <row r="737" hidden="1" ht="52" customHeight="1" s="204" thickBot="1">
      <c r="A737" s="116" t="inlineStr">
        <is>
          <t>Bank Rakyat Indonesia Agroniaga Tbk - Mata uang lainnya - Bunga utang bank jangka panjang</t>
        </is>
      </c>
      <c r="B737" s="116" t="n"/>
      <c r="C737" s="117" t="n">
        <v/>
      </c>
      <c r="D737" s="117" t="n">
        <v/>
      </c>
      <c r="E737" s="117" t="n">
        <v/>
      </c>
      <c r="F737" s="117" t="n">
        <v/>
      </c>
      <c r="G737" s="117" t="n"/>
      <c r="H737" s="117" t="n"/>
      <c r="I737" s="117" t="n"/>
      <c r="J737" s="117" t="n"/>
      <c r="K737" s="117" t="n"/>
      <c r="L737" s="117" t="n"/>
      <c r="M737" s="117" t="n"/>
      <c r="N737" s="117" t="n"/>
      <c r="O737" s="117" t="n"/>
      <c r="P737" s="117" t="n"/>
      <c r="Q737" s="117" t="n"/>
      <c r="R737" s="117" t="n"/>
      <c r="S737" s="117" t="n"/>
      <c r="T737" s="117" t="n"/>
    </row>
    <row r="738" hidden="1" ht="52" customHeight="1" s="204" thickBot="1">
      <c r="A738" s="116" t="inlineStr">
        <is>
          <t>Bank Rakyat Indonesia Agroniaga Tbk - Mata uang lainnya - Jenis bunga utang bank jangka panjang</t>
        </is>
      </c>
      <c r="B738" s="116" t="n"/>
      <c r="C738" s="117" t="n">
        <v/>
      </c>
      <c r="D738" s="117" t="n">
        <v/>
      </c>
      <c r="E738" s="117" t="n">
        <v/>
      </c>
      <c r="F738" s="117" t="n">
        <v/>
      </c>
      <c r="G738" s="117" t="n"/>
      <c r="H738" s="117" t="n"/>
      <c r="I738" s="117" t="n"/>
      <c r="J738" s="117" t="n"/>
      <c r="K738" s="117" t="n"/>
      <c r="L738" s="117" t="n"/>
      <c r="M738" s="117" t="n"/>
      <c r="N738" s="117" t="n"/>
      <c r="O738" s="117" t="n"/>
      <c r="P738" s="117" t="n"/>
      <c r="Q738" s="117" t="n"/>
      <c r="R738" s="117" t="n"/>
      <c r="S738" s="117" t="n"/>
      <c r="T738" s="117" t="n"/>
    </row>
    <row r="739" ht="18" customHeight="1" s="204" thickBot="1">
      <c r="A739" s="179" t="inlineStr">
        <is>
          <t>Bank Btpn Tbk</t>
        </is>
      </c>
      <c r="B739" s="180" t="n"/>
      <c r="C739" s="181" t="n"/>
      <c r="D739" s="181" t="n"/>
      <c r="E739" s="181" t="n"/>
      <c r="F739" s="181" t="n"/>
      <c r="G739" s="181" t="n"/>
      <c r="H739" s="181" t="n"/>
      <c r="I739" s="181" t="n"/>
      <c r="J739" s="181" t="n"/>
      <c r="K739" s="181" t="n"/>
      <c r="L739" s="181" t="n"/>
      <c r="M739" s="181" t="n"/>
      <c r="N739" s="181" t="n"/>
      <c r="O739" s="181" t="n"/>
      <c r="P739" s="181" t="n"/>
      <c r="Q739" s="181" t="n"/>
      <c r="R739" s="181" t="n"/>
      <c r="S739" s="181" t="n"/>
      <c r="T739" s="181" t="n"/>
    </row>
    <row r="740" hidden="1" ht="35" customHeight="1" s="204" thickBot="1">
      <c r="A740" s="116" t="inlineStr">
        <is>
          <t>Bank Btpn Tbk - IDR - Utang bank, nilai dalam mata uang asing</t>
        </is>
      </c>
      <c r="B740" s="116" t="n"/>
      <c r="C740" s="117" t="n">
        <v/>
      </c>
      <c r="D740" s="117" t="n">
        <v/>
      </c>
      <c r="E740" s="117" t="n">
        <v/>
      </c>
      <c r="F740" s="117" t="n">
        <v/>
      </c>
      <c r="G740" s="117" t="n"/>
      <c r="H740" s="117" t="n"/>
      <c r="I740" s="117" t="n"/>
      <c r="J740" s="117" t="n"/>
      <c r="K740" s="117" t="n"/>
      <c r="L740" s="117" t="n"/>
      <c r="M740" s="117" t="n"/>
      <c r="N740" s="117" t="n"/>
      <c r="O740" s="117" t="n"/>
      <c r="P740" s="117" t="n"/>
      <c r="Q740" s="117" t="n"/>
      <c r="R740" s="117" t="n"/>
      <c r="S740" s="117" t="n"/>
      <c r="T740" s="117" t="n"/>
    </row>
    <row r="741" hidden="1" ht="35" customHeight="1" s="204" thickBot="1">
      <c r="A741" s="116" t="inlineStr">
        <is>
          <t>Bank Btpn Tbk - IDR - Jatuh tempo utang bank jangka panjang</t>
        </is>
      </c>
      <c r="B741" s="116" t="n"/>
      <c r="C741" s="117" t="n">
        <v/>
      </c>
      <c r="D741" s="117" t="n">
        <v/>
      </c>
      <c r="E741" s="117" t="n">
        <v/>
      </c>
      <c r="F741" s="117" t="n">
        <v/>
      </c>
      <c r="G741" s="117" t="n"/>
      <c r="H741" s="117" t="n"/>
      <c r="I741" s="117" t="n"/>
      <c r="J741" s="117" t="n"/>
      <c r="K741" s="117" t="n"/>
      <c r="L741" s="117" t="n"/>
      <c r="M741" s="117" t="n"/>
      <c r="N741" s="117" t="n"/>
      <c r="O741" s="117" t="n"/>
      <c r="P741" s="117" t="n"/>
      <c r="Q741" s="117" t="n"/>
      <c r="R741" s="117" t="n"/>
      <c r="S741" s="117" t="n"/>
      <c r="T741" s="117" t="n"/>
    </row>
    <row r="742" hidden="1" ht="35" customHeight="1" s="204" thickBot="1">
      <c r="A742" s="116" t="inlineStr">
        <is>
          <t>Bank Btpn Tbk - IDR - Bunga utang bank jangka panjang</t>
        </is>
      </c>
      <c r="B742" s="116" t="n"/>
      <c r="C742" s="117" t="n">
        <v/>
      </c>
      <c r="D742" s="117" t="n">
        <v/>
      </c>
      <c r="E742" s="117" t="n">
        <v/>
      </c>
      <c r="F742" s="117" t="n">
        <v/>
      </c>
      <c r="G742" s="117" t="n"/>
      <c r="H742" s="117" t="n"/>
      <c r="I742" s="117" t="n"/>
      <c r="J742" s="117" t="n"/>
      <c r="K742" s="117" t="n"/>
      <c r="L742" s="117" t="n"/>
      <c r="M742" s="117" t="n"/>
      <c r="N742" s="117" t="n"/>
      <c r="O742" s="117" t="n"/>
      <c r="P742" s="117" t="n"/>
      <c r="Q742" s="117" t="n"/>
      <c r="R742" s="117" t="n"/>
      <c r="S742" s="117" t="n"/>
      <c r="T742" s="117" t="n"/>
    </row>
    <row r="743" hidden="1" ht="35" customHeight="1" s="204" thickBot="1">
      <c r="A743" s="116" t="inlineStr">
        <is>
          <t>Bank Btpn Tbk - IDR - Jenis bunga utang bank jangka panjang</t>
        </is>
      </c>
      <c r="B743" s="116" t="n"/>
      <c r="C743" s="117" t="n">
        <v/>
      </c>
      <c r="D743" s="117" t="n">
        <v/>
      </c>
      <c r="E743" s="117" t="n">
        <v/>
      </c>
      <c r="F743" s="117" t="n">
        <v/>
      </c>
      <c r="G743" s="117" t="n"/>
      <c r="H743" s="117" t="n"/>
      <c r="I743" s="117" t="n"/>
      <c r="J743" s="117" t="n"/>
      <c r="K743" s="117" t="n"/>
      <c r="L743" s="117" t="n"/>
      <c r="M743" s="117" t="n"/>
      <c r="N743" s="117" t="n"/>
      <c r="O743" s="117" t="n"/>
      <c r="P743" s="117" t="n"/>
      <c r="Q743" s="117" t="n"/>
      <c r="R743" s="117" t="n"/>
      <c r="S743" s="117" t="n"/>
      <c r="T743" s="117" t="n"/>
    </row>
    <row r="744" hidden="1" ht="35" customHeight="1" s="204" thickBot="1">
      <c r="A744" s="116" t="inlineStr">
        <is>
          <t>Bank Btpn Tbk - AUD - Utang bank, nilai dalam mata uang asing</t>
        </is>
      </c>
      <c r="B744" s="116" t="n"/>
      <c r="C744" s="117" t="n">
        <v/>
      </c>
      <c r="D744" s="117" t="n">
        <v/>
      </c>
      <c r="E744" s="117" t="n">
        <v/>
      </c>
      <c r="F744" s="117" t="n">
        <v/>
      </c>
      <c r="G744" s="117" t="n"/>
      <c r="H744" s="117" t="n"/>
      <c r="I744" s="117" t="n"/>
      <c r="J744" s="117" t="n"/>
      <c r="K744" s="117" t="n"/>
      <c r="L744" s="117" t="n"/>
      <c r="M744" s="117" t="n"/>
      <c r="N744" s="117" t="n"/>
      <c r="O744" s="117" t="n"/>
      <c r="P744" s="117" t="n"/>
      <c r="Q744" s="117" t="n"/>
      <c r="R744" s="117" t="n"/>
      <c r="S744" s="117" t="n"/>
      <c r="T744" s="117" t="n"/>
    </row>
    <row r="745" hidden="1" ht="35" customHeight="1" s="204" thickBot="1">
      <c r="A745" s="116" t="inlineStr">
        <is>
          <t>Bank Btpn Tbk - AUD - Jatuh tempo utang bank jangka panjang</t>
        </is>
      </c>
      <c r="B745" s="116" t="n"/>
      <c r="C745" s="117" t="n">
        <v/>
      </c>
      <c r="D745" s="117" t="n">
        <v/>
      </c>
      <c r="E745" s="117" t="n">
        <v/>
      </c>
      <c r="F745" s="117" t="n">
        <v/>
      </c>
      <c r="G745" s="117" t="n"/>
      <c r="H745" s="117" t="n"/>
      <c r="I745" s="117" t="n"/>
      <c r="J745" s="117" t="n"/>
      <c r="K745" s="117" t="n"/>
      <c r="L745" s="117" t="n"/>
      <c r="M745" s="117" t="n"/>
      <c r="N745" s="117" t="n"/>
      <c r="O745" s="117" t="n"/>
      <c r="P745" s="117" t="n"/>
      <c r="Q745" s="117" t="n"/>
      <c r="R745" s="117" t="n"/>
      <c r="S745" s="117" t="n"/>
      <c r="T745" s="117" t="n"/>
    </row>
    <row r="746" hidden="1" ht="35" customHeight="1" s="204" thickBot="1">
      <c r="A746" s="116" t="inlineStr">
        <is>
          <t>Bank Btpn Tbk - AUD - Bunga utang bank jangka panjang</t>
        </is>
      </c>
      <c r="B746" s="116" t="n"/>
      <c r="C746" s="117" t="n">
        <v/>
      </c>
      <c r="D746" s="117" t="n">
        <v/>
      </c>
      <c r="E746" s="117" t="n">
        <v/>
      </c>
      <c r="F746" s="117" t="n">
        <v/>
      </c>
      <c r="G746" s="117" t="n"/>
      <c r="H746" s="117" t="n"/>
      <c r="I746" s="117" t="n"/>
      <c r="J746" s="117" t="n"/>
      <c r="K746" s="117" t="n"/>
      <c r="L746" s="117" t="n"/>
      <c r="M746" s="117" t="n"/>
      <c r="N746" s="117" t="n"/>
      <c r="O746" s="117" t="n"/>
      <c r="P746" s="117" t="n"/>
      <c r="Q746" s="117" t="n"/>
      <c r="R746" s="117" t="n"/>
      <c r="S746" s="117" t="n"/>
      <c r="T746" s="117" t="n"/>
    </row>
    <row r="747" hidden="1" ht="35" customHeight="1" s="204" thickBot="1">
      <c r="A747" s="116" t="inlineStr">
        <is>
          <t>Bank Btpn Tbk - AUD - Jenis bunga utang bank jangka panjang</t>
        </is>
      </c>
      <c r="B747" s="116" t="n"/>
      <c r="C747" s="117" t="n">
        <v/>
      </c>
      <c r="D747" s="117" t="n">
        <v/>
      </c>
      <c r="E747" s="117" t="n">
        <v/>
      </c>
      <c r="F747" s="117" t="n">
        <v/>
      </c>
      <c r="G747" s="117" t="n"/>
      <c r="H747" s="117" t="n"/>
      <c r="I747" s="117" t="n"/>
      <c r="J747" s="117" t="n"/>
      <c r="K747" s="117" t="n"/>
      <c r="L747" s="117" t="n"/>
      <c r="M747" s="117" t="n"/>
      <c r="N747" s="117" t="n"/>
      <c r="O747" s="117" t="n"/>
      <c r="P747" s="117" t="n"/>
      <c r="Q747" s="117" t="n"/>
      <c r="R747" s="117" t="n"/>
      <c r="S747" s="117" t="n"/>
      <c r="T747" s="117" t="n"/>
    </row>
    <row r="748" hidden="1" ht="35" customHeight="1" s="204" thickBot="1">
      <c r="A748" s="116" t="inlineStr">
        <is>
          <t>Bank Btpn Tbk - CAD - Utang bank, nilai dalam mata uang asing</t>
        </is>
      </c>
      <c r="B748" s="116" t="n"/>
      <c r="C748" s="117" t="n">
        <v/>
      </c>
      <c r="D748" s="117" t="n">
        <v/>
      </c>
      <c r="E748" s="117" t="n">
        <v/>
      </c>
      <c r="F748" s="117" t="n">
        <v/>
      </c>
      <c r="G748" s="117" t="n"/>
      <c r="H748" s="117" t="n"/>
      <c r="I748" s="117" t="n"/>
      <c r="J748" s="117" t="n"/>
      <c r="K748" s="117" t="n"/>
      <c r="L748" s="117" t="n"/>
      <c r="M748" s="117" t="n"/>
      <c r="N748" s="117" t="n"/>
      <c r="O748" s="117" t="n"/>
      <c r="P748" s="117" t="n"/>
      <c r="Q748" s="117" t="n"/>
      <c r="R748" s="117" t="n"/>
      <c r="S748" s="117" t="n"/>
      <c r="T748" s="117" t="n"/>
    </row>
    <row r="749" hidden="1" ht="35" customHeight="1" s="204" thickBot="1">
      <c r="A749" s="116" t="inlineStr">
        <is>
          <t>Bank Btpn Tbk - CAD - Jatuh tempo utang bank jangka panjang</t>
        </is>
      </c>
      <c r="B749" s="116" t="n"/>
      <c r="C749" s="117" t="n">
        <v/>
      </c>
      <c r="D749" s="117" t="n">
        <v/>
      </c>
      <c r="E749" s="117" t="n">
        <v/>
      </c>
      <c r="F749" s="117" t="n">
        <v/>
      </c>
      <c r="G749" s="117" t="n"/>
      <c r="H749" s="117" t="n"/>
      <c r="I749" s="117" t="n"/>
      <c r="J749" s="117" t="n"/>
      <c r="K749" s="117" t="n"/>
      <c r="L749" s="117" t="n"/>
      <c r="M749" s="117" t="n"/>
      <c r="N749" s="117" t="n"/>
      <c r="O749" s="117" t="n"/>
      <c r="P749" s="117" t="n"/>
      <c r="Q749" s="117" t="n"/>
      <c r="R749" s="117" t="n"/>
      <c r="S749" s="117" t="n"/>
      <c r="T749" s="117" t="n"/>
    </row>
    <row r="750" hidden="1" ht="35" customHeight="1" s="204" thickBot="1">
      <c r="A750" s="116" t="inlineStr">
        <is>
          <t>Bank Btpn Tbk - CAD - Bunga utang bank jangka panjang</t>
        </is>
      </c>
      <c r="B750" s="116" t="n"/>
      <c r="C750" s="117" t="n">
        <v/>
      </c>
      <c r="D750" s="117" t="n">
        <v/>
      </c>
      <c r="E750" s="117" t="n">
        <v/>
      </c>
      <c r="F750" s="117" t="n">
        <v/>
      </c>
      <c r="G750" s="117" t="n"/>
      <c r="H750" s="117" t="n"/>
      <c r="I750" s="117" t="n"/>
      <c r="J750" s="117" t="n"/>
      <c r="K750" s="117" t="n"/>
      <c r="L750" s="117" t="n"/>
      <c r="M750" s="117" t="n"/>
      <c r="N750" s="117" t="n"/>
      <c r="O750" s="117" t="n"/>
      <c r="P750" s="117" t="n"/>
      <c r="Q750" s="117" t="n"/>
      <c r="R750" s="117" t="n"/>
      <c r="S750" s="117" t="n"/>
      <c r="T750" s="117" t="n"/>
    </row>
    <row r="751" hidden="1" ht="35" customHeight="1" s="204" thickBot="1">
      <c r="A751" s="116" t="inlineStr">
        <is>
          <t>Bank Btpn Tbk - CAD - Jenis bunga utang bank jangka panjang</t>
        </is>
      </c>
      <c r="B751" s="116" t="n"/>
      <c r="C751" s="117" t="n">
        <v/>
      </c>
      <c r="D751" s="117" t="n">
        <v/>
      </c>
      <c r="E751" s="117" t="n">
        <v/>
      </c>
      <c r="F751" s="117" t="n">
        <v/>
      </c>
      <c r="G751" s="117" t="n"/>
      <c r="H751" s="117" t="n"/>
      <c r="I751" s="117" t="n"/>
      <c r="J751" s="117" t="n"/>
      <c r="K751" s="117" t="n"/>
      <c r="L751" s="117" t="n"/>
      <c r="M751" s="117" t="n"/>
      <c r="N751" s="117" t="n"/>
      <c r="O751" s="117" t="n"/>
      <c r="P751" s="117" t="n"/>
      <c r="Q751" s="117" t="n"/>
      <c r="R751" s="117" t="n"/>
      <c r="S751" s="117" t="n"/>
      <c r="T751" s="117" t="n"/>
    </row>
    <row r="752" hidden="1" ht="35" customHeight="1" s="204" thickBot="1">
      <c r="A752" s="116" t="inlineStr">
        <is>
          <t>Bank Btpn Tbk - CNY - Utang bank, nilai dalam mata uang asing</t>
        </is>
      </c>
      <c r="B752" s="116" t="n"/>
      <c r="C752" s="117" t="n">
        <v/>
      </c>
      <c r="D752" s="117" t="n">
        <v/>
      </c>
      <c r="E752" s="117" t="n">
        <v/>
      </c>
      <c r="F752" s="117" t="n">
        <v/>
      </c>
      <c r="G752" s="117" t="n"/>
      <c r="H752" s="117" t="n"/>
      <c r="I752" s="117" t="n"/>
      <c r="J752" s="117" t="n"/>
      <c r="K752" s="117" t="n"/>
      <c r="L752" s="117" t="n"/>
      <c r="M752" s="117" t="n"/>
      <c r="N752" s="117" t="n"/>
      <c r="O752" s="117" t="n"/>
      <c r="P752" s="117" t="n"/>
      <c r="Q752" s="117" t="n"/>
      <c r="R752" s="117" t="n"/>
      <c r="S752" s="117" t="n"/>
      <c r="T752" s="117" t="n"/>
    </row>
    <row r="753" hidden="1" ht="35" customHeight="1" s="204" thickBot="1">
      <c r="A753" s="116" t="inlineStr">
        <is>
          <t>Bank Btpn Tbk - CNY - Jatuh tempo utang bank jangka panjang</t>
        </is>
      </c>
      <c r="B753" s="116" t="n"/>
      <c r="C753" s="117" t="n">
        <v/>
      </c>
      <c r="D753" s="117" t="n">
        <v/>
      </c>
      <c r="E753" s="117" t="n">
        <v/>
      </c>
      <c r="F753" s="117" t="n">
        <v/>
      </c>
      <c r="G753" s="117" t="n"/>
      <c r="H753" s="117" t="n"/>
      <c r="I753" s="117" t="n"/>
      <c r="J753" s="117" t="n"/>
      <c r="K753" s="117" t="n"/>
      <c r="L753" s="117" t="n"/>
      <c r="M753" s="117" t="n"/>
      <c r="N753" s="117" t="n"/>
      <c r="O753" s="117" t="n"/>
      <c r="P753" s="117" t="n"/>
      <c r="Q753" s="117" t="n"/>
      <c r="R753" s="117" t="n"/>
      <c r="S753" s="117" t="n"/>
      <c r="T753" s="117" t="n"/>
    </row>
    <row r="754" hidden="1" ht="35" customHeight="1" s="204" thickBot="1">
      <c r="A754" s="116" t="inlineStr">
        <is>
          <t>Bank Btpn Tbk - CNY - Bunga utang bank jangka panjang</t>
        </is>
      </c>
      <c r="B754" s="116" t="n"/>
      <c r="C754" s="117" t="n">
        <v/>
      </c>
      <c r="D754" s="117" t="n">
        <v/>
      </c>
      <c r="E754" s="117" t="n">
        <v/>
      </c>
      <c r="F754" s="117" t="n">
        <v/>
      </c>
      <c r="G754" s="117" t="n"/>
      <c r="H754" s="117" t="n"/>
      <c r="I754" s="117" t="n"/>
      <c r="J754" s="117" t="n"/>
      <c r="K754" s="117" t="n"/>
      <c r="L754" s="117" t="n"/>
      <c r="M754" s="117" t="n"/>
      <c r="N754" s="117" t="n"/>
      <c r="O754" s="117" t="n"/>
      <c r="P754" s="117" t="n"/>
      <c r="Q754" s="117" t="n"/>
      <c r="R754" s="117" t="n"/>
      <c r="S754" s="117" t="n"/>
      <c r="T754" s="117" t="n"/>
    </row>
    <row r="755" hidden="1" ht="35" customHeight="1" s="204" thickBot="1">
      <c r="A755" s="116" t="inlineStr">
        <is>
          <t>Bank Btpn Tbk - CNY - Jenis bunga utang bank jangka panjang</t>
        </is>
      </c>
      <c r="B755" s="116" t="n"/>
      <c r="C755" s="117" t="n">
        <v/>
      </c>
      <c r="D755" s="117" t="n">
        <v/>
      </c>
      <c r="E755" s="117" t="n">
        <v/>
      </c>
      <c r="F755" s="117" t="n">
        <v/>
      </c>
      <c r="G755" s="117" t="n"/>
      <c r="H755" s="117" t="n"/>
      <c r="I755" s="117" t="n"/>
      <c r="J755" s="117" t="n"/>
      <c r="K755" s="117" t="n"/>
      <c r="L755" s="117" t="n"/>
      <c r="M755" s="117" t="n"/>
      <c r="N755" s="117" t="n"/>
      <c r="O755" s="117" t="n"/>
      <c r="P755" s="117" t="n"/>
      <c r="Q755" s="117" t="n"/>
      <c r="R755" s="117" t="n"/>
      <c r="S755" s="117" t="n"/>
      <c r="T755" s="117" t="n"/>
    </row>
    <row r="756" hidden="1" ht="35" customHeight="1" s="204" thickBot="1">
      <c r="A756" s="116" t="inlineStr">
        <is>
          <t>Bank Btpn Tbk - EUR - Utang bank, nilai dalam mata uang asing</t>
        </is>
      </c>
      <c r="B756" s="116" t="n"/>
      <c r="C756" s="117" t="n">
        <v/>
      </c>
      <c r="D756" s="117" t="n">
        <v/>
      </c>
      <c r="E756" s="117" t="n">
        <v/>
      </c>
      <c r="F756" s="117" t="n">
        <v/>
      </c>
      <c r="G756" s="117" t="n"/>
      <c r="H756" s="117" t="n"/>
      <c r="I756" s="117" t="n"/>
      <c r="J756" s="117" t="n"/>
      <c r="K756" s="117" t="n"/>
      <c r="L756" s="117" t="n"/>
      <c r="M756" s="117" t="n"/>
      <c r="N756" s="117" t="n"/>
      <c r="O756" s="117" t="n"/>
      <c r="P756" s="117" t="n"/>
      <c r="Q756" s="117" t="n"/>
      <c r="R756" s="117" t="n"/>
      <c r="S756" s="117" t="n"/>
      <c r="T756" s="117" t="n"/>
    </row>
    <row r="757" hidden="1" ht="35" customHeight="1" s="204" thickBot="1">
      <c r="A757" s="116" t="inlineStr">
        <is>
          <t>Bank Btpn Tbk - EUR - Jatuh tempo utang bank jangka panjang</t>
        </is>
      </c>
      <c r="B757" s="116" t="n"/>
      <c r="C757" s="117" t="n">
        <v/>
      </c>
      <c r="D757" s="117" t="n">
        <v/>
      </c>
      <c r="E757" s="117" t="n">
        <v/>
      </c>
      <c r="F757" s="117" t="n">
        <v/>
      </c>
      <c r="G757" s="117" t="n"/>
      <c r="H757" s="117" t="n"/>
      <c r="I757" s="117" t="n"/>
      <c r="J757" s="117" t="n"/>
      <c r="K757" s="117" t="n"/>
      <c r="L757" s="117" t="n"/>
      <c r="M757" s="117" t="n"/>
      <c r="N757" s="117" t="n"/>
      <c r="O757" s="117" t="n"/>
      <c r="P757" s="117" t="n"/>
      <c r="Q757" s="117" t="n"/>
      <c r="R757" s="117" t="n"/>
      <c r="S757" s="117" t="n"/>
      <c r="T757" s="117" t="n"/>
    </row>
    <row r="758" hidden="1" ht="35" customHeight="1" s="204" thickBot="1">
      <c r="A758" s="116" t="inlineStr">
        <is>
          <t>Bank Btpn Tbk - EUR - Bunga utang bank jangka panjang</t>
        </is>
      </c>
      <c r="B758" s="116" t="n"/>
      <c r="C758" s="117" t="n">
        <v/>
      </c>
      <c r="D758" s="117" t="n">
        <v/>
      </c>
      <c r="E758" s="117" t="n">
        <v/>
      </c>
      <c r="F758" s="117" t="n">
        <v/>
      </c>
      <c r="G758" s="117" t="n"/>
      <c r="H758" s="117" t="n"/>
      <c r="I758" s="117" t="n"/>
      <c r="J758" s="117" t="n"/>
      <c r="K758" s="117" t="n"/>
      <c r="L758" s="117" t="n"/>
      <c r="M758" s="117" t="n"/>
      <c r="N758" s="117" t="n"/>
      <c r="O758" s="117" t="n"/>
      <c r="P758" s="117" t="n"/>
      <c r="Q758" s="117" t="n"/>
      <c r="R758" s="117" t="n"/>
      <c r="S758" s="117" t="n"/>
      <c r="T758" s="117" t="n"/>
    </row>
    <row r="759" hidden="1" ht="35" customHeight="1" s="204" thickBot="1">
      <c r="A759" s="116" t="inlineStr">
        <is>
          <t>Bank Btpn Tbk - EUR - Jenis bunga utang bank jangka panjang</t>
        </is>
      </c>
      <c r="B759" s="116" t="n"/>
      <c r="C759" s="117" t="n">
        <v/>
      </c>
      <c r="D759" s="117" t="n">
        <v/>
      </c>
      <c r="E759" s="117" t="n">
        <v/>
      </c>
      <c r="F759" s="117" t="n">
        <v/>
      </c>
      <c r="G759" s="117" t="n"/>
      <c r="H759" s="117" t="n"/>
      <c r="I759" s="117" t="n"/>
      <c r="J759" s="117" t="n"/>
      <c r="K759" s="117" t="n"/>
      <c r="L759" s="117" t="n"/>
      <c r="M759" s="117" t="n"/>
      <c r="N759" s="117" t="n"/>
      <c r="O759" s="117" t="n"/>
      <c r="P759" s="117" t="n"/>
      <c r="Q759" s="117" t="n"/>
      <c r="R759" s="117" t="n"/>
      <c r="S759" s="117" t="n"/>
      <c r="T759" s="117" t="n"/>
    </row>
    <row r="760" hidden="1" ht="35" customHeight="1" s="204" thickBot="1">
      <c r="A760" s="116" t="inlineStr">
        <is>
          <t>Bank Btpn Tbk - HKD - Utang bank, nilai dalam mata uang asing</t>
        </is>
      </c>
      <c r="B760" s="116" t="n"/>
      <c r="C760" s="117" t="n">
        <v/>
      </c>
      <c r="D760" s="117" t="n">
        <v/>
      </c>
      <c r="E760" s="117" t="n">
        <v/>
      </c>
      <c r="F760" s="117" t="n">
        <v/>
      </c>
      <c r="G760" s="117" t="n"/>
      <c r="H760" s="117" t="n"/>
      <c r="I760" s="117" t="n"/>
      <c r="J760" s="117" t="n"/>
      <c r="K760" s="117" t="n"/>
      <c r="L760" s="117" t="n"/>
      <c r="M760" s="117" t="n"/>
      <c r="N760" s="117" t="n"/>
      <c r="O760" s="117" t="n"/>
      <c r="P760" s="117" t="n"/>
      <c r="Q760" s="117" t="n"/>
      <c r="R760" s="117" t="n"/>
      <c r="S760" s="117" t="n"/>
      <c r="T760" s="117" t="n"/>
    </row>
    <row r="761" hidden="1" ht="35" customHeight="1" s="204" thickBot="1">
      <c r="A761" s="116" t="inlineStr">
        <is>
          <t>Bank Btpn Tbk - HKD - Jatuh tempo utang bank jangka panjang</t>
        </is>
      </c>
      <c r="B761" s="116" t="n"/>
      <c r="C761" s="117" t="n">
        <v/>
      </c>
      <c r="D761" s="117" t="n">
        <v/>
      </c>
      <c r="E761" s="117" t="n">
        <v/>
      </c>
      <c r="F761" s="117" t="n">
        <v/>
      </c>
      <c r="G761" s="117" t="n"/>
      <c r="H761" s="117" t="n"/>
      <c r="I761" s="117" t="n"/>
      <c r="J761" s="117" t="n"/>
      <c r="K761" s="117" t="n"/>
      <c r="L761" s="117" t="n"/>
      <c r="M761" s="117" t="n"/>
      <c r="N761" s="117" t="n"/>
      <c r="O761" s="117" t="n"/>
      <c r="P761" s="117" t="n"/>
      <c r="Q761" s="117" t="n"/>
      <c r="R761" s="117" t="n"/>
      <c r="S761" s="117" t="n"/>
      <c r="T761" s="117" t="n"/>
    </row>
    <row r="762" hidden="1" ht="35" customHeight="1" s="204" thickBot="1">
      <c r="A762" s="116" t="inlineStr">
        <is>
          <t>Bank Btpn Tbk - HKD - Bunga utang bank jangka panjang</t>
        </is>
      </c>
      <c r="B762" s="116" t="n"/>
      <c r="C762" s="117" t="n">
        <v/>
      </c>
      <c r="D762" s="117" t="n">
        <v/>
      </c>
      <c r="E762" s="117" t="n">
        <v/>
      </c>
      <c r="F762" s="117" t="n">
        <v/>
      </c>
      <c r="G762" s="117" t="n"/>
      <c r="H762" s="117" t="n"/>
      <c r="I762" s="117" t="n"/>
      <c r="J762" s="117" t="n"/>
      <c r="K762" s="117" t="n"/>
      <c r="L762" s="117" t="n"/>
      <c r="M762" s="117" t="n"/>
      <c r="N762" s="117" t="n"/>
      <c r="O762" s="117" t="n"/>
      <c r="P762" s="117" t="n"/>
      <c r="Q762" s="117" t="n"/>
      <c r="R762" s="117" t="n"/>
      <c r="S762" s="117" t="n"/>
      <c r="T762" s="117" t="n"/>
    </row>
    <row r="763" hidden="1" ht="35" customHeight="1" s="204" thickBot="1">
      <c r="A763" s="116" t="inlineStr">
        <is>
          <t>Bank Btpn Tbk - HKD - Jenis bunga utang bank jangka panjang</t>
        </is>
      </c>
      <c r="B763" s="116" t="n"/>
      <c r="C763" s="117" t="n">
        <v/>
      </c>
      <c r="D763" s="117" t="n">
        <v/>
      </c>
      <c r="E763" s="117" t="n">
        <v/>
      </c>
      <c r="F763" s="117" t="n">
        <v/>
      </c>
      <c r="G763" s="117" t="n"/>
      <c r="H763" s="117" t="n"/>
      <c r="I763" s="117" t="n"/>
      <c r="J763" s="117" t="n"/>
      <c r="K763" s="117" t="n"/>
      <c r="L763" s="117" t="n"/>
      <c r="M763" s="117" t="n"/>
      <c r="N763" s="117" t="n"/>
      <c r="O763" s="117" t="n"/>
      <c r="P763" s="117" t="n"/>
      <c r="Q763" s="117" t="n"/>
      <c r="R763" s="117" t="n"/>
      <c r="S763" s="117" t="n"/>
      <c r="T763" s="117" t="n"/>
    </row>
    <row r="764" hidden="1" ht="35" customHeight="1" s="204" thickBot="1">
      <c r="A764" s="116" t="inlineStr">
        <is>
          <t>Bank Btpn Tbk - GBP - Utang bank, nilai dalam mata uang asing</t>
        </is>
      </c>
      <c r="B764" s="116" t="n"/>
      <c r="C764" s="117" t="n">
        <v/>
      </c>
      <c r="D764" s="117" t="n">
        <v/>
      </c>
      <c r="E764" s="117" t="n">
        <v/>
      </c>
      <c r="F764" s="117" t="n">
        <v/>
      </c>
      <c r="G764" s="117" t="n"/>
      <c r="H764" s="117" t="n"/>
      <c r="I764" s="117" t="n"/>
      <c r="J764" s="117" t="n"/>
      <c r="K764" s="117" t="n"/>
      <c r="L764" s="117" t="n"/>
      <c r="M764" s="117" t="n"/>
      <c r="N764" s="117" t="n"/>
      <c r="O764" s="117" t="n"/>
      <c r="P764" s="117" t="n"/>
      <c r="Q764" s="117" t="n"/>
      <c r="R764" s="117" t="n"/>
      <c r="S764" s="117" t="n"/>
      <c r="T764" s="117" t="n"/>
    </row>
    <row r="765" hidden="1" ht="35" customHeight="1" s="204" thickBot="1">
      <c r="A765" s="116" t="inlineStr">
        <is>
          <t>Bank Btpn Tbk - GBP - Jatuh tempo utang bank jangka panjang</t>
        </is>
      </c>
      <c r="B765" s="116" t="n"/>
      <c r="C765" s="117" t="n">
        <v/>
      </c>
      <c r="D765" s="117" t="n">
        <v/>
      </c>
      <c r="E765" s="117" t="n">
        <v/>
      </c>
      <c r="F765" s="117" t="n">
        <v/>
      </c>
      <c r="G765" s="117" t="n"/>
      <c r="H765" s="117" t="n"/>
      <c r="I765" s="117" t="n"/>
      <c r="J765" s="117" t="n"/>
      <c r="K765" s="117" t="n"/>
      <c r="L765" s="117" t="n"/>
      <c r="M765" s="117" t="n"/>
      <c r="N765" s="117" t="n"/>
      <c r="O765" s="117" t="n"/>
      <c r="P765" s="117" t="n"/>
      <c r="Q765" s="117" t="n"/>
      <c r="R765" s="117" t="n"/>
      <c r="S765" s="117" t="n"/>
      <c r="T765" s="117" t="n"/>
    </row>
    <row r="766" hidden="1" ht="35" customHeight="1" s="204" thickBot="1">
      <c r="A766" s="116" t="inlineStr">
        <is>
          <t>Bank Btpn Tbk - GBP - Bunga utang bank jangka panjang</t>
        </is>
      </c>
      <c r="B766" s="116" t="n"/>
      <c r="C766" s="117" t="n">
        <v/>
      </c>
      <c r="D766" s="117" t="n">
        <v/>
      </c>
      <c r="E766" s="117" t="n">
        <v/>
      </c>
      <c r="F766" s="117" t="n">
        <v/>
      </c>
      <c r="G766" s="117" t="n"/>
      <c r="H766" s="117" t="n"/>
      <c r="I766" s="117" t="n"/>
      <c r="J766" s="117" t="n"/>
      <c r="K766" s="117" t="n"/>
      <c r="L766" s="117" t="n"/>
      <c r="M766" s="117" t="n"/>
      <c r="N766" s="117" t="n"/>
      <c r="O766" s="117" t="n"/>
      <c r="P766" s="117" t="n"/>
      <c r="Q766" s="117" t="n"/>
      <c r="R766" s="117" t="n"/>
      <c r="S766" s="117" t="n"/>
      <c r="T766" s="117" t="n"/>
    </row>
    <row r="767" hidden="1" ht="35" customHeight="1" s="204" thickBot="1">
      <c r="A767" s="116" t="inlineStr">
        <is>
          <t>Bank Btpn Tbk - GBP - Jenis bunga utang bank jangka panjang</t>
        </is>
      </c>
      <c r="B767" s="116" t="n"/>
      <c r="C767" s="117" t="n">
        <v/>
      </c>
      <c r="D767" s="117" t="n">
        <v/>
      </c>
      <c r="E767" s="117" t="n">
        <v/>
      </c>
      <c r="F767" s="117" t="n">
        <v/>
      </c>
      <c r="G767" s="117" t="n"/>
      <c r="H767" s="117" t="n"/>
      <c r="I767" s="117" t="n"/>
      <c r="J767" s="117" t="n"/>
      <c r="K767" s="117" t="n"/>
      <c r="L767" s="117" t="n"/>
      <c r="M767" s="117" t="n"/>
      <c r="N767" s="117" t="n"/>
      <c r="O767" s="117" t="n"/>
      <c r="P767" s="117" t="n"/>
      <c r="Q767" s="117" t="n"/>
      <c r="R767" s="117" t="n"/>
      <c r="S767" s="117" t="n"/>
      <c r="T767" s="117" t="n"/>
    </row>
    <row r="768" hidden="1" ht="35" customHeight="1" s="204" thickBot="1">
      <c r="A768" s="116" t="inlineStr">
        <is>
          <t>Bank Btpn Tbk - JPY - Utang bank, nilai dalam mata uang asing</t>
        </is>
      </c>
      <c r="B768" s="116" t="n"/>
      <c r="C768" s="117" t="n">
        <v/>
      </c>
      <c r="D768" s="117" t="n">
        <v/>
      </c>
      <c r="E768" s="117" t="n">
        <v/>
      </c>
      <c r="F768" s="117" t="n">
        <v/>
      </c>
      <c r="G768" s="117" t="n"/>
      <c r="H768" s="117" t="n"/>
      <c r="I768" s="117" t="n"/>
      <c r="J768" s="117" t="n"/>
      <c r="K768" s="117" t="n"/>
      <c r="L768" s="117" t="n"/>
      <c r="M768" s="117" t="n"/>
      <c r="N768" s="117" t="n"/>
      <c r="O768" s="117" t="n"/>
      <c r="P768" s="117" t="n"/>
      <c r="Q768" s="117" t="n"/>
      <c r="R768" s="117" t="n"/>
      <c r="S768" s="117" t="n"/>
      <c r="T768" s="117" t="n"/>
    </row>
    <row r="769" hidden="1" ht="35" customHeight="1" s="204" thickBot="1">
      <c r="A769" s="116" t="inlineStr">
        <is>
          <t>Bank Btpn Tbk - JPY - Jatuh tempo utang bank jangka panjang</t>
        </is>
      </c>
      <c r="B769" s="116" t="n"/>
      <c r="C769" s="117" t="n">
        <v/>
      </c>
      <c r="D769" s="117" t="n">
        <v/>
      </c>
      <c r="E769" s="117" t="n">
        <v/>
      </c>
      <c r="F769" s="117" t="n">
        <v/>
      </c>
      <c r="G769" s="117" t="n"/>
      <c r="H769" s="117" t="n"/>
      <c r="I769" s="117" t="n"/>
      <c r="J769" s="117" t="n"/>
      <c r="K769" s="117" t="n"/>
      <c r="L769" s="117" t="n"/>
      <c r="M769" s="117" t="n"/>
      <c r="N769" s="117" t="n"/>
      <c r="O769" s="117" t="n"/>
      <c r="P769" s="117" t="n"/>
      <c r="Q769" s="117" t="n"/>
      <c r="R769" s="117" t="n"/>
      <c r="S769" s="117" t="n"/>
      <c r="T769" s="117" t="n"/>
    </row>
    <row r="770" hidden="1" ht="35" customHeight="1" s="204" thickBot="1">
      <c r="A770" s="116" t="inlineStr">
        <is>
          <t>Bank Btpn Tbk - JPY - Bunga utang bank jangka panjang</t>
        </is>
      </c>
      <c r="B770" s="116" t="n"/>
      <c r="C770" s="117" t="n">
        <v/>
      </c>
      <c r="D770" s="117" t="n">
        <v/>
      </c>
      <c r="E770" s="117" t="n">
        <v/>
      </c>
      <c r="F770" s="117" t="n">
        <v/>
      </c>
      <c r="G770" s="117" t="n"/>
      <c r="H770" s="117" t="n"/>
      <c r="I770" s="117" t="n"/>
      <c r="J770" s="117" t="n"/>
      <c r="K770" s="117" t="n"/>
      <c r="L770" s="117" t="n"/>
      <c r="M770" s="117" t="n"/>
      <c r="N770" s="117" t="n"/>
      <c r="O770" s="117" t="n"/>
      <c r="P770" s="117" t="n"/>
      <c r="Q770" s="117" t="n"/>
      <c r="R770" s="117" t="n"/>
      <c r="S770" s="117" t="n"/>
      <c r="T770" s="117" t="n"/>
    </row>
    <row r="771" hidden="1" ht="35" customHeight="1" s="204" thickBot="1">
      <c r="A771" s="116" t="inlineStr">
        <is>
          <t>Bank Btpn Tbk - JPY - Jenis bunga utang bank jangka panjang</t>
        </is>
      </c>
      <c r="B771" s="116" t="n"/>
      <c r="C771" s="117" t="n">
        <v/>
      </c>
      <c r="D771" s="117" t="n">
        <v/>
      </c>
      <c r="E771" s="117" t="n">
        <v/>
      </c>
      <c r="F771" s="117" t="n">
        <v/>
      </c>
      <c r="G771" s="117" t="n"/>
      <c r="H771" s="117" t="n"/>
      <c r="I771" s="117" t="n"/>
      <c r="J771" s="117" t="n"/>
      <c r="K771" s="117" t="n"/>
      <c r="L771" s="117" t="n"/>
      <c r="M771" s="117" t="n"/>
      <c r="N771" s="117" t="n"/>
      <c r="O771" s="117" t="n"/>
      <c r="P771" s="117" t="n"/>
      <c r="Q771" s="117" t="n"/>
      <c r="R771" s="117" t="n"/>
      <c r="S771" s="117" t="n"/>
      <c r="T771" s="117" t="n"/>
    </row>
    <row r="772" hidden="1" ht="35" customHeight="1" s="204" thickBot="1">
      <c r="A772" s="116" t="inlineStr">
        <is>
          <t>Bank Btpn Tbk - SGD - Utang bank, nilai dalam mata uang asing</t>
        </is>
      </c>
      <c r="B772" s="116" t="n"/>
      <c r="C772" s="117" t="n">
        <v/>
      </c>
      <c r="D772" s="117" t="n">
        <v/>
      </c>
      <c r="E772" s="117" t="n">
        <v/>
      </c>
      <c r="F772" s="117" t="n">
        <v/>
      </c>
      <c r="G772" s="117" t="n"/>
      <c r="H772" s="117" t="n"/>
      <c r="I772" s="117" t="n"/>
      <c r="J772" s="117" t="n"/>
      <c r="K772" s="117" t="n"/>
      <c r="L772" s="117" t="n"/>
      <c r="M772" s="117" t="n"/>
      <c r="N772" s="117" t="n"/>
      <c r="O772" s="117" t="n"/>
      <c r="P772" s="117" t="n"/>
      <c r="Q772" s="117" t="n"/>
      <c r="R772" s="117" t="n"/>
      <c r="S772" s="117" t="n"/>
      <c r="T772" s="117" t="n"/>
    </row>
    <row r="773" hidden="1" ht="35" customHeight="1" s="204" thickBot="1">
      <c r="A773" s="116" t="inlineStr">
        <is>
          <t>Bank Btpn Tbk - SGD - Jatuh tempo utang bank jangka panjang</t>
        </is>
      </c>
      <c r="B773" s="116" t="n"/>
      <c r="C773" s="117" t="n">
        <v/>
      </c>
      <c r="D773" s="117" t="n">
        <v/>
      </c>
      <c r="E773" s="117" t="n">
        <v/>
      </c>
      <c r="F773" s="117" t="n">
        <v/>
      </c>
      <c r="G773" s="117" t="n"/>
      <c r="H773" s="117" t="n"/>
      <c r="I773" s="117" t="n"/>
      <c r="J773" s="117" t="n"/>
      <c r="K773" s="117" t="n"/>
      <c r="L773" s="117" t="n"/>
      <c r="M773" s="117" t="n"/>
      <c r="N773" s="117" t="n"/>
      <c r="O773" s="117" t="n"/>
      <c r="P773" s="117" t="n"/>
      <c r="Q773" s="117" t="n"/>
      <c r="R773" s="117" t="n"/>
      <c r="S773" s="117" t="n"/>
      <c r="T773" s="117" t="n"/>
    </row>
    <row r="774" hidden="1" ht="35" customHeight="1" s="204" thickBot="1">
      <c r="A774" s="116" t="inlineStr">
        <is>
          <t>Bank Btpn Tbk - SGD - Bunga utang bank jangka panjang</t>
        </is>
      </c>
      <c r="B774" s="116" t="n"/>
      <c r="C774" s="117" t="n">
        <v/>
      </c>
      <c r="D774" s="117" t="n">
        <v/>
      </c>
      <c r="E774" s="117" t="n">
        <v/>
      </c>
      <c r="F774" s="117" t="n">
        <v/>
      </c>
      <c r="G774" s="117" t="n"/>
      <c r="H774" s="117" t="n"/>
      <c r="I774" s="117" t="n"/>
      <c r="J774" s="117" t="n"/>
      <c r="K774" s="117" t="n"/>
      <c r="L774" s="117" t="n"/>
      <c r="M774" s="117" t="n"/>
      <c r="N774" s="117" t="n"/>
      <c r="O774" s="117" t="n"/>
      <c r="P774" s="117" t="n"/>
      <c r="Q774" s="117" t="n"/>
      <c r="R774" s="117" t="n"/>
      <c r="S774" s="117" t="n"/>
      <c r="T774" s="117" t="n"/>
    </row>
    <row r="775" hidden="1" ht="35" customHeight="1" s="204" thickBot="1">
      <c r="A775" s="116" t="inlineStr">
        <is>
          <t>Bank Btpn Tbk - SGD - Jenis bunga utang bank jangka panjang</t>
        </is>
      </c>
      <c r="B775" s="116" t="n"/>
      <c r="C775" s="117" t="n">
        <v/>
      </c>
      <c r="D775" s="117" t="n">
        <v/>
      </c>
      <c r="E775" s="117" t="n">
        <v/>
      </c>
      <c r="F775" s="117" t="n">
        <v/>
      </c>
      <c r="G775" s="117" t="n"/>
      <c r="H775" s="117" t="n"/>
      <c r="I775" s="117" t="n"/>
      <c r="J775" s="117" t="n"/>
      <c r="K775" s="117" t="n"/>
      <c r="L775" s="117" t="n"/>
      <c r="M775" s="117" t="n"/>
      <c r="N775" s="117" t="n"/>
      <c r="O775" s="117" t="n"/>
      <c r="P775" s="117" t="n"/>
      <c r="Q775" s="117" t="n"/>
      <c r="R775" s="117" t="n"/>
      <c r="S775" s="117" t="n"/>
      <c r="T775" s="117" t="n"/>
    </row>
    <row r="776" hidden="1" ht="35" customHeight="1" s="204" thickBot="1">
      <c r="A776" s="116" t="inlineStr">
        <is>
          <t>Bank Btpn Tbk - THB - Utang bank, nilai dalam mata uang asing</t>
        </is>
      </c>
      <c r="B776" s="116" t="n"/>
      <c r="C776" s="117" t="n">
        <v/>
      </c>
      <c r="D776" s="117" t="n">
        <v/>
      </c>
      <c r="E776" s="117" t="n">
        <v/>
      </c>
      <c r="F776" s="117" t="n">
        <v/>
      </c>
      <c r="G776" s="117" t="n"/>
      <c r="H776" s="117" t="n"/>
      <c r="I776" s="117" t="n"/>
      <c r="J776" s="117" t="n"/>
      <c r="K776" s="117" t="n"/>
      <c r="L776" s="117" t="n"/>
      <c r="M776" s="117" t="n"/>
      <c r="N776" s="117" t="n"/>
      <c r="O776" s="117" t="n"/>
      <c r="P776" s="117" t="n"/>
      <c r="Q776" s="117" t="n"/>
      <c r="R776" s="117" t="n"/>
      <c r="S776" s="117" t="n"/>
      <c r="T776" s="117" t="n"/>
    </row>
    <row r="777" hidden="1" ht="35" customHeight="1" s="204" thickBot="1">
      <c r="A777" s="116" t="inlineStr">
        <is>
          <t>Bank Btpn Tbk - THB - Jatuh tempo utang bank jangka panjang</t>
        </is>
      </c>
      <c r="B777" s="116" t="n"/>
      <c r="C777" s="117" t="n">
        <v/>
      </c>
      <c r="D777" s="117" t="n">
        <v/>
      </c>
      <c r="E777" s="117" t="n">
        <v/>
      </c>
      <c r="F777" s="117" t="n">
        <v/>
      </c>
      <c r="G777" s="117" t="n"/>
      <c r="H777" s="117" t="n"/>
      <c r="I777" s="117" t="n"/>
      <c r="J777" s="117" t="n"/>
      <c r="K777" s="117" t="n"/>
      <c r="L777" s="117" t="n"/>
      <c r="M777" s="117" t="n"/>
      <c r="N777" s="117" t="n"/>
      <c r="O777" s="117" t="n"/>
      <c r="P777" s="117" t="n"/>
      <c r="Q777" s="117" t="n"/>
      <c r="R777" s="117" t="n"/>
      <c r="S777" s="117" t="n"/>
      <c r="T777" s="117" t="n"/>
    </row>
    <row r="778" hidden="1" ht="35" customHeight="1" s="204" thickBot="1">
      <c r="A778" s="116" t="inlineStr">
        <is>
          <t>Bank Btpn Tbk - THB - Bunga utang bank jangka panjang</t>
        </is>
      </c>
      <c r="B778" s="116" t="n"/>
      <c r="C778" s="117" t="n">
        <v/>
      </c>
      <c r="D778" s="117" t="n">
        <v/>
      </c>
      <c r="E778" s="117" t="n">
        <v/>
      </c>
      <c r="F778" s="117" t="n">
        <v/>
      </c>
      <c r="G778" s="117" t="n"/>
      <c r="H778" s="117" t="n"/>
      <c r="I778" s="117" t="n"/>
      <c r="J778" s="117" t="n"/>
      <c r="K778" s="117" t="n"/>
      <c r="L778" s="117" t="n"/>
      <c r="M778" s="117" t="n"/>
      <c r="N778" s="117" t="n"/>
      <c r="O778" s="117" t="n"/>
      <c r="P778" s="117" t="n"/>
      <c r="Q778" s="117" t="n"/>
      <c r="R778" s="117" t="n"/>
      <c r="S778" s="117" t="n"/>
      <c r="T778" s="117" t="n"/>
    </row>
    <row r="779" hidden="1" ht="35" customHeight="1" s="204" thickBot="1">
      <c r="A779" s="116" t="inlineStr">
        <is>
          <t>Bank Btpn Tbk - THB - Jenis bunga utang bank jangka panjang</t>
        </is>
      </c>
      <c r="B779" s="116" t="n"/>
      <c r="C779" s="117" t="n">
        <v/>
      </c>
      <c r="D779" s="117" t="n">
        <v/>
      </c>
      <c r="E779" s="117" t="n">
        <v/>
      </c>
      <c r="F779" s="117" t="n">
        <v/>
      </c>
      <c r="G779" s="117" t="n"/>
      <c r="H779" s="117" t="n"/>
      <c r="I779" s="117" t="n"/>
      <c r="J779" s="117" t="n"/>
      <c r="K779" s="117" t="n"/>
      <c r="L779" s="117" t="n"/>
      <c r="M779" s="117" t="n"/>
      <c r="N779" s="117" t="n"/>
      <c r="O779" s="117" t="n"/>
      <c r="P779" s="117" t="n"/>
      <c r="Q779" s="117" t="n"/>
      <c r="R779" s="117" t="n"/>
      <c r="S779" s="117" t="n"/>
      <c r="T779" s="117" t="n"/>
    </row>
    <row r="780" ht="35" customHeight="1" s="204" thickBot="1">
      <c r="A780" s="116" t="inlineStr">
        <is>
          <t>Bank Btpn Tbk - USD - Utang bank, nilai dalam mata uang asing</t>
        </is>
      </c>
      <c r="B780" s="116" t="n"/>
      <c r="C780" s="117" t="inlineStr">
        <is>
          <t>45000000000000</t>
        </is>
      </c>
      <c r="D780" s="117" t="n">
        <v/>
      </c>
      <c r="E780" s="117" t="n">
        <v/>
      </c>
      <c r="F780" s="117" t="n">
        <v/>
      </c>
      <c r="G780" s="117" t="n"/>
      <c r="H780" s="117" t="n"/>
      <c r="I780" s="117" t="n"/>
      <c r="J780" s="117" t="n"/>
      <c r="K780" s="117" t="n"/>
      <c r="L780" s="117" t="n"/>
      <c r="M780" s="117" t="n"/>
      <c r="N780" s="117" t="n"/>
      <c r="O780" s="117" t="n"/>
      <c r="P780" s="117" t="n"/>
      <c r="Q780" s="117" t="n"/>
      <c r="R780" s="117" t="n"/>
      <c r="S780" s="117" t="n"/>
      <c r="T780" s="117" t="n"/>
    </row>
    <row r="781" hidden="1" ht="35" customHeight="1" s="204" thickBot="1">
      <c r="A781" s="116" t="inlineStr">
        <is>
          <t>Bank Btpn Tbk - USD - Jatuh tempo utang bank jangka panjang</t>
        </is>
      </c>
      <c r="B781" s="116" t="n"/>
      <c r="C781" s="117" t="n">
        <v/>
      </c>
      <c r="D781" s="117" t="n">
        <v/>
      </c>
      <c r="E781" s="117" t="n">
        <v/>
      </c>
      <c r="F781" s="117" t="n">
        <v/>
      </c>
      <c r="G781" s="117" t="n"/>
      <c r="H781" s="117" t="n"/>
      <c r="I781" s="117" t="n"/>
      <c r="J781" s="117" t="n"/>
      <c r="K781" s="117" t="n"/>
      <c r="L781" s="117" t="n"/>
      <c r="M781" s="117" t="n"/>
      <c r="N781" s="117" t="n"/>
      <c r="O781" s="117" t="n"/>
      <c r="P781" s="117" t="n"/>
      <c r="Q781" s="117" t="n"/>
      <c r="R781" s="117" t="n"/>
      <c r="S781" s="117" t="n"/>
      <c r="T781" s="117" t="n"/>
    </row>
    <row r="782" hidden="1" ht="35" customHeight="1" s="204" thickBot="1">
      <c r="A782" s="116" t="inlineStr">
        <is>
          <t>Bank Btpn Tbk - USD - Bunga utang bank jangka panjang</t>
        </is>
      </c>
      <c r="B782" s="116" t="n"/>
      <c r="C782" s="117" t="n">
        <v/>
      </c>
      <c r="D782" s="117" t="n">
        <v/>
      </c>
      <c r="E782" s="117" t="n">
        <v/>
      </c>
      <c r="F782" s="117" t="n">
        <v/>
      </c>
      <c r="G782" s="117" t="n"/>
      <c r="H782" s="117" t="n"/>
      <c r="I782" s="117" t="n"/>
      <c r="J782" s="117" t="n"/>
      <c r="K782" s="117" t="n"/>
      <c r="L782" s="117" t="n"/>
      <c r="M782" s="117" t="n"/>
      <c r="N782" s="117" t="n"/>
      <c r="O782" s="117" t="n"/>
      <c r="P782" s="117" t="n"/>
      <c r="Q782" s="117" t="n"/>
      <c r="R782" s="117" t="n"/>
      <c r="S782" s="117" t="n"/>
      <c r="T782" s="117" t="n"/>
    </row>
    <row r="783" hidden="1" ht="35" customHeight="1" s="204" thickBot="1">
      <c r="A783" s="116" t="inlineStr">
        <is>
          <t>Bank Btpn Tbk - USD - Jenis bunga utang bank jangka panjang</t>
        </is>
      </c>
      <c r="B783" s="116" t="n"/>
      <c r="C783" s="117" t="n">
        <v/>
      </c>
      <c r="D783" s="117" t="n">
        <v/>
      </c>
      <c r="E783" s="117" t="n">
        <v/>
      </c>
      <c r="F783" s="117" t="n">
        <v/>
      </c>
      <c r="G783" s="117" t="n"/>
      <c r="H783" s="117" t="n"/>
      <c r="I783" s="117" t="n"/>
      <c r="J783" s="117" t="n"/>
      <c r="K783" s="117" t="n"/>
      <c r="L783" s="117" t="n"/>
      <c r="M783" s="117" t="n"/>
      <c r="N783" s="117" t="n"/>
      <c r="O783" s="117" t="n"/>
      <c r="P783" s="117" t="n"/>
      <c r="Q783" s="117" t="n"/>
      <c r="R783" s="117" t="n"/>
      <c r="S783" s="117" t="n"/>
      <c r="T783" s="117" t="n"/>
    </row>
    <row r="784" hidden="1" ht="52" customHeight="1" s="204" thickBot="1">
      <c r="A784" s="116" t="inlineStr">
        <is>
          <t>Bank Btpn Tbk - Mata uang lainnya - Utang bank, nilai dalam mata uang asing</t>
        </is>
      </c>
      <c r="B784" s="116" t="n"/>
      <c r="C784" s="117" t="n">
        <v/>
      </c>
      <c r="D784" s="117" t="n">
        <v/>
      </c>
      <c r="E784" s="117" t="n">
        <v/>
      </c>
      <c r="F784" s="117" t="n">
        <v/>
      </c>
      <c r="G784" s="117" t="n"/>
      <c r="H784" s="117" t="n"/>
      <c r="I784" s="117" t="n"/>
      <c r="J784" s="117" t="n"/>
      <c r="K784" s="117" t="n"/>
      <c r="L784" s="117" t="n"/>
      <c r="M784" s="117" t="n"/>
      <c r="N784" s="117" t="n"/>
      <c r="O784" s="117" t="n"/>
      <c r="P784" s="117" t="n"/>
      <c r="Q784" s="117" t="n"/>
      <c r="R784" s="117" t="n"/>
      <c r="S784" s="117" t="n"/>
      <c r="T784" s="117" t="n"/>
    </row>
    <row r="785" hidden="1" ht="52" customHeight="1" s="204" thickBot="1">
      <c r="A785" s="116" t="inlineStr">
        <is>
          <t>Bank Btpn Tbk - Mata uang lainnya - Jatuh tempo utang bank jangka panjang</t>
        </is>
      </c>
      <c r="B785" s="116" t="n"/>
      <c r="C785" s="117" t="n">
        <v/>
      </c>
      <c r="D785" s="117" t="n">
        <v/>
      </c>
      <c r="E785" s="117" t="n">
        <v/>
      </c>
      <c r="F785" s="117" t="n">
        <v/>
      </c>
      <c r="G785" s="117" t="n"/>
      <c r="H785" s="117" t="n"/>
      <c r="I785" s="117" t="n"/>
      <c r="J785" s="117" t="n"/>
      <c r="K785" s="117" t="n"/>
      <c r="L785" s="117" t="n"/>
      <c r="M785" s="117" t="n"/>
      <c r="N785" s="117" t="n"/>
      <c r="O785" s="117" t="n"/>
      <c r="P785" s="117" t="n"/>
      <c r="Q785" s="117" t="n"/>
      <c r="R785" s="117" t="n"/>
      <c r="S785" s="117" t="n"/>
      <c r="T785" s="117" t="n"/>
    </row>
    <row r="786" hidden="1" ht="52" customHeight="1" s="204" thickBot="1">
      <c r="A786" s="116" t="inlineStr">
        <is>
          <t>Bank Btpn Tbk - Mata uang lainnya - Bunga utang bank jangka panjang</t>
        </is>
      </c>
      <c r="B786" s="116" t="n"/>
      <c r="C786" s="117" t="n">
        <v/>
      </c>
      <c r="D786" s="117" t="n">
        <v/>
      </c>
      <c r="E786" s="117" t="n">
        <v/>
      </c>
      <c r="F786" s="117" t="n">
        <v/>
      </c>
      <c r="G786" s="117" t="n"/>
      <c r="H786" s="117" t="n"/>
      <c r="I786" s="117" t="n"/>
      <c r="J786" s="117" t="n"/>
      <c r="K786" s="117" t="n"/>
      <c r="L786" s="117" t="n"/>
      <c r="M786" s="117" t="n"/>
      <c r="N786" s="117" t="n"/>
      <c r="O786" s="117" t="n"/>
      <c r="P786" s="117" t="n"/>
      <c r="Q786" s="117" t="n"/>
      <c r="R786" s="117" t="n"/>
      <c r="S786" s="117" t="n"/>
      <c r="T786" s="117" t="n"/>
    </row>
    <row r="787" hidden="1" ht="52" customHeight="1" s="204" thickBot="1">
      <c r="A787" s="116" t="inlineStr">
        <is>
          <t>Bank Btpn Tbk - Mata uang lainnya - Jenis bunga utang bank jangka panjang</t>
        </is>
      </c>
      <c r="B787" s="116" t="n"/>
      <c r="C787" s="117" t="n">
        <v/>
      </c>
      <c r="D787" s="117" t="n">
        <v/>
      </c>
      <c r="E787" s="117" t="n">
        <v/>
      </c>
      <c r="F787" s="117" t="n">
        <v/>
      </c>
      <c r="G787" s="117" t="n"/>
      <c r="H787" s="117" t="n"/>
      <c r="I787" s="117" t="n"/>
      <c r="J787" s="117" t="n"/>
      <c r="K787" s="117" t="n"/>
      <c r="L787" s="117" t="n"/>
      <c r="M787" s="117" t="n"/>
      <c r="N787" s="117" t="n"/>
      <c r="O787" s="117" t="n"/>
      <c r="P787" s="117" t="n"/>
      <c r="Q787" s="117" t="n"/>
      <c r="R787" s="117" t="n"/>
      <c r="S787" s="117" t="n"/>
      <c r="T787" s="117" t="n"/>
    </row>
    <row r="788" ht="35" customHeight="1" s="204" thickBot="1">
      <c r="A788" s="179" t="inlineStr">
        <is>
          <t>Bank Tabungan Negara (Persero) Tbk</t>
        </is>
      </c>
      <c r="B788" s="180" t="n"/>
      <c r="C788" s="181" t="n"/>
      <c r="D788" s="181" t="n"/>
      <c r="E788" s="181" t="n"/>
      <c r="F788" s="181" t="n"/>
      <c r="G788" s="181" t="n"/>
      <c r="H788" s="181" t="n"/>
      <c r="I788" s="181" t="n"/>
      <c r="J788" s="181" t="n"/>
      <c r="K788" s="181" t="n"/>
      <c r="L788" s="181" t="n"/>
      <c r="M788" s="181" t="n"/>
      <c r="N788" s="181" t="n"/>
      <c r="O788" s="181" t="n"/>
      <c r="P788" s="181" t="n"/>
      <c r="Q788" s="181" t="n"/>
      <c r="R788" s="181" t="n"/>
      <c r="S788" s="181" t="n"/>
      <c r="T788" s="181" t="n"/>
    </row>
    <row r="789" hidden="1" ht="52" customHeight="1" s="204" thickBot="1">
      <c r="A789" s="116" t="inlineStr">
        <is>
          <t>Bank Tabungan Negara (Persero) Tbk - IDR - Utang bank, nilai dalam mata uang asing</t>
        </is>
      </c>
      <c r="B789" s="116" t="n"/>
      <c r="C789" s="117" t="n">
        <v/>
      </c>
      <c r="D789" s="117" t="n">
        <v/>
      </c>
      <c r="E789" s="117" t="n">
        <v/>
      </c>
      <c r="F789" s="117" t="n">
        <v/>
      </c>
      <c r="G789" s="117" t="n"/>
      <c r="H789" s="117" t="n"/>
      <c r="I789" s="117" t="n"/>
      <c r="J789" s="117" t="n"/>
      <c r="K789" s="117" t="n"/>
      <c r="L789" s="117" t="n"/>
      <c r="M789" s="117" t="n"/>
      <c r="N789" s="117" t="n"/>
      <c r="O789" s="117" t="n"/>
      <c r="P789" s="117" t="n"/>
      <c r="Q789" s="117" t="n"/>
      <c r="R789" s="117" t="n"/>
      <c r="S789" s="117" t="n"/>
      <c r="T789" s="117" t="n"/>
    </row>
    <row r="790" hidden="1" ht="52" customHeight="1" s="204" thickBot="1">
      <c r="A790" s="116" t="inlineStr">
        <is>
          <t>Bank Tabungan Negara (Persero) Tbk - IDR - Jatuh tempo utang bank jangka panjang</t>
        </is>
      </c>
      <c r="B790" s="116" t="n"/>
      <c r="C790" s="117" t="n">
        <v/>
      </c>
      <c r="D790" s="117" t="n">
        <v/>
      </c>
      <c r="E790" s="117" t="n">
        <v/>
      </c>
      <c r="F790" s="117" t="n">
        <v/>
      </c>
      <c r="G790" s="117" t="n"/>
      <c r="H790" s="117" t="n"/>
      <c r="I790" s="117" t="n"/>
      <c r="J790" s="117" t="n"/>
      <c r="K790" s="117" t="n"/>
      <c r="L790" s="117" t="n"/>
      <c r="M790" s="117" t="n"/>
      <c r="N790" s="117" t="n"/>
      <c r="O790" s="117" t="n"/>
      <c r="P790" s="117" t="n"/>
      <c r="Q790" s="117" t="n"/>
      <c r="R790" s="117" t="n"/>
      <c r="S790" s="117" t="n"/>
      <c r="T790" s="117" t="n"/>
    </row>
    <row r="791" hidden="1" ht="52" customHeight="1" s="204" thickBot="1">
      <c r="A791" s="116" t="inlineStr">
        <is>
          <t>Bank Tabungan Negara (Persero) Tbk - IDR - Bunga utang bank jangka panjang</t>
        </is>
      </c>
      <c r="B791" s="116" t="n"/>
      <c r="C791" s="117" t="n">
        <v/>
      </c>
      <c r="D791" s="117" t="n">
        <v/>
      </c>
      <c r="E791" s="117" t="n">
        <v/>
      </c>
      <c r="F791" s="117" t="n">
        <v/>
      </c>
      <c r="G791" s="117" t="n"/>
      <c r="H791" s="117" t="n"/>
      <c r="I791" s="117" t="n"/>
      <c r="J791" s="117" t="n"/>
      <c r="K791" s="117" t="n"/>
      <c r="L791" s="117" t="n"/>
      <c r="M791" s="117" t="n"/>
      <c r="N791" s="117" t="n"/>
      <c r="O791" s="117" t="n"/>
      <c r="P791" s="117" t="n"/>
      <c r="Q791" s="117" t="n"/>
      <c r="R791" s="117" t="n"/>
      <c r="S791" s="117" t="n"/>
      <c r="T791" s="117" t="n"/>
    </row>
    <row r="792" hidden="1" ht="52" customHeight="1" s="204" thickBot="1">
      <c r="A792" s="116" t="inlineStr">
        <is>
          <t>Bank Tabungan Negara (Persero) Tbk - IDR - Jenis bunga utang bank jangka panjang</t>
        </is>
      </c>
      <c r="B792" s="116" t="n"/>
      <c r="C792" s="117" t="n">
        <v/>
      </c>
      <c r="D792" s="117" t="n">
        <v/>
      </c>
      <c r="E792" s="117" t="n">
        <v/>
      </c>
      <c r="F792" s="117" t="n">
        <v/>
      </c>
      <c r="G792" s="117" t="n"/>
      <c r="H792" s="117" t="n"/>
      <c r="I792" s="117" t="n"/>
      <c r="J792" s="117" t="n"/>
      <c r="K792" s="117" t="n"/>
      <c r="L792" s="117" t="n"/>
      <c r="M792" s="117" t="n"/>
      <c r="N792" s="117" t="n"/>
      <c r="O792" s="117" t="n"/>
      <c r="P792" s="117" t="n"/>
      <c r="Q792" s="117" t="n"/>
      <c r="R792" s="117" t="n"/>
      <c r="S792" s="117" t="n"/>
      <c r="T792" s="117" t="n"/>
    </row>
    <row r="793" hidden="1" ht="52" customHeight="1" s="204" thickBot="1">
      <c r="A793" s="116" t="inlineStr">
        <is>
          <t>Bank Tabungan Negara (Persero) Tbk - AUD - Utang bank, nilai dalam mata uang asing</t>
        </is>
      </c>
      <c r="B793" s="116" t="n"/>
      <c r="C793" s="117" t="n">
        <v/>
      </c>
      <c r="D793" s="117" t="n">
        <v/>
      </c>
      <c r="E793" s="117" t="n">
        <v/>
      </c>
      <c r="F793" s="117" t="n">
        <v/>
      </c>
      <c r="G793" s="117" t="n"/>
      <c r="H793" s="117" t="n"/>
      <c r="I793" s="117" t="n"/>
      <c r="J793" s="117" t="n"/>
      <c r="K793" s="117" t="n"/>
      <c r="L793" s="117" t="n"/>
      <c r="M793" s="117" t="n"/>
      <c r="N793" s="117" t="n"/>
      <c r="O793" s="117" t="n"/>
      <c r="P793" s="117" t="n"/>
      <c r="Q793" s="117" t="n"/>
      <c r="R793" s="117" t="n"/>
      <c r="S793" s="117" t="n"/>
      <c r="T793" s="117" t="n"/>
    </row>
    <row r="794" hidden="1" ht="52" customHeight="1" s="204" thickBot="1">
      <c r="A794" s="116" t="inlineStr">
        <is>
          <t>Bank Tabungan Negara (Persero) Tbk - AUD - Jatuh tempo utang bank jangka panjang</t>
        </is>
      </c>
      <c r="B794" s="116" t="n"/>
      <c r="C794" s="117" t="n">
        <v/>
      </c>
      <c r="D794" s="117" t="n">
        <v/>
      </c>
      <c r="E794" s="117" t="n">
        <v/>
      </c>
      <c r="F794" s="117" t="n">
        <v/>
      </c>
      <c r="G794" s="117" t="n"/>
      <c r="H794" s="117" t="n"/>
      <c r="I794" s="117" t="n"/>
      <c r="J794" s="117" t="n"/>
      <c r="K794" s="117" t="n"/>
      <c r="L794" s="117" t="n"/>
      <c r="M794" s="117" t="n"/>
      <c r="N794" s="117" t="n"/>
      <c r="O794" s="117" t="n"/>
      <c r="P794" s="117" t="n"/>
      <c r="Q794" s="117" t="n"/>
      <c r="R794" s="117" t="n"/>
      <c r="S794" s="117" t="n"/>
      <c r="T794" s="117" t="n"/>
    </row>
    <row r="795" hidden="1" ht="52" customHeight="1" s="204" thickBot="1">
      <c r="A795" s="116" t="inlineStr">
        <is>
          <t>Bank Tabungan Negara (Persero) Tbk - AUD - Bunga utang bank jangka panjang</t>
        </is>
      </c>
      <c r="B795" s="116" t="n"/>
      <c r="C795" s="117" t="n">
        <v/>
      </c>
      <c r="D795" s="117" t="n">
        <v/>
      </c>
      <c r="E795" s="117" t="n">
        <v/>
      </c>
      <c r="F795" s="117" t="n">
        <v/>
      </c>
      <c r="G795" s="117" t="n"/>
      <c r="H795" s="117" t="n"/>
      <c r="I795" s="117" t="n"/>
      <c r="J795" s="117" t="n"/>
      <c r="K795" s="117" t="n"/>
      <c r="L795" s="117" t="n"/>
      <c r="M795" s="117" t="n"/>
      <c r="N795" s="117" t="n"/>
      <c r="O795" s="117" t="n"/>
      <c r="P795" s="117" t="n"/>
      <c r="Q795" s="117" t="n"/>
      <c r="R795" s="117" t="n"/>
      <c r="S795" s="117" t="n"/>
      <c r="T795" s="117" t="n"/>
    </row>
    <row r="796" hidden="1" ht="52" customHeight="1" s="204" thickBot="1">
      <c r="A796" s="116" t="inlineStr">
        <is>
          <t>Bank Tabungan Negara (Persero) Tbk - AUD - Jenis bunga utang bank jangka panjang</t>
        </is>
      </c>
      <c r="B796" s="116" t="n"/>
      <c r="C796" s="117" t="n">
        <v/>
      </c>
      <c r="D796" s="117" t="n">
        <v/>
      </c>
      <c r="E796" s="117" t="n">
        <v/>
      </c>
      <c r="F796" s="117" t="n">
        <v/>
      </c>
      <c r="G796" s="117" t="n"/>
      <c r="H796" s="117" t="n"/>
      <c r="I796" s="117" t="n"/>
      <c r="J796" s="117" t="n"/>
      <c r="K796" s="117" t="n"/>
      <c r="L796" s="117" t="n"/>
      <c r="M796" s="117" t="n"/>
      <c r="N796" s="117" t="n"/>
      <c r="O796" s="117" t="n"/>
      <c r="P796" s="117" t="n"/>
      <c r="Q796" s="117" t="n"/>
      <c r="R796" s="117" t="n"/>
      <c r="S796" s="117" t="n"/>
      <c r="T796" s="117" t="n"/>
    </row>
    <row r="797" hidden="1" ht="52" customHeight="1" s="204" thickBot="1">
      <c r="A797" s="116" t="inlineStr">
        <is>
          <t>Bank Tabungan Negara (Persero) Tbk - CAD - Utang bank, nilai dalam mata uang asing</t>
        </is>
      </c>
      <c r="B797" s="116" t="n"/>
      <c r="C797" s="117" t="n">
        <v/>
      </c>
      <c r="D797" s="117" t="n">
        <v/>
      </c>
      <c r="E797" s="117" t="n">
        <v/>
      </c>
      <c r="F797" s="117" t="n">
        <v/>
      </c>
      <c r="G797" s="117" t="n"/>
      <c r="H797" s="117" t="n"/>
      <c r="I797" s="117" t="n"/>
      <c r="J797" s="117" t="n"/>
      <c r="K797" s="117" t="n"/>
      <c r="L797" s="117" t="n"/>
      <c r="M797" s="117" t="n"/>
      <c r="N797" s="117" t="n"/>
      <c r="O797" s="117" t="n"/>
      <c r="P797" s="117" t="n"/>
      <c r="Q797" s="117" t="n"/>
      <c r="R797" s="117" t="n"/>
      <c r="S797" s="117" t="n"/>
      <c r="T797" s="117" t="n"/>
    </row>
    <row r="798" hidden="1" ht="52" customHeight="1" s="204" thickBot="1">
      <c r="A798" s="116" t="inlineStr">
        <is>
          <t>Bank Tabungan Negara (Persero) Tbk - CAD - Jatuh tempo utang bank jangka panjang</t>
        </is>
      </c>
      <c r="B798" s="116" t="n"/>
      <c r="C798" s="117" t="n">
        <v/>
      </c>
      <c r="D798" s="117" t="n">
        <v/>
      </c>
      <c r="E798" s="117" t="n">
        <v/>
      </c>
      <c r="F798" s="117" t="n">
        <v/>
      </c>
      <c r="G798" s="117" t="n"/>
      <c r="H798" s="117" t="n"/>
      <c r="I798" s="117" t="n"/>
      <c r="J798" s="117" t="n"/>
      <c r="K798" s="117" t="n"/>
      <c r="L798" s="117" t="n"/>
      <c r="M798" s="117" t="n"/>
      <c r="N798" s="117" t="n"/>
      <c r="O798" s="117" t="n"/>
      <c r="P798" s="117" t="n"/>
      <c r="Q798" s="117" t="n"/>
      <c r="R798" s="117" t="n"/>
      <c r="S798" s="117" t="n"/>
      <c r="T798" s="117" t="n"/>
    </row>
    <row r="799" hidden="1" ht="52" customHeight="1" s="204" thickBot="1">
      <c r="A799" s="116" t="inlineStr">
        <is>
          <t>Bank Tabungan Negara (Persero) Tbk - CAD - Bunga utang bank jangka panjang</t>
        </is>
      </c>
      <c r="B799" s="116" t="n"/>
      <c r="C799" s="117" t="n">
        <v/>
      </c>
      <c r="D799" s="117" t="n">
        <v/>
      </c>
      <c r="E799" s="117" t="n">
        <v/>
      </c>
      <c r="F799" s="117" t="n">
        <v/>
      </c>
      <c r="G799" s="117" t="n"/>
      <c r="H799" s="117" t="n"/>
      <c r="I799" s="117" t="n"/>
      <c r="J799" s="117" t="n"/>
      <c r="K799" s="117" t="n"/>
      <c r="L799" s="117" t="n"/>
      <c r="M799" s="117" t="n"/>
      <c r="N799" s="117" t="n"/>
      <c r="O799" s="117" t="n"/>
      <c r="P799" s="117" t="n"/>
      <c r="Q799" s="117" t="n"/>
      <c r="R799" s="117" t="n"/>
      <c r="S799" s="117" t="n"/>
      <c r="T799" s="117" t="n"/>
    </row>
    <row r="800" hidden="1" ht="52" customHeight="1" s="204" thickBot="1">
      <c r="A800" s="116" t="inlineStr">
        <is>
          <t>Bank Tabungan Negara (Persero) Tbk - CAD - Jenis bunga utang bank jangka panjang</t>
        </is>
      </c>
      <c r="B800" s="116" t="n"/>
      <c r="C800" s="117" t="n">
        <v/>
      </c>
      <c r="D800" s="117" t="n">
        <v/>
      </c>
      <c r="E800" s="117" t="n">
        <v/>
      </c>
      <c r="F800" s="117" t="n">
        <v/>
      </c>
      <c r="G800" s="117" t="n"/>
      <c r="H800" s="117" t="n"/>
      <c r="I800" s="117" t="n"/>
      <c r="J800" s="117" t="n"/>
      <c r="K800" s="117" t="n"/>
      <c r="L800" s="117" t="n"/>
      <c r="M800" s="117" t="n"/>
      <c r="N800" s="117" t="n"/>
      <c r="O800" s="117" t="n"/>
      <c r="P800" s="117" t="n"/>
      <c r="Q800" s="117" t="n"/>
      <c r="R800" s="117" t="n"/>
      <c r="S800" s="117" t="n"/>
      <c r="T800" s="117" t="n"/>
    </row>
    <row r="801" hidden="1" ht="52" customHeight="1" s="204" thickBot="1">
      <c r="A801" s="116" t="inlineStr">
        <is>
          <t>Bank Tabungan Negara (Persero) Tbk - CNY - Utang bank, nilai dalam mata uang asing</t>
        </is>
      </c>
      <c r="B801" s="116" t="n"/>
      <c r="C801" s="117" t="n">
        <v/>
      </c>
      <c r="D801" s="117" t="n">
        <v/>
      </c>
      <c r="E801" s="117" t="n">
        <v/>
      </c>
      <c r="F801" s="117" t="n">
        <v/>
      </c>
      <c r="G801" s="117" t="n"/>
      <c r="H801" s="117" t="n"/>
      <c r="I801" s="117" t="n"/>
      <c r="J801" s="117" t="n"/>
      <c r="K801" s="117" t="n"/>
      <c r="L801" s="117" t="n"/>
      <c r="M801" s="117" t="n"/>
      <c r="N801" s="117" t="n"/>
      <c r="O801" s="117" t="n"/>
      <c r="P801" s="117" t="n"/>
      <c r="Q801" s="117" t="n"/>
      <c r="R801" s="117" t="n"/>
      <c r="S801" s="117" t="n"/>
      <c r="T801" s="117" t="n"/>
    </row>
    <row r="802" hidden="1" ht="52" customHeight="1" s="204" thickBot="1">
      <c r="A802" s="116" t="inlineStr">
        <is>
          <t>Bank Tabungan Negara (Persero) Tbk - CNY - Jatuh tempo utang bank jangka panjang</t>
        </is>
      </c>
      <c r="B802" s="116" t="n"/>
      <c r="C802" s="117" t="n">
        <v/>
      </c>
      <c r="D802" s="117" t="n">
        <v/>
      </c>
      <c r="E802" s="117" t="n">
        <v/>
      </c>
      <c r="F802" s="117" t="n">
        <v/>
      </c>
      <c r="G802" s="117" t="n"/>
      <c r="H802" s="117" t="n"/>
      <c r="I802" s="117" t="n"/>
      <c r="J802" s="117" t="n"/>
      <c r="K802" s="117" t="n"/>
      <c r="L802" s="117" t="n"/>
      <c r="M802" s="117" t="n"/>
      <c r="N802" s="117" t="n"/>
      <c r="O802" s="117" t="n"/>
      <c r="P802" s="117" t="n"/>
      <c r="Q802" s="117" t="n"/>
      <c r="R802" s="117" t="n"/>
      <c r="S802" s="117" t="n"/>
      <c r="T802" s="117" t="n"/>
    </row>
    <row r="803" hidden="1" ht="52" customHeight="1" s="204" thickBot="1">
      <c r="A803" s="116" t="inlineStr">
        <is>
          <t>Bank Tabungan Negara (Persero) Tbk - CNY - Bunga utang bank jangka panjang</t>
        </is>
      </c>
      <c r="B803" s="116" t="n"/>
      <c r="C803" s="117" t="n">
        <v/>
      </c>
      <c r="D803" s="117" t="n">
        <v/>
      </c>
      <c r="E803" s="117" t="n">
        <v/>
      </c>
      <c r="F803" s="117" t="n">
        <v/>
      </c>
      <c r="G803" s="117" t="n"/>
      <c r="H803" s="117" t="n"/>
      <c r="I803" s="117" t="n"/>
      <c r="J803" s="117" t="n"/>
      <c r="K803" s="117" t="n"/>
      <c r="L803" s="117" t="n"/>
      <c r="M803" s="117" t="n"/>
      <c r="N803" s="117" t="n"/>
      <c r="O803" s="117" t="n"/>
      <c r="P803" s="117" t="n"/>
      <c r="Q803" s="117" t="n"/>
      <c r="R803" s="117" t="n"/>
      <c r="S803" s="117" t="n"/>
      <c r="T803" s="117" t="n"/>
    </row>
    <row r="804" hidden="1" ht="52" customHeight="1" s="204" thickBot="1">
      <c r="A804" s="116" t="inlineStr">
        <is>
          <t>Bank Tabungan Negara (Persero) Tbk - CNY - Jenis bunga utang bank jangka panjang</t>
        </is>
      </c>
      <c r="B804" s="116" t="n"/>
      <c r="C804" s="117" t="n">
        <v/>
      </c>
      <c r="D804" s="117" t="n">
        <v/>
      </c>
      <c r="E804" s="117" t="n">
        <v/>
      </c>
      <c r="F804" s="117" t="n">
        <v/>
      </c>
      <c r="G804" s="117" t="n"/>
      <c r="H804" s="117" t="n"/>
      <c r="I804" s="117" t="n"/>
      <c r="J804" s="117" t="n"/>
      <c r="K804" s="117" t="n"/>
      <c r="L804" s="117" t="n"/>
      <c r="M804" s="117" t="n"/>
      <c r="N804" s="117" t="n"/>
      <c r="O804" s="117" t="n"/>
      <c r="P804" s="117" t="n"/>
      <c r="Q804" s="117" t="n"/>
      <c r="R804" s="117" t="n"/>
      <c r="S804" s="117" t="n"/>
      <c r="T804" s="117" t="n"/>
    </row>
    <row r="805" hidden="1" ht="52" customHeight="1" s="204" thickBot="1">
      <c r="A805" s="116" t="inlineStr">
        <is>
          <t>Bank Tabungan Negara (Persero) Tbk - EUR - Utang bank, nilai dalam mata uang asing</t>
        </is>
      </c>
      <c r="B805" s="116" t="n"/>
      <c r="C805" s="117" t="n">
        <v/>
      </c>
      <c r="D805" s="117" t="n">
        <v/>
      </c>
      <c r="E805" s="117" t="n">
        <v/>
      </c>
      <c r="F805" s="117" t="n">
        <v/>
      </c>
      <c r="G805" s="117" t="n"/>
      <c r="H805" s="117" t="n"/>
      <c r="I805" s="117" t="n"/>
      <c r="J805" s="117" t="n"/>
      <c r="K805" s="117" t="n"/>
      <c r="L805" s="117" t="n"/>
      <c r="M805" s="117" t="n"/>
      <c r="N805" s="117" t="n"/>
      <c r="O805" s="117" t="n"/>
      <c r="P805" s="117" t="n"/>
      <c r="Q805" s="117" t="n"/>
      <c r="R805" s="117" t="n"/>
      <c r="S805" s="117" t="n"/>
      <c r="T805" s="117" t="n"/>
    </row>
    <row r="806" hidden="1" ht="52" customHeight="1" s="204" thickBot="1">
      <c r="A806" s="116" t="inlineStr">
        <is>
          <t>Bank Tabungan Negara (Persero) Tbk - EUR - Jatuh tempo utang bank jangka panjang</t>
        </is>
      </c>
      <c r="B806" s="116" t="n"/>
      <c r="C806" s="117" t="n">
        <v/>
      </c>
      <c r="D806" s="117" t="n">
        <v/>
      </c>
      <c r="E806" s="117" t="n">
        <v/>
      </c>
      <c r="F806" s="117" t="n">
        <v/>
      </c>
      <c r="G806" s="117" t="n"/>
      <c r="H806" s="117" t="n"/>
      <c r="I806" s="117" t="n"/>
      <c r="J806" s="117" t="n"/>
      <c r="K806" s="117" t="n"/>
      <c r="L806" s="117" t="n"/>
      <c r="M806" s="117" t="n"/>
      <c r="N806" s="117" t="n"/>
      <c r="O806" s="117" t="n"/>
      <c r="P806" s="117" t="n"/>
      <c r="Q806" s="117" t="n"/>
      <c r="R806" s="117" t="n"/>
      <c r="S806" s="117" t="n"/>
      <c r="T806" s="117" t="n"/>
    </row>
    <row r="807" hidden="1" ht="52" customHeight="1" s="204" thickBot="1">
      <c r="A807" s="116" t="inlineStr">
        <is>
          <t>Bank Tabungan Negara (Persero) Tbk - EUR - Bunga utang bank jangka panjang</t>
        </is>
      </c>
      <c r="B807" s="116" t="n"/>
      <c r="C807" s="117" t="n">
        <v/>
      </c>
      <c r="D807" s="117" t="n">
        <v/>
      </c>
      <c r="E807" s="117" t="n">
        <v/>
      </c>
      <c r="F807" s="117" t="n">
        <v/>
      </c>
      <c r="G807" s="117" t="n"/>
      <c r="H807" s="117" t="n"/>
      <c r="I807" s="117" t="n"/>
      <c r="J807" s="117" t="n"/>
      <c r="K807" s="117" t="n"/>
      <c r="L807" s="117" t="n"/>
      <c r="M807" s="117" t="n"/>
      <c r="N807" s="117" t="n"/>
      <c r="O807" s="117" t="n"/>
      <c r="P807" s="117" t="n"/>
      <c r="Q807" s="117" t="n"/>
      <c r="R807" s="117" t="n"/>
      <c r="S807" s="117" t="n"/>
      <c r="T807" s="117" t="n"/>
    </row>
    <row r="808" hidden="1" ht="52" customHeight="1" s="204" thickBot="1">
      <c r="A808" s="116" t="inlineStr">
        <is>
          <t>Bank Tabungan Negara (Persero) Tbk - EUR - Jenis bunga utang bank jangka panjang</t>
        </is>
      </c>
      <c r="B808" s="116" t="n"/>
      <c r="C808" s="117" t="n">
        <v/>
      </c>
      <c r="D808" s="117" t="n">
        <v/>
      </c>
      <c r="E808" s="117" t="n">
        <v/>
      </c>
      <c r="F808" s="117" t="n">
        <v/>
      </c>
      <c r="G808" s="117" t="n"/>
      <c r="H808" s="117" t="n"/>
      <c r="I808" s="117" t="n"/>
      <c r="J808" s="117" t="n"/>
      <c r="K808" s="117" t="n"/>
      <c r="L808" s="117" t="n"/>
      <c r="M808" s="117" t="n"/>
      <c r="N808" s="117" t="n"/>
      <c r="O808" s="117" t="n"/>
      <c r="P808" s="117" t="n"/>
      <c r="Q808" s="117" t="n"/>
      <c r="R808" s="117" t="n"/>
      <c r="S808" s="117" t="n"/>
      <c r="T808" s="117" t="n"/>
    </row>
    <row r="809" hidden="1" ht="52" customHeight="1" s="204" thickBot="1">
      <c r="A809" s="116" t="inlineStr">
        <is>
          <t>Bank Tabungan Negara (Persero) Tbk - HKD - Utang bank, nilai dalam mata uang asing</t>
        </is>
      </c>
      <c r="B809" s="116" t="n"/>
      <c r="C809" s="117" t="n">
        <v/>
      </c>
      <c r="D809" s="117" t="n">
        <v/>
      </c>
      <c r="E809" s="117" t="n">
        <v/>
      </c>
      <c r="F809" s="117" t="n">
        <v/>
      </c>
      <c r="G809" s="117" t="n"/>
      <c r="H809" s="117" t="n"/>
      <c r="I809" s="117" t="n"/>
      <c r="J809" s="117" t="n"/>
      <c r="K809" s="117" t="n"/>
      <c r="L809" s="117" t="n"/>
      <c r="M809" s="117" t="n"/>
      <c r="N809" s="117" t="n"/>
      <c r="O809" s="117" t="n"/>
      <c r="P809" s="117" t="n"/>
      <c r="Q809" s="117" t="n"/>
      <c r="R809" s="117" t="n"/>
      <c r="S809" s="117" t="n"/>
      <c r="T809" s="117" t="n"/>
    </row>
    <row r="810" hidden="1" ht="52" customHeight="1" s="204" thickBot="1">
      <c r="A810" s="116" t="inlineStr">
        <is>
          <t>Bank Tabungan Negara (Persero) Tbk - HKD - Jatuh tempo utang bank jangka panjang</t>
        </is>
      </c>
      <c r="B810" s="116" t="n"/>
      <c r="C810" s="117" t="n">
        <v/>
      </c>
      <c r="D810" s="117" t="n">
        <v/>
      </c>
      <c r="E810" s="117" t="n">
        <v/>
      </c>
      <c r="F810" s="117" t="n">
        <v/>
      </c>
      <c r="G810" s="117" t="n"/>
      <c r="H810" s="117" t="n"/>
      <c r="I810" s="117" t="n"/>
      <c r="J810" s="117" t="n"/>
      <c r="K810" s="117" t="n"/>
      <c r="L810" s="117" t="n"/>
      <c r="M810" s="117" t="n"/>
      <c r="N810" s="117" t="n"/>
      <c r="O810" s="117" t="n"/>
      <c r="P810" s="117" t="n"/>
      <c r="Q810" s="117" t="n"/>
      <c r="R810" s="117" t="n"/>
      <c r="S810" s="117" t="n"/>
      <c r="T810" s="117" t="n"/>
    </row>
    <row r="811" hidden="1" ht="52" customHeight="1" s="204" thickBot="1">
      <c r="A811" s="116" t="inlineStr">
        <is>
          <t>Bank Tabungan Negara (Persero) Tbk - HKD - Bunga utang bank jangka panjang</t>
        </is>
      </c>
      <c r="B811" s="116" t="n"/>
      <c r="C811" s="117" t="n">
        <v/>
      </c>
      <c r="D811" s="117" t="n">
        <v/>
      </c>
      <c r="E811" s="117" t="n">
        <v/>
      </c>
      <c r="F811" s="117" t="n">
        <v/>
      </c>
      <c r="G811" s="117" t="n"/>
      <c r="H811" s="117" t="n"/>
      <c r="I811" s="117" t="n"/>
      <c r="J811" s="117" t="n"/>
      <c r="K811" s="117" t="n"/>
      <c r="L811" s="117" t="n"/>
      <c r="M811" s="117" t="n"/>
      <c r="N811" s="117" t="n"/>
      <c r="O811" s="117" t="n"/>
      <c r="P811" s="117" t="n"/>
      <c r="Q811" s="117" t="n"/>
      <c r="R811" s="117" t="n"/>
      <c r="S811" s="117" t="n"/>
      <c r="T811" s="117" t="n"/>
    </row>
    <row r="812" hidden="1" ht="52" customHeight="1" s="204" thickBot="1">
      <c r="A812" s="116" t="inlineStr">
        <is>
          <t>Bank Tabungan Negara (Persero) Tbk - HKD - Jenis bunga utang bank jangka panjang</t>
        </is>
      </c>
      <c r="B812" s="116" t="n"/>
      <c r="C812" s="117" t="n">
        <v/>
      </c>
      <c r="D812" s="117" t="n">
        <v/>
      </c>
      <c r="E812" s="117" t="n">
        <v/>
      </c>
      <c r="F812" s="117" t="n">
        <v/>
      </c>
      <c r="G812" s="117" t="n"/>
      <c r="H812" s="117" t="n"/>
      <c r="I812" s="117" t="n"/>
      <c r="J812" s="117" t="n"/>
      <c r="K812" s="117" t="n"/>
      <c r="L812" s="117" t="n"/>
      <c r="M812" s="117" t="n"/>
      <c r="N812" s="117" t="n"/>
      <c r="O812" s="117" t="n"/>
      <c r="P812" s="117" t="n"/>
      <c r="Q812" s="117" t="n"/>
      <c r="R812" s="117" t="n"/>
      <c r="S812" s="117" t="n"/>
      <c r="T812" s="117" t="n"/>
    </row>
    <row r="813" hidden="1" ht="52" customHeight="1" s="204" thickBot="1">
      <c r="A813" s="116" t="inlineStr">
        <is>
          <t>Bank Tabungan Negara (Persero) Tbk - GBP - Utang bank, nilai dalam mata uang asing</t>
        </is>
      </c>
      <c r="B813" s="116" t="n"/>
      <c r="C813" s="117" t="n">
        <v/>
      </c>
      <c r="D813" s="117" t="n">
        <v/>
      </c>
      <c r="E813" s="117" t="n">
        <v/>
      </c>
      <c r="F813" s="117" t="n">
        <v/>
      </c>
      <c r="G813" s="117" t="n"/>
      <c r="H813" s="117" t="n"/>
      <c r="I813" s="117" t="n"/>
      <c r="J813" s="117" t="n"/>
      <c r="K813" s="117" t="n"/>
      <c r="L813" s="117" t="n"/>
      <c r="M813" s="117" t="n"/>
      <c r="N813" s="117" t="n"/>
      <c r="O813" s="117" t="n"/>
      <c r="P813" s="117" t="n"/>
      <c r="Q813" s="117" t="n"/>
      <c r="R813" s="117" t="n"/>
      <c r="S813" s="117" t="n"/>
      <c r="T813" s="117" t="n"/>
    </row>
    <row r="814" hidden="1" ht="52" customHeight="1" s="204" thickBot="1">
      <c r="A814" s="116" t="inlineStr">
        <is>
          <t>Bank Tabungan Negara (Persero) Tbk - GBP - Jatuh tempo utang bank jangka panjang</t>
        </is>
      </c>
      <c r="B814" s="116" t="n"/>
      <c r="C814" s="117" t="n">
        <v/>
      </c>
      <c r="D814" s="117" t="n">
        <v/>
      </c>
      <c r="E814" s="117" t="n">
        <v/>
      </c>
      <c r="F814" s="117" t="n">
        <v/>
      </c>
      <c r="G814" s="117" t="n"/>
      <c r="H814" s="117" t="n"/>
      <c r="I814" s="117" t="n"/>
      <c r="J814" s="117" t="n"/>
      <c r="K814" s="117" t="n"/>
      <c r="L814" s="117" t="n"/>
      <c r="M814" s="117" t="n"/>
      <c r="N814" s="117" t="n"/>
      <c r="O814" s="117" t="n"/>
      <c r="P814" s="117" t="n"/>
      <c r="Q814" s="117" t="n"/>
      <c r="R814" s="117" t="n"/>
      <c r="S814" s="117" t="n"/>
      <c r="T814" s="117" t="n"/>
    </row>
    <row r="815" hidden="1" ht="52" customHeight="1" s="204" thickBot="1">
      <c r="A815" s="116" t="inlineStr">
        <is>
          <t>Bank Tabungan Negara (Persero) Tbk - GBP - Bunga utang bank jangka panjang</t>
        </is>
      </c>
      <c r="B815" s="116" t="n"/>
      <c r="C815" s="117" t="n">
        <v/>
      </c>
      <c r="D815" s="117" t="n">
        <v/>
      </c>
      <c r="E815" s="117" t="n">
        <v/>
      </c>
      <c r="F815" s="117" t="n">
        <v/>
      </c>
      <c r="G815" s="117" t="n"/>
      <c r="H815" s="117" t="n"/>
      <c r="I815" s="117" t="n"/>
      <c r="J815" s="117" t="n"/>
      <c r="K815" s="117" t="n"/>
      <c r="L815" s="117" t="n"/>
      <c r="M815" s="117" t="n"/>
      <c r="N815" s="117" t="n"/>
      <c r="O815" s="117" t="n"/>
      <c r="P815" s="117" t="n"/>
      <c r="Q815" s="117" t="n"/>
      <c r="R815" s="117" t="n"/>
      <c r="S815" s="117" t="n"/>
      <c r="T815" s="117" t="n"/>
    </row>
    <row r="816" hidden="1" ht="52" customHeight="1" s="204" thickBot="1">
      <c r="A816" s="116" t="inlineStr">
        <is>
          <t>Bank Tabungan Negara (Persero) Tbk - GBP - Jenis bunga utang bank jangka panjang</t>
        </is>
      </c>
      <c r="B816" s="116" t="n"/>
      <c r="C816" s="117" t="n">
        <v/>
      </c>
      <c r="D816" s="117" t="n">
        <v/>
      </c>
      <c r="E816" s="117" t="n">
        <v/>
      </c>
      <c r="F816" s="117" t="n">
        <v/>
      </c>
      <c r="G816" s="117" t="n"/>
      <c r="H816" s="117" t="n"/>
      <c r="I816" s="117" t="n"/>
      <c r="J816" s="117" t="n"/>
      <c r="K816" s="117" t="n"/>
      <c r="L816" s="117" t="n"/>
      <c r="M816" s="117" t="n"/>
      <c r="N816" s="117" t="n"/>
      <c r="O816" s="117" t="n"/>
      <c r="P816" s="117" t="n"/>
      <c r="Q816" s="117" t="n"/>
      <c r="R816" s="117" t="n"/>
      <c r="S816" s="117" t="n"/>
      <c r="T816" s="117" t="n"/>
    </row>
    <row r="817" hidden="1" ht="52" customHeight="1" s="204" thickBot="1">
      <c r="A817" s="116" t="inlineStr">
        <is>
          <t>Bank Tabungan Negara (Persero) Tbk - JPY - Utang bank, nilai dalam mata uang asing</t>
        </is>
      </c>
      <c r="B817" s="116" t="n"/>
      <c r="C817" s="117" t="n">
        <v/>
      </c>
      <c r="D817" s="117" t="n">
        <v/>
      </c>
      <c r="E817" s="117" t="n">
        <v/>
      </c>
      <c r="F817" s="117" t="n">
        <v/>
      </c>
      <c r="G817" s="117" t="n"/>
      <c r="H817" s="117" t="n"/>
      <c r="I817" s="117" t="n"/>
      <c r="J817" s="117" t="n"/>
      <c r="K817" s="117" t="n"/>
      <c r="L817" s="117" t="n"/>
      <c r="M817" s="117" t="n"/>
      <c r="N817" s="117" t="n"/>
      <c r="O817" s="117" t="n"/>
      <c r="P817" s="117" t="n"/>
      <c r="Q817" s="117" t="n"/>
      <c r="R817" s="117" t="n"/>
      <c r="S817" s="117" t="n"/>
      <c r="T817" s="117" t="n"/>
    </row>
    <row r="818" hidden="1" ht="52" customHeight="1" s="204" thickBot="1">
      <c r="A818" s="116" t="inlineStr">
        <is>
          <t>Bank Tabungan Negara (Persero) Tbk - JPY - Jatuh tempo utang bank jangka panjang</t>
        </is>
      </c>
      <c r="B818" s="116" t="n"/>
      <c r="C818" s="117" t="n">
        <v/>
      </c>
      <c r="D818" s="117" t="n">
        <v/>
      </c>
      <c r="E818" s="117" t="n">
        <v/>
      </c>
      <c r="F818" s="117" t="n">
        <v/>
      </c>
      <c r="G818" s="117" t="n"/>
      <c r="H818" s="117" t="n"/>
      <c r="I818" s="117" t="n"/>
      <c r="J818" s="117" t="n"/>
      <c r="K818" s="117" t="n"/>
      <c r="L818" s="117" t="n"/>
      <c r="M818" s="117" t="n"/>
      <c r="N818" s="117" t="n"/>
      <c r="O818" s="117" t="n"/>
      <c r="P818" s="117" t="n"/>
      <c r="Q818" s="117" t="n"/>
      <c r="R818" s="117" t="n"/>
      <c r="S818" s="117" t="n"/>
      <c r="T818" s="117" t="n"/>
    </row>
    <row r="819" hidden="1" ht="52" customHeight="1" s="204" thickBot="1">
      <c r="A819" s="116" t="inlineStr">
        <is>
          <t>Bank Tabungan Negara (Persero) Tbk - JPY - Bunga utang bank jangka panjang</t>
        </is>
      </c>
      <c r="B819" s="116" t="n"/>
      <c r="C819" s="117" t="n">
        <v/>
      </c>
      <c r="D819" s="117" t="n">
        <v/>
      </c>
      <c r="E819" s="117" t="n">
        <v/>
      </c>
      <c r="F819" s="117" t="n">
        <v/>
      </c>
      <c r="G819" s="117" t="n"/>
      <c r="H819" s="117" t="n"/>
      <c r="I819" s="117" t="n"/>
      <c r="J819" s="117" t="n"/>
      <c r="K819" s="117" t="n"/>
      <c r="L819" s="117" t="n"/>
      <c r="M819" s="117" t="n"/>
      <c r="N819" s="117" t="n"/>
      <c r="O819" s="117" t="n"/>
      <c r="P819" s="117" t="n"/>
      <c r="Q819" s="117" t="n"/>
      <c r="R819" s="117" t="n"/>
      <c r="S819" s="117" t="n"/>
      <c r="T819" s="117" t="n"/>
    </row>
    <row r="820" hidden="1" ht="52" customHeight="1" s="204" thickBot="1">
      <c r="A820" s="116" t="inlineStr">
        <is>
          <t>Bank Tabungan Negara (Persero) Tbk - JPY - Jenis bunga utang bank jangka panjang</t>
        </is>
      </c>
      <c r="B820" s="116" t="n"/>
      <c r="C820" s="117" t="n">
        <v/>
      </c>
      <c r="D820" s="117" t="n">
        <v/>
      </c>
      <c r="E820" s="117" t="n">
        <v/>
      </c>
      <c r="F820" s="117" t="n">
        <v/>
      </c>
      <c r="G820" s="117" t="n"/>
      <c r="H820" s="117" t="n"/>
      <c r="I820" s="117" t="n"/>
      <c r="J820" s="117" t="n"/>
      <c r="K820" s="117" t="n"/>
      <c r="L820" s="117" t="n"/>
      <c r="M820" s="117" t="n"/>
      <c r="N820" s="117" t="n"/>
      <c r="O820" s="117" t="n"/>
      <c r="P820" s="117" t="n"/>
      <c r="Q820" s="117" t="n"/>
      <c r="R820" s="117" t="n"/>
      <c r="S820" s="117" t="n"/>
      <c r="T820" s="117" t="n"/>
    </row>
    <row r="821" hidden="1" ht="52" customHeight="1" s="204" thickBot="1">
      <c r="A821" s="116" t="inlineStr">
        <is>
          <t>Bank Tabungan Negara (Persero) Tbk - SGD - Utang bank, nilai dalam mata uang asing</t>
        </is>
      </c>
      <c r="B821" s="116" t="n"/>
      <c r="C821" s="117" t="n">
        <v/>
      </c>
      <c r="D821" s="117" t="n">
        <v/>
      </c>
      <c r="E821" s="117" t="n">
        <v/>
      </c>
      <c r="F821" s="117" t="n">
        <v/>
      </c>
      <c r="G821" s="117" t="n"/>
      <c r="H821" s="117" t="n"/>
      <c r="I821" s="117" t="n"/>
      <c r="J821" s="117" t="n"/>
      <c r="K821" s="117" t="n"/>
      <c r="L821" s="117" t="n"/>
      <c r="M821" s="117" t="n"/>
      <c r="N821" s="117" t="n"/>
      <c r="O821" s="117" t="n"/>
      <c r="P821" s="117" t="n"/>
      <c r="Q821" s="117" t="n"/>
      <c r="R821" s="117" t="n"/>
      <c r="S821" s="117" t="n"/>
      <c r="T821" s="117" t="n"/>
    </row>
    <row r="822" hidden="1" ht="52" customHeight="1" s="204" thickBot="1">
      <c r="A822" s="116" t="inlineStr">
        <is>
          <t>Bank Tabungan Negara (Persero) Tbk - SGD - Jatuh tempo utang bank jangka panjang</t>
        </is>
      </c>
      <c r="B822" s="116" t="n"/>
      <c r="C822" s="117" t="n">
        <v/>
      </c>
      <c r="D822" s="117" t="n">
        <v/>
      </c>
      <c r="E822" s="117" t="n">
        <v/>
      </c>
      <c r="F822" s="117" t="n">
        <v/>
      </c>
      <c r="G822" s="117" t="n"/>
      <c r="H822" s="117" t="n"/>
      <c r="I822" s="117" t="n"/>
      <c r="J822" s="117" t="n"/>
      <c r="K822" s="117" t="n"/>
      <c r="L822" s="117" t="n"/>
      <c r="M822" s="117" t="n"/>
      <c r="N822" s="117" t="n"/>
      <c r="O822" s="117" t="n"/>
      <c r="P822" s="117" t="n"/>
      <c r="Q822" s="117" t="n"/>
      <c r="R822" s="117" t="n"/>
      <c r="S822" s="117" t="n"/>
      <c r="T822" s="117" t="n"/>
    </row>
    <row r="823" hidden="1" ht="52" customHeight="1" s="204" thickBot="1">
      <c r="A823" s="116" t="inlineStr">
        <is>
          <t>Bank Tabungan Negara (Persero) Tbk - SGD - Bunga utang bank jangka panjang</t>
        </is>
      </c>
      <c r="B823" s="116" t="n"/>
      <c r="C823" s="117" t="n">
        <v/>
      </c>
      <c r="D823" s="117" t="n">
        <v/>
      </c>
      <c r="E823" s="117" t="n">
        <v/>
      </c>
      <c r="F823" s="117" t="n">
        <v/>
      </c>
      <c r="G823" s="117" t="n"/>
      <c r="H823" s="117" t="n"/>
      <c r="I823" s="117" t="n"/>
      <c r="J823" s="117" t="n"/>
      <c r="K823" s="117" t="n"/>
      <c r="L823" s="117" t="n"/>
      <c r="M823" s="117" t="n"/>
      <c r="N823" s="117" t="n"/>
      <c r="O823" s="117" t="n"/>
      <c r="P823" s="117" t="n"/>
      <c r="Q823" s="117" t="n"/>
      <c r="R823" s="117" t="n"/>
      <c r="S823" s="117" t="n"/>
      <c r="T823" s="117" t="n"/>
    </row>
    <row r="824" hidden="1" ht="52" customHeight="1" s="204" thickBot="1">
      <c r="A824" s="116" t="inlineStr">
        <is>
          <t>Bank Tabungan Negara (Persero) Tbk - SGD - Jenis bunga utang bank jangka panjang</t>
        </is>
      </c>
      <c r="B824" s="116" t="n"/>
      <c r="C824" s="117" t="n">
        <v/>
      </c>
      <c r="D824" s="117" t="n">
        <v/>
      </c>
      <c r="E824" s="117" t="n">
        <v/>
      </c>
      <c r="F824" s="117" t="n">
        <v/>
      </c>
      <c r="G824" s="117" t="n"/>
      <c r="H824" s="117" t="n"/>
      <c r="I824" s="117" t="n"/>
      <c r="J824" s="117" t="n"/>
      <c r="K824" s="117" t="n"/>
      <c r="L824" s="117" t="n"/>
      <c r="M824" s="117" t="n"/>
      <c r="N824" s="117" t="n"/>
      <c r="O824" s="117" t="n"/>
      <c r="P824" s="117" t="n"/>
      <c r="Q824" s="117" t="n"/>
      <c r="R824" s="117" t="n"/>
      <c r="S824" s="117" t="n"/>
      <c r="T824" s="117" t="n"/>
    </row>
    <row r="825" hidden="1" ht="52" customHeight="1" s="204" thickBot="1">
      <c r="A825" s="116" t="inlineStr">
        <is>
          <t>Bank Tabungan Negara (Persero) Tbk - THB - Utang bank, nilai dalam mata uang asing</t>
        </is>
      </c>
      <c r="B825" s="116" t="n"/>
      <c r="C825" s="117" t="n">
        <v/>
      </c>
      <c r="D825" s="117" t="n">
        <v/>
      </c>
      <c r="E825" s="117" t="n">
        <v/>
      </c>
      <c r="F825" s="117" t="n">
        <v/>
      </c>
      <c r="G825" s="117" t="n"/>
      <c r="H825" s="117" t="n"/>
      <c r="I825" s="117" t="n"/>
      <c r="J825" s="117" t="n"/>
      <c r="K825" s="117" t="n"/>
      <c r="L825" s="117" t="n"/>
      <c r="M825" s="117" t="n"/>
      <c r="N825" s="117" t="n"/>
      <c r="O825" s="117" t="n"/>
      <c r="P825" s="117" t="n"/>
      <c r="Q825" s="117" t="n"/>
      <c r="R825" s="117" t="n"/>
      <c r="S825" s="117" t="n"/>
      <c r="T825" s="117" t="n"/>
    </row>
    <row r="826" hidden="1" ht="52" customHeight="1" s="204" thickBot="1">
      <c r="A826" s="116" t="inlineStr">
        <is>
          <t>Bank Tabungan Negara (Persero) Tbk - THB - Jatuh tempo utang bank jangka panjang</t>
        </is>
      </c>
      <c r="B826" s="116" t="n"/>
      <c r="C826" s="117" t="n">
        <v/>
      </c>
      <c r="D826" s="117" t="n">
        <v/>
      </c>
      <c r="E826" s="117" t="n">
        <v/>
      </c>
      <c r="F826" s="117" t="n">
        <v/>
      </c>
      <c r="G826" s="117" t="n"/>
      <c r="H826" s="117" t="n"/>
      <c r="I826" s="117" t="n"/>
      <c r="J826" s="117" t="n"/>
      <c r="K826" s="117" t="n"/>
      <c r="L826" s="117" t="n"/>
      <c r="M826" s="117" t="n"/>
      <c r="N826" s="117" t="n"/>
      <c r="O826" s="117" t="n"/>
      <c r="P826" s="117" t="n"/>
      <c r="Q826" s="117" t="n"/>
      <c r="R826" s="117" t="n"/>
      <c r="S826" s="117" t="n"/>
      <c r="T826" s="117" t="n"/>
    </row>
    <row r="827" hidden="1" ht="52" customHeight="1" s="204" thickBot="1">
      <c r="A827" s="116" t="inlineStr">
        <is>
          <t>Bank Tabungan Negara (Persero) Tbk - THB - Bunga utang bank jangka panjang</t>
        </is>
      </c>
      <c r="B827" s="116" t="n"/>
      <c r="C827" s="117" t="n">
        <v/>
      </c>
      <c r="D827" s="117" t="n">
        <v/>
      </c>
      <c r="E827" s="117" t="n">
        <v/>
      </c>
      <c r="F827" s="117" t="n">
        <v/>
      </c>
      <c r="G827" s="117" t="n"/>
      <c r="H827" s="117" t="n"/>
      <c r="I827" s="117" t="n"/>
      <c r="J827" s="117" t="n"/>
      <c r="K827" s="117" t="n"/>
      <c r="L827" s="117" t="n"/>
      <c r="M827" s="117" t="n"/>
      <c r="N827" s="117" t="n"/>
      <c r="O827" s="117" t="n"/>
      <c r="P827" s="117" t="n"/>
      <c r="Q827" s="117" t="n"/>
      <c r="R827" s="117" t="n"/>
      <c r="S827" s="117" t="n"/>
      <c r="T827" s="117" t="n"/>
    </row>
    <row r="828" hidden="1" ht="52" customHeight="1" s="204" thickBot="1">
      <c r="A828" s="116" t="inlineStr">
        <is>
          <t>Bank Tabungan Negara (Persero) Tbk - THB - Jenis bunga utang bank jangka panjang</t>
        </is>
      </c>
      <c r="B828" s="116" t="n"/>
      <c r="C828" s="117" t="n">
        <v/>
      </c>
      <c r="D828" s="117" t="n">
        <v/>
      </c>
      <c r="E828" s="117" t="n">
        <v/>
      </c>
      <c r="F828" s="117" t="n">
        <v/>
      </c>
      <c r="G828" s="117" t="n"/>
      <c r="H828" s="117" t="n"/>
      <c r="I828" s="117" t="n"/>
      <c r="J828" s="117" t="n"/>
      <c r="K828" s="117" t="n"/>
      <c r="L828" s="117" t="n"/>
      <c r="M828" s="117" t="n"/>
      <c r="N828" s="117" t="n"/>
      <c r="O828" s="117" t="n"/>
      <c r="P828" s="117" t="n"/>
      <c r="Q828" s="117" t="n"/>
      <c r="R828" s="117" t="n"/>
      <c r="S828" s="117" t="n"/>
      <c r="T828" s="117" t="n"/>
    </row>
    <row r="829" hidden="1" ht="52" customHeight="1" s="204" thickBot="1">
      <c r="A829" s="116" t="inlineStr">
        <is>
          <t>Bank Tabungan Negara (Persero) Tbk - USD - Utang bank, nilai dalam mata uang asing</t>
        </is>
      </c>
      <c r="B829" s="116" t="n"/>
      <c r="C829" s="117" t="n">
        <v/>
      </c>
      <c r="D829" s="117" t="n">
        <v/>
      </c>
      <c r="E829" s="117" t="n">
        <v/>
      </c>
      <c r="F829" s="117" t="n">
        <v/>
      </c>
      <c r="G829" s="117" t="n"/>
      <c r="H829" s="117" t="n"/>
      <c r="I829" s="117" t="n"/>
      <c r="J829" s="117" t="n"/>
      <c r="K829" s="117" t="n"/>
      <c r="L829" s="117" t="n"/>
      <c r="M829" s="117" t="n"/>
      <c r="N829" s="117" t="n"/>
      <c r="O829" s="117" t="n"/>
      <c r="P829" s="117" t="n"/>
      <c r="Q829" s="117" t="n"/>
      <c r="R829" s="117" t="n"/>
      <c r="S829" s="117" t="n"/>
      <c r="T829" s="117" t="n"/>
    </row>
    <row r="830" hidden="1" ht="52" customHeight="1" s="204" thickBot="1">
      <c r="A830" s="116" t="inlineStr">
        <is>
          <t>Bank Tabungan Negara (Persero) Tbk - USD - Jatuh tempo utang bank jangka panjang</t>
        </is>
      </c>
      <c r="B830" s="116" t="n"/>
      <c r="C830" s="117" t="n">
        <v/>
      </c>
      <c r="D830" s="117" t="n">
        <v/>
      </c>
      <c r="E830" s="117" t="n">
        <v/>
      </c>
      <c r="F830" s="117" t="n">
        <v/>
      </c>
      <c r="G830" s="117" t="n"/>
      <c r="H830" s="117" t="n"/>
      <c r="I830" s="117" t="n"/>
      <c r="J830" s="117" t="n"/>
      <c r="K830" s="117" t="n"/>
      <c r="L830" s="117" t="n"/>
      <c r="M830" s="117" t="n"/>
      <c r="N830" s="117" t="n"/>
      <c r="O830" s="117" t="n"/>
      <c r="P830" s="117" t="n"/>
      <c r="Q830" s="117" t="n"/>
      <c r="R830" s="117" t="n"/>
      <c r="S830" s="117" t="n"/>
      <c r="T830" s="117" t="n"/>
    </row>
    <row r="831" hidden="1" ht="52" customHeight="1" s="204" thickBot="1">
      <c r="A831" s="116" t="inlineStr">
        <is>
          <t>Bank Tabungan Negara (Persero) Tbk - USD - Bunga utang bank jangka panjang</t>
        </is>
      </c>
      <c r="B831" s="116" t="n"/>
      <c r="C831" s="117" t="n">
        <v/>
      </c>
      <c r="D831" s="117" t="n">
        <v/>
      </c>
      <c r="E831" s="117" t="n">
        <v/>
      </c>
      <c r="F831" s="117" t="n">
        <v/>
      </c>
      <c r="G831" s="117" t="n"/>
      <c r="H831" s="117" t="n"/>
      <c r="I831" s="117" t="n"/>
      <c r="J831" s="117" t="n"/>
      <c r="K831" s="117" t="n"/>
      <c r="L831" s="117" t="n"/>
      <c r="M831" s="117" t="n"/>
      <c r="N831" s="117" t="n"/>
      <c r="O831" s="117" t="n"/>
      <c r="P831" s="117" t="n"/>
      <c r="Q831" s="117" t="n"/>
      <c r="R831" s="117" t="n"/>
      <c r="S831" s="117" t="n"/>
      <c r="T831" s="117" t="n"/>
    </row>
    <row r="832" hidden="1" ht="52" customHeight="1" s="204" thickBot="1">
      <c r="A832" s="116" t="inlineStr">
        <is>
          <t>Bank Tabungan Negara (Persero) Tbk - USD - Jenis bunga utang bank jangka panjang</t>
        </is>
      </c>
      <c r="B832" s="116" t="n"/>
      <c r="C832" s="117" t="n">
        <v/>
      </c>
      <c r="D832" s="117" t="n">
        <v/>
      </c>
      <c r="E832" s="117" t="n">
        <v/>
      </c>
      <c r="F832" s="117" t="n">
        <v/>
      </c>
      <c r="G832" s="117" t="n"/>
      <c r="H832" s="117" t="n"/>
      <c r="I832" s="117" t="n"/>
      <c r="J832" s="117" t="n"/>
      <c r="K832" s="117" t="n"/>
      <c r="L832" s="117" t="n"/>
      <c r="M832" s="117" t="n"/>
      <c r="N832" s="117" t="n"/>
      <c r="O832" s="117" t="n"/>
      <c r="P832" s="117" t="n"/>
      <c r="Q832" s="117" t="n"/>
      <c r="R832" s="117" t="n"/>
      <c r="S832" s="117" t="n"/>
      <c r="T832" s="117" t="n"/>
    </row>
    <row r="833" hidden="1" ht="52" customHeight="1" s="204" thickBot="1">
      <c r="A833" s="116" t="inlineStr">
        <is>
          <t>Bank Tabungan Negara (Persero) Tbk - Mata uang lainnya - Utang bank, nilai dalam mata uang asing</t>
        </is>
      </c>
      <c r="B833" s="116" t="n"/>
      <c r="C833" s="117" t="n">
        <v/>
      </c>
      <c r="D833" s="117" t="n">
        <v/>
      </c>
      <c r="E833" s="117" t="n">
        <v/>
      </c>
      <c r="F833" s="117" t="n">
        <v/>
      </c>
      <c r="G833" s="117" t="n"/>
      <c r="H833" s="117" t="n"/>
      <c r="I833" s="117" t="n"/>
      <c r="J833" s="117" t="n"/>
      <c r="K833" s="117" t="n"/>
      <c r="L833" s="117" t="n"/>
      <c r="M833" s="117" t="n"/>
      <c r="N833" s="117" t="n"/>
      <c r="O833" s="117" t="n"/>
      <c r="P833" s="117" t="n"/>
      <c r="Q833" s="117" t="n"/>
      <c r="R833" s="117" t="n"/>
      <c r="S833" s="117" t="n"/>
      <c r="T833" s="117" t="n"/>
    </row>
    <row r="834" hidden="1" ht="52" customHeight="1" s="204" thickBot="1">
      <c r="A834" s="116" t="inlineStr">
        <is>
          <t>Bank Tabungan Negara (Persero) Tbk - Mata uang lainnya - Jatuh tempo utang bank jangka panjang</t>
        </is>
      </c>
      <c r="B834" s="116" t="n"/>
      <c r="C834" s="117" t="n">
        <v/>
      </c>
      <c r="D834" s="117" t="n">
        <v/>
      </c>
      <c r="E834" s="117" t="n">
        <v/>
      </c>
      <c r="F834" s="117" t="n">
        <v/>
      </c>
      <c r="G834" s="117" t="n"/>
      <c r="H834" s="117" t="n"/>
      <c r="I834" s="117" t="n"/>
      <c r="J834" s="117" t="n"/>
      <c r="K834" s="117" t="n"/>
      <c r="L834" s="117" t="n"/>
      <c r="M834" s="117" t="n"/>
      <c r="N834" s="117" t="n"/>
      <c r="O834" s="117" t="n"/>
      <c r="P834" s="117" t="n"/>
      <c r="Q834" s="117" t="n"/>
      <c r="R834" s="117" t="n"/>
      <c r="S834" s="117" t="n"/>
      <c r="T834" s="117" t="n"/>
    </row>
    <row r="835" hidden="1" ht="52" customHeight="1" s="204" thickBot="1">
      <c r="A835" s="116" t="inlineStr">
        <is>
          <t>Bank Tabungan Negara (Persero) Tbk - Mata uang lainnya - Bunga utang bank jangka panjang</t>
        </is>
      </c>
      <c r="B835" s="116" t="n"/>
      <c r="C835" s="117" t="n">
        <v/>
      </c>
      <c r="D835" s="117" t="n">
        <v/>
      </c>
      <c r="E835" s="117" t="n">
        <v/>
      </c>
      <c r="F835" s="117" t="n">
        <v/>
      </c>
      <c r="G835" s="117" t="n"/>
      <c r="H835" s="117" t="n"/>
      <c r="I835" s="117" t="n"/>
      <c r="J835" s="117" t="n"/>
      <c r="K835" s="117" t="n"/>
      <c r="L835" s="117" t="n"/>
      <c r="M835" s="117" t="n"/>
      <c r="N835" s="117" t="n"/>
      <c r="O835" s="117" t="n"/>
      <c r="P835" s="117" t="n"/>
      <c r="Q835" s="117" t="n"/>
      <c r="R835" s="117" t="n"/>
      <c r="S835" s="117" t="n"/>
      <c r="T835" s="117" t="n"/>
    </row>
    <row r="836" hidden="1" ht="52" customHeight="1" s="204" thickBot="1">
      <c r="A836" s="116" t="inlineStr">
        <is>
          <t>Bank Tabungan Negara (Persero) Tbk - Mata uang lainnya - Jenis bunga utang bank jangka panjang</t>
        </is>
      </c>
      <c r="B836" s="116" t="n"/>
      <c r="C836" s="117" t="n">
        <v/>
      </c>
      <c r="D836" s="117" t="n">
        <v/>
      </c>
      <c r="E836" s="117" t="n">
        <v/>
      </c>
      <c r="F836" s="117" t="n">
        <v/>
      </c>
      <c r="G836" s="117" t="n"/>
      <c r="H836" s="117" t="n"/>
      <c r="I836" s="117" t="n"/>
      <c r="J836" s="117" t="n"/>
      <c r="K836" s="117" t="n"/>
      <c r="L836" s="117" t="n"/>
      <c r="M836" s="117" t="n"/>
      <c r="N836" s="117" t="n"/>
      <c r="O836" s="117" t="n"/>
      <c r="P836" s="117" t="n"/>
      <c r="Q836" s="117" t="n"/>
      <c r="R836" s="117" t="n"/>
      <c r="S836" s="117" t="n"/>
      <c r="T836" s="117" t="n"/>
    </row>
    <row r="837" ht="18" customHeight="1" s="204" thickBot="1">
      <c r="A837" s="179" t="inlineStr">
        <is>
          <t>Bank OCBC Nisp Tbk</t>
        </is>
      </c>
      <c r="B837" s="180" t="n"/>
      <c r="C837" s="181" t="n"/>
      <c r="D837" s="181" t="n"/>
      <c r="E837" s="181" t="n"/>
      <c r="F837" s="181" t="n"/>
      <c r="G837" s="181" t="n"/>
      <c r="H837" s="181" t="n"/>
      <c r="I837" s="181" t="n"/>
      <c r="J837" s="181" t="n"/>
      <c r="K837" s="181" t="n"/>
      <c r="L837" s="181" t="n"/>
      <c r="M837" s="181" t="n"/>
      <c r="N837" s="181" t="n"/>
      <c r="O837" s="181" t="n"/>
      <c r="P837" s="181" t="n"/>
      <c r="Q837" s="181" t="n"/>
      <c r="R837" s="181" t="n"/>
      <c r="S837" s="181" t="n"/>
      <c r="T837" s="181" t="n"/>
    </row>
    <row r="838" hidden="1" ht="52" customHeight="1" s="204" thickBot="1">
      <c r="A838" s="116" t="inlineStr">
        <is>
          <t>Bank OCBC Nisp Tbk - IDR - Utang bank, nilai dalam mata uang asing</t>
        </is>
      </c>
      <c r="B838" s="116" t="n"/>
      <c r="C838" s="117" t="n">
        <v/>
      </c>
      <c r="D838" s="117" t="n">
        <v/>
      </c>
      <c r="E838" s="117" t="n">
        <v/>
      </c>
      <c r="F838" s="117" t="n">
        <v/>
      </c>
      <c r="G838" s="117" t="n"/>
      <c r="H838" s="117" t="n"/>
      <c r="I838" s="117" t="n"/>
      <c r="J838" s="117" t="n"/>
      <c r="K838" s="117" t="n"/>
      <c r="L838" s="117" t="n"/>
      <c r="M838" s="117" t="n"/>
      <c r="N838" s="117" t="n"/>
      <c r="O838" s="117" t="n"/>
      <c r="P838" s="117" t="n"/>
      <c r="Q838" s="117" t="n"/>
      <c r="R838" s="117" t="n"/>
      <c r="S838" s="117" t="n"/>
      <c r="T838" s="117" t="n"/>
    </row>
    <row r="839" hidden="1" ht="35" customHeight="1" s="204" thickBot="1">
      <c r="A839" s="116" t="inlineStr">
        <is>
          <t>Bank OCBC Nisp Tbk - IDR - Jatuh tempo utang bank jangka panjang</t>
        </is>
      </c>
      <c r="B839" s="116" t="n"/>
      <c r="C839" s="117" t="n">
        <v/>
      </c>
      <c r="D839" s="117" t="n">
        <v/>
      </c>
      <c r="E839" s="117" t="n">
        <v/>
      </c>
      <c r="F839" s="117" t="n">
        <v/>
      </c>
      <c r="G839" s="117" t="n"/>
      <c r="H839" s="117" t="n"/>
      <c r="I839" s="117" t="n"/>
      <c r="J839" s="117" t="n"/>
      <c r="K839" s="117" t="n"/>
      <c r="L839" s="117" t="n"/>
      <c r="M839" s="117" t="n"/>
      <c r="N839" s="117" t="n"/>
      <c r="O839" s="117" t="n"/>
      <c r="P839" s="117" t="n"/>
      <c r="Q839" s="117" t="n"/>
      <c r="R839" s="117" t="n"/>
      <c r="S839" s="117" t="n"/>
      <c r="T839" s="117" t="n"/>
    </row>
    <row r="840" hidden="1" ht="35" customHeight="1" s="204" thickBot="1">
      <c r="A840" s="116" t="inlineStr">
        <is>
          <t>Bank OCBC Nisp Tbk - IDR - Bunga utang bank jangka panjang</t>
        </is>
      </c>
      <c r="B840" s="116" t="n"/>
      <c r="C840" s="117" t="n">
        <v/>
      </c>
      <c r="D840" s="117" t="n">
        <v/>
      </c>
      <c r="E840" s="117" t="n">
        <v/>
      </c>
      <c r="F840" s="117" t="n">
        <v/>
      </c>
      <c r="G840" s="117" t="n"/>
      <c r="H840" s="117" t="n"/>
      <c r="I840" s="117" t="n"/>
      <c r="J840" s="117" t="n"/>
      <c r="K840" s="117" t="n"/>
      <c r="L840" s="117" t="n"/>
      <c r="M840" s="117" t="n"/>
      <c r="N840" s="117" t="n"/>
      <c r="O840" s="117" t="n"/>
      <c r="P840" s="117" t="n"/>
      <c r="Q840" s="117" t="n"/>
      <c r="R840" s="117" t="n"/>
      <c r="S840" s="117" t="n"/>
      <c r="T840" s="117" t="n"/>
    </row>
    <row r="841" hidden="1" ht="35" customHeight="1" s="204" thickBot="1">
      <c r="A841" s="116" t="inlineStr">
        <is>
          <t>Bank OCBC Nisp Tbk - IDR - Jenis bunga utang bank jangka panjang</t>
        </is>
      </c>
      <c r="B841" s="116" t="n"/>
      <c r="C841" s="117" t="n">
        <v/>
      </c>
      <c r="D841" s="117" t="n">
        <v/>
      </c>
      <c r="E841" s="117" t="n">
        <v/>
      </c>
      <c r="F841" s="117" t="n">
        <v/>
      </c>
      <c r="G841" s="117" t="n"/>
      <c r="H841" s="117" t="n"/>
      <c r="I841" s="117" t="n"/>
      <c r="J841" s="117" t="n"/>
      <c r="K841" s="117" t="n"/>
      <c r="L841" s="117" t="n"/>
      <c r="M841" s="117" t="n"/>
      <c r="N841" s="117" t="n"/>
      <c r="O841" s="117" t="n"/>
      <c r="P841" s="117" t="n"/>
      <c r="Q841" s="117" t="n"/>
      <c r="R841" s="117" t="n"/>
      <c r="S841" s="117" t="n"/>
      <c r="T841" s="117" t="n"/>
    </row>
    <row r="842" hidden="1" ht="52" customHeight="1" s="204" thickBot="1">
      <c r="A842" s="116" t="inlineStr">
        <is>
          <t>Bank OCBC Nisp Tbk - AUD - Utang bank, nilai dalam mata uang asing</t>
        </is>
      </c>
      <c r="B842" s="116" t="n"/>
      <c r="C842" s="117" t="n">
        <v/>
      </c>
      <c r="D842" s="117" t="n">
        <v/>
      </c>
      <c r="E842" s="117" t="n">
        <v/>
      </c>
      <c r="F842" s="117" t="n">
        <v/>
      </c>
      <c r="G842" s="117" t="n"/>
      <c r="H842" s="117" t="n"/>
      <c r="I842" s="117" t="n"/>
      <c r="J842" s="117" t="n"/>
      <c r="K842" s="117" t="n"/>
      <c r="L842" s="117" t="n"/>
      <c r="M842" s="117" t="n"/>
      <c r="N842" s="117" t="n"/>
      <c r="O842" s="117" t="n"/>
      <c r="P842" s="117" t="n"/>
      <c r="Q842" s="117" t="n"/>
      <c r="R842" s="117" t="n"/>
      <c r="S842" s="117" t="n"/>
      <c r="T842" s="117" t="n"/>
    </row>
    <row r="843" hidden="1" ht="52" customHeight="1" s="204" thickBot="1">
      <c r="A843" s="116" t="inlineStr">
        <is>
          <t>Bank OCBC Nisp Tbk - AUD - Jatuh tempo utang bank jangka panjang</t>
        </is>
      </c>
      <c r="B843" s="116" t="n"/>
      <c r="C843" s="117" t="n">
        <v/>
      </c>
      <c r="D843" s="117" t="n">
        <v/>
      </c>
      <c r="E843" s="117" t="n">
        <v/>
      </c>
      <c r="F843" s="117" t="n">
        <v/>
      </c>
      <c r="G843" s="117" t="n"/>
      <c r="H843" s="117" t="n"/>
      <c r="I843" s="117" t="n"/>
      <c r="J843" s="117" t="n"/>
      <c r="K843" s="117" t="n"/>
      <c r="L843" s="117" t="n"/>
      <c r="M843" s="117" t="n"/>
      <c r="N843" s="117" t="n"/>
      <c r="O843" s="117" t="n"/>
      <c r="P843" s="117" t="n"/>
      <c r="Q843" s="117" t="n"/>
      <c r="R843" s="117" t="n"/>
      <c r="S843" s="117" t="n"/>
      <c r="T843" s="117" t="n"/>
    </row>
    <row r="844" hidden="1" ht="35" customHeight="1" s="204" thickBot="1">
      <c r="A844" s="116" t="inlineStr">
        <is>
          <t>Bank OCBC Nisp Tbk - AUD - Bunga utang bank jangka panjang</t>
        </is>
      </c>
      <c r="B844" s="116" t="n"/>
      <c r="C844" s="117" t="n">
        <v/>
      </c>
      <c r="D844" s="117" t="n">
        <v/>
      </c>
      <c r="E844" s="117" t="n">
        <v/>
      </c>
      <c r="F844" s="117" t="n">
        <v/>
      </c>
      <c r="G844" s="117" t="n"/>
      <c r="H844" s="117" t="n"/>
      <c r="I844" s="117" t="n"/>
      <c r="J844" s="117" t="n"/>
      <c r="K844" s="117" t="n"/>
      <c r="L844" s="117" t="n"/>
      <c r="M844" s="117" t="n"/>
      <c r="N844" s="117" t="n"/>
      <c r="O844" s="117" t="n"/>
      <c r="P844" s="117" t="n"/>
      <c r="Q844" s="117" t="n"/>
      <c r="R844" s="117" t="n"/>
      <c r="S844" s="117" t="n"/>
      <c r="T844" s="117" t="n"/>
    </row>
    <row r="845" hidden="1" ht="52" customHeight="1" s="204" thickBot="1">
      <c r="A845" s="116" t="inlineStr">
        <is>
          <t>Bank OCBC Nisp Tbk - AUD - Jenis bunga utang bank jangka panjang</t>
        </is>
      </c>
      <c r="B845" s="116" t="n"/>
      <c r="C845" s="117" t="n">
        <v/>
      </c>
      <c r="D845" s="117" t="n">
        <v/>
      </c>
      <c r="E845" s="117" t="n">
        <v/>
      </c>
      <c r="F845" s="117" t="n">
        <v/>
      </c>
      <c r="G845" s="117" t="n"/>
      <c r="H845" s="117" t="n"/>
      <c r="I845" s="117" t="n"/>
      <c r="J845" s="117" t="n"/>
      <c r="K845" s="117" t="n"/>
      <c r="L845" s="117" t="n"/>
      <c r="M845" s="117" t="n"/>
      <c r="N845" s="117" t="n"/>
      <c r="O845" s="117" t="n"/>
      <c r="P845" s="117" t="n"/>
      <c r="Q845" s="117" t="n"/>
      <c r="R845" s="117" t="n"/>
      <c r="S845" s="117" t="n"/>
      <c r="T845" s="117" t="n"/>
    </row>
    <row r="846" hidden="1" ht="52" customHeight="1" s="204" thickBot="1">
      <c r="A846" s="116" t="inlineStr">
        <is>
          <t>Bank OCBC Nisp Tbk - CAD - Utang bank, nilai dalam mata uang asing</t>
        </is>
      </c>
      <c r="B846" s="116" t="n"/>
      <c r="C846" s="117" t="n">
        <v/>
      </c>
      <c r="D846" s="117" t="n">
        <v/>
      </c>
      <c r="E846" s="117" t="n">
        <v/>
      </c>
      <c r="F846" s="117" t="n">
        <v/>
      </c>
      <c r="G846" s="117" t="n"/>
      <c r="H846" s="117" t="n"/>
      <c r="I846" s="117" t="n"/>
      <c r="J846" s="117" t="n"/>
      <c r="K846" s="117" t="n"/>
      <c r="L846" s="117" t="n"/>
      <c r="M846" s="117" t="n"/>
      <c r="N846" s="117" t="n"/>
      <c r="O846" s="117" t="n"/>
      <c r="P846" s="117" t="n"/>
      <c r="Q846" s="117" t="n"/>
      <c r="R846" s="117" t="n"/>
      <c r="S846" s="117" t="n"/>
      <c r="T846" s="117" t="n"/>
    </row>
    <row r="847" hidden="1" ht="52" customHeight="1" s="204" thickBot="1">
      <c r="A847" s="116" t="inlineStr">
        <is>
          <t>Bank OCBC Nisp Tbk - CAD - Jatuh tempo utang bank jangka panjang</t>
        </is>
      </c>
      <c r="B847" s="116" t="n"/>
      <c r="C847" s="117" t="n">
        <v/>
      </c>
      <c r="D847" s="117" t="n">
        <v/>
      </c>
      <c r="E847" s="117" t="n">
        <v/>
      </c>
      <c r="F847" s="117" t="n">
        <v/>
      </c>
      <c r="G847" s="117" t="n"/>
      <c r="H847" s="117" t="n"/>
      <c r="I847" s="117" t="n"/>
      <c r="J847" s="117" t="n"/>
      <c r="K847" s="117" t="n"/>
      <c r="L847" s="117" t="n"/>
      <c r="M847" s="117" t="n"/>
      <c r="N847" s="117" t="n"/>
      <c r="O847" s="117" t="n"/>
      <c r="P847" s="117" t="n"/>
      <c r="Q847" s="117" t="n"/>
      <c r="R847" s="117" t="n"/>
      <c r="S847" s="117" t="n"/>
      <c r="T847" s="117" t="n"/>
    </row>
    <row r="848" hidden="1" ht="35" customHeight="1" s="204" thickBot="1">
      <c r="A848" s="116" t="inlineStr">
        <is>
          <t>Bank OCBC Nisp Tbk - CAD - Bunga utang bank jangka panjang</t>
        </is>
      </c>
      <c r="B848" s="116" t="n"/>
      <c r="C848" s="117" t="n">
        <v/>
      </c>
      <c r="D848" s="117" t="n">
        <v/>
      </c>
      <c r="E848" s="117" t="n">
        <v/>
      </c>
      <c r="F848" s="117" t="n">
        <v/>
      </c>
      <c r="G848" s="117" t="n"/>
      <c r="H848" s="117" t="n"/>
      <c r="I848" s="117" t="n"/>
      <c r="J848" s="117" t="n"/>
      <c r="K848" s="117" t="n"/>
      <c r="L848" s="117" t="n"/>
      <c r="M848" s="117" t="n"/>
      <c r="N848" s="117" t="n"/>
      <c r="O848" s="117" t="n"/>
      <c r="P848" s="117" t="n"/>
      <c r="Q848" s="117" t="n"/>
      <c r="R848" s="117" t="n"/>
      <c r="S848" s="117" t="n"/>
      <c r="T848" s="117" t="n"/>
    </row>
    <row r="849" hidden="1" ht="52" customHeight="1" s="204" thickBot="1">
      <c r="A849" s="116" t="inlineStr">
        <is>
          <t>Bank OCBC Nisp Tbk - CAD - Jenis bunga utang bank jangka panjang</t>
        </is>
      </c>
      <c r="B849" s="116" t="n"/>
      <c r="C849" s="117" t="n">
        <v/>
      </c>
      <c r="D849" s="117" t="n">
        <v/>
      </c>
      <c r="E849" s="117" t="n">
        <v/>
      </c>
      <c r="F849" s="117" t="n">
        <v/>
      </c>
      <c r="G849" s="117" t="n"/>
      <c r="H849" s="117" t="n"/>
      <c r="I849" s="117" t="n"/>
      <c r="J849" s="117" t="n"/>
      <c r="K849" s="117" t="n"/>
      <c r="L849" s="117" t="n"/>
      <c r="M849" s="117" t="n"/>
      <c r="N849" s="117" t="n"/>
      <c r="O849" s="117" t="n"/>
      <c r="P849" s="117" t="n"/>
      <c r="Q849" s="117" t="n"/>
      <c r="R849" s="117" t="n"/>
      <c r="S849" s="117" t="n"/>
      <c r="T849" s="117" t="n"/>
    </row>
    <row r="850" hidden="1" ht="52" customHeight="1" s="204" thickBot="1">
      <c r="A850" s="116" t="inlineStr">
        <is>
          <t>Bank OCBC Nisp Tbk - CNY - Utang bank, nilai dalam mata uang asing</t>
        </is>
      </c>
      <c r="B850" s="116" t="n"/>
      <c r="C850" s="117" t="n">
        <v/>
      </c>
      <c r="D850" s="117" t="n">
        <v/>
      </c>
      <c r="E850" s="117" t="n">
        <v/>
      </c>
      <c r="F850" s="117" t="n">
        <v/>
      </c>
      <c r="G850" s="117" t="n"/>
      <c r="H850" s="117" t="n"/>
      <c r="I850" s="117" t="n"/>
      <c r="J850" s="117" t="n"/>
      <c r="K850" s="117" t="n"/>
      <c r="L850" s="117" t="n"/>
      <c r="M850" s="117" t="n"/>
      <c r="N850" s="117" t="n"/>
      <c r="O850" s="117" t="n"/>
      <c r="P850" s="117" t="n"/>
      <c r="Q850" s="117" t="n"/>
      <c r="R850" s="117" t="n"/>
      <c r="S850" s="117" t="n"/>
      <c r="T850" s="117" t="n"/>
    </row>
    <row r="851" hidden="1" ht="52" customHeight="1" s="204" thickBot="1">
      <c r="A851" s="116" t="inlineStr">
        <is>
          <t>Bank OCBC Nisp Tbk - CNY - Jatuh tempo utang bank jangka panjang</t>
        </is>
      </c>
      <c r="B851" s="116" t="n"/>
      <c r="C851" s="117" t="n">
        <v/>
      </c>
      <c r="D851" s="117" t="n">
        <v/>
      </c>
      <c r="E851" s="117" t="n">
        <v/>
      </c>
      <c r="F851" s="117" t="n">
        <v/>
      </c>
      <c r="G851" s="117" t="n"/>
      <c r="H851" s="117" t="n"/>
      <c r="I851" s="117" t="n"/>
      <c r="J851" s="117" t="n"/>
      <c r="K851" s="117" t="n"/>
      <c r="L851" s="117" t="n"/>
      <c r="M851" s="117" t="n"/>
      <c r="N851" s="117" t="n"/>
      <c r="O851" s="117" t="n"/>
      <c r="P851" s="117" t="n"/>
      <c r="Q851" s="117" t="n"/>
      <c r="R851" s="117" t="n"/>
      <c r="S851" s="117" t="n"/>
      <c r="T851" s="117" t="n"/>
    </row>
    <row r="852" hidden="1" ht="35" customHeight="1" s="204" thickBot="1">
      <c r="A852" s="116" t="inlineStr">
        <is>
          <t>Bank OCBC Nisp Tbk - CNY - Bunga utang bank jangka panjang</t>
        </is>
      </c>
      <c r="B852" s="116" t="n"/>
      <c r="C852" s="117" t="n">
        <v/>
      </c>
      <c r="D852" s="117" t="n">
        <v/>
      </c>
      <c r="E852" s="117" t="n">
        <v/>
      </c>
      <c r="F852" s="117" t="n">
        <v/>
      </c>
      <c r="G852" s="117" t="n"/>
      <c r="H852" s="117" t="n"/>
      <c r="I852" s="117" t="n"/>
      <c r="J852" s="117" t="n"/>
      <c r="K852" s="117" t="n"/>
      <c r="L852" s="117" t="n"/>
      <c r="M852" s="117" t="n"/>
      <c r="N852" s="117" t="n"/>
      <c r="O852" s="117" t="n"/>
      <c r="P852" s="117" t="n"/>
      <c r="Q852" s="117" t="n"/>
      <c r="R852" s="117" t="n"/>
      <c r="S852" s="117" t="n"/>
      <c r="T852" s="117" t="n"/>
    </row>
    <row r="853" hidden="1" ht="52" customHeight="1" s="204" thickBot="1">
      <c r="A853" s="116" t="inlineStr">
        <is>
          <t>Bank OCBC Nisp Tbk - CNY - Jenis bunga utang bank jangka panjang</t>
        </is>
      </c>
      <c r="B853" s="116" t="n"/>
      <c r="C853" s="117" t="n">
        <v/>
      </c>
      <c r="D853" s="117" t="n">
        <v/>
      </c>
      <c r="E853" s="117" t="n">
        <v/>
      </c>
      <c r="F853" s="117" t="n">
        <v/>
      </c>
      <c r="G853" s="117" t="n"/>
      <c r="H853" s="117" t="n"/>
      <c r="I853" s="117" t="n"/>
      <c r="J853" s="117" t="n"/>
      <c r="K853" s="117" t="n"/>
      <c r="L853" s="117" t="n"/>
      <c r="M853" s="117" t="n"/>
      <c r="N853" s="117" t="n"/>
      <c r="O853" s="117" t="n"/>
      <c r="P853" s="117" t="n"/>
      <c r="Q853" s="117" t="n"/>
      <c r="R853" s="117" t="n"/>
      <c r="S853" s="117" t="n"/>
      <c r="T853" s="117" t="n"/>
    </row>
    <row r="854" hidden="1" ht="52" customHeight="1" s="204" thickBot="1">
      <c r="A854" s="116" t="inlineStr">
        <is>
          <t>Bank OCBC Nisp Tbk - EUR - Utang bank, nilai dalam mata uang asing</t>
        </is>
      </c>
      <c r="B854" s="116" t="n"/>
      <c r="C854" s="117" t="n">
        <v/>
      </c>
      <c r="D854" s="117" t="n">
        <v/>
      </c>
      <c r="E854" s="117" t="n">
        <v/>
      </c>
      <c r="F854" s="117" t="n">
        <v/>
      </c>
      <c r="G854" s="117" t="n"/>
      <c r="H854" s="117" t="n"/>
      <c r="I854" s="117" t="n"/>
      <c r="J854" s="117" t="n"/>
      <c r="K854" s="117" t="n"/>
      <c r="L854" s="117" t="n"/>
      <c r="M854" s="117" t="n"/>
      <c r="N854" s="117" t="n"/>
      <c r="O854" s="117" t="n"/>
      <c r="P854" s="117" t="n"/>
      <c r="Q854" s="117" t="n"/>
      <c r="R854" s="117" t="n"/>
      <c r="S854" s="117" t="n"/>
      <c r="T854" s="117" t="n"/>
    </row>
    <row r="855" hidden="1" ht="52" customHeight="1" s="204" thickBot="1">
      <c r="A855" s="116" t="inlineStr">
        <is>
          <t>Bank OCBC Nisp Tbk - EUR - Jatuh tempo utang bank jangka panjang</t>
        </is>
      </c>
      <c r="B855" s="116" t="n"/>
      <c r="C855" s="117" t="n">
        <v/>
      </c>
      <c r="D855" s="117" t="n">
        <v/>
      </c>
      <c r="E855" s="117" t="n">
        <v/>
      </c>
      <c r="F855" s="117" t="n">
        <v/>
      </c>
      <c r="G855" s="117" t="n"/>
      <c r="H855" s="117" t="n"/>
      <c r="I855" s="117" t="n"/>
      <c r="J855" s="117" t="n"/>
      <c r="K855" s="117" t="n"/>
      <c r="L855" s="117" t="n"/>
      <c r="M855" s="117" t="n"/>
      <c r="N855" s="117" t="n"/>
      <c r="O855" s="117" t="n"/>
      <c r="P855" s="117" t="n"/>
      <c r="Q855" s="117" t="n"/>
      <c r="R855" s="117" t="n"/>
      <c r="S855" s="117" t="n"/>
      <c r="T855" s="117" t="n"/>
    </row>
    <row r="856" hidden="1" ht="35" customHeight="1" s="204" thickBot="1">
      <c r="A856" s="116" t="inlineStr">
        <is>
          <t>Bank OCBC Nisp Tbk - EUR - Bunga utang bank jangka panjang</t>
        </is>
      </c>
      <c r="B856" s="116" t="n"/>
      <c r="C856" s="117" t="n">
        <v/>
      </c>
      <c r="D856" s="117" t="n">
        <v/>
      </c>
      <c r="E856" s="117" t="n">
        <v/>
      </c>
      <c r="F856" s="117" t="n">
        <v/>
      </c>
      <c r="G856" s="117" t="n"/>
      <c r="H856" s="117" t="n"/>
      <c r="I856" s="117" t="n"/>
      <c r="J856" s="117" t="n"/>
      <c r="K856" s="117" t="n"/>
      <c r="L856" s="117" t="n"/>
      <c r="M856" s="117" t="n"/>
      <c r="N856" s="117" t="n"/>
      <c r="O856" s="117" t="n"/>
      <c r="P856" s="117" t="n"/>
      <c r="Q856" s="117" t="n"/>
      <c r="R856" s="117" t="n"/>
      <c r="S856" s="117" t="n"/>
      <c r="T856" s="117" t="n"/>
    </row>
    <row r="857" hidden="1" ht="52" customHeight="1" s="204" thickBot="1">
      <c r="A857" s="116" t="inlineStr">
        <is>
          <t>Bank OCBC Nisp Tbk - EUR - Jenis bunga utang bank jangka panjang</t>
        </is>
      </c>
      <c r="B857" s="116" t="n"/>
      <c r="C857" s="117" t="n">
        <v/>
      </c>
      <c r="D857" s="117" t="n">
        <v/>
      </c>
      <c r="E857" s="117" t="n">
        <v/>
      </c>
      <c r="F857" s="117" t="n">
        <v/>
      </c>
      <c r="G857" s="117" t="n"/>
      <c r="H857" s="117" t="n"/>
      <c r="I857" s="117" t="n"/>
      <c r="J857" s="117" t="n"/>
      <c r="K857" s="117" t="n"/>
      <c r="L857" s="117" t="n"/>
      <c r="M857" s="117" t="n"/>
      <c r="N857" s="117" t="n"/>
      <c r="O857" s="117" t="n"/>
      <c r="P857" s="117" t="n"/>
      <c r="Q857" s="117" t="n"/>
      <c r="R857" s="117" t="n"/>
      <c r="S857" s="117" t="n"/>
      <c r="T857" s="117" t="n"/>
    </row>
    <row r="858" hidden="1" ht="52" customHeight="1" s="204" thickBot="1">
      <c r="A858" s="116" t="inlineStr">
        <is>
          <t>Bank OCBC Nisp Tbk - HKD - Utang bank, nilai dalam mata uang asing</t>
        </is>
      </c>
      <c r="B858" s="116" t="n"/>
      <c r="C858" s="117" t="n">
        <v/>
      </c>
      <c r="D858" s="117" t="n">
        <v/>
      </c>
      <c r="E858" s="117" t="n">
        <v/>
      </c>
      <c r="F858" s="117" t="n">
        <v/>
      </c>
      <c r="G858" s="117" t="n"/>
      <c r="H858" s="117" t="n"/>
      <c r="I858" s="117" t="n"/>
      <c r="J858" s="117" t="n"/>
      <c r="K858" s="117" t="n"/>
      <c r="L858" s="117" t="n"/>
      <c r="M858" s="117" t="n"/>
      <c r="N858" s="117" t="n"/>
      <c r="O858" s="117" t="n"/>
      <c r="P858" s="117" t="n"/>
      <c r="Q858" s="117" t="n"/>
      <c r="R858" s="117" t="n"/>
      <c r="S858" s="117" t="n"/>
      <c r="T858" s="117" t="n"/>
    </row>
    <row r="859" hidden="1" ht="52" customHeight="1" s="204" thickBot="1">
      <c r="A859" s="116" t="inlineStr">
        <is>
          <t>Bank OCBC Nisp Tbk - HKD - Jatuh tempo utang bank jangka panjang</t>
        </is>
      </c>
      <c r="B859" s="116" t="n"/>
      <c r="C859" s="117" t="n">
        <v/>
      </c>
      <c r="D859" s="117" t="n">
        <v/>
      </c>
      <c r="E859" s="117" t="n">
        <v/>
      </c>
      <c r="F859" s="117" t="n">
        <v/>
      </c>
      <c r="G859" s="117" t="n"/>
      <c r="H859" s="117" t="n"/>
      <c r="I859" s="117" t="n"/>
      <c r="J859" s="117" t="n"/>
      <c r="K859" s="117" t="n"/>
      <c r="L859" s="117" t="n"/>
      <c r="M859" s="117" t="n"/>
      <c r="N859" s="117" t="n"/>
      <c r="O859" s="117" t="n"/>
      <c r="P859" s="117" t="n"/>
      <c r="Q859" s="117" t="n"/>
      <c r="R859" s="117" t="n"/>
      <c r="S859" s="117" t="n"/>
      <c r="T859" s="117" t="n"/>
    </row>
    <row r="860" hidden="1" ht="35" customHeight="1" s="204" thickBot="1">
      <c r="A860" s="116" t="inlineStr">
        <is>
          <t>Bank OCBC Nisp Tbk - HKD - Bunga utang bank jangka panjang</t>
        </is>
      </c>
      <c r="B860" s="116" t="n"/>
      <c r="C860" s="117" t="n">
        <v/>
      </c>
      <c r="D860" s="117" t="n">
        <v/>
      </c>
      <c r="E860" s="117" t="n">
        <v/>
      </c>
      <c r="F860" s="117" t="n">
        <v/>
      </c>
      <c r="G860" s="117" t="n"/>
      <c r="H860" s="117" t="n"/>
      <c r="I860" s="117" t="n"/>
      <c r="J860" s="117" t="n"/>
      <c r="K860" s="117" t="n"/>
      <c r="L860" s="117" t="n"/>
      <c r="M860" s="117" t="n"/>
      <c r="N860" s="117" t="n"/>
      <c r="O860" s="117" t="n"/>
      <c r="P860" s="117" t="n"/>
      <c r="Q860" s="117" t="n"/>
      <c r="R860" s="117" t="n"/>
      <c r="S860" s="117" t="n"/>
      <c r="T860" s="117" t="n"/>
    </row>
    <row r="861" hidden="1" ht="52" customHeight="1" s="204" thickBot="1">
      <c r="A861" s="116" t="inlineStr">
        <is>
          <t>Bank OCBC Nisp Tbk - HKD - Jenis bunga utang bank jangka panjang</t>
        </is>
      </c>
      <c r="B861" s="116" t="n"/>
      <c r="C861" s="117" t="n">
        <v/>
      </c>
      <c r="D861" s="117" t="n">
        <v/>
      </c>
      <c r="E861" s="117" t="n">
        <v/>
      </c>
      <c r="F861" s="117" t="n">
        <v/>
      </c>
      <c r="G861" s="117" t="n"/>
      <c r="H861" s="117" t="n"/>
      <c r="I861" s="117" t="n"/>
      <c r="J861" s="117" t="n"/>
      <c r="K861" s="117" t="n"/>
      <c r="L861" s="117" t="n"/>
      <c r="M861" s="117" t="n"/>
      <c r="N861" s="117" t="n"/>
      <c r="O861" s="117" t="n"/>
      <c r="P861" s="117" t="n"/>
      <c r="Q861" s="117" t="n"/>
      <c r="R861" s="117" t="n"/>
      <c r="S861" s="117" t="n"/>
      <c r="T861" s="117" t="n"/>
    </row>
    <row r="862" hidden="1" ht="52" customHeight="1" s="204" thickBot="1">
      <c r="A862" s="116" t="inlineStr">
        <is>
          <t>Bank OCBC Nisp Tbk - GBP - Utang bank, nilai dalam mata uang asing</t>
        </is>
      </c>
      <c r="B862" s="116" t="n"/>
      <c r="C862" s="117" t="n">
        <v/>
      </c>
      <c r="D862" s="117" t="n">
        <v/>
      </c>
      <c r="E862" s="117" t="n">
        <v/>
      </c>
      <c r="F862" s="117" t="n">
        <v/>
      </c>
      <c r="G862" s="117" t="n"/>
      <c r="H862" s="117" t="n"/>
      <c r="I862" s="117" t="n"/>
      <c r="J862" s="117" t="n"/>
      <c r="K862" s="117" t="n"/>
      <c r="L862" s="117" t="n"/>
      <c r="M862" s="117" t="n"/>
      <c r="N862" s="117" t="n"/>
      <c r="O862" s="117" t="n"/>
      <c r="P862" s="117" t="n"/>
      <c r="Q862" s="117" t="n"/>
      <c r="R862" s="117" t="n"/>
      <c r="S862" s="117" t="n"/>
      <c r="T862" s="117" t="n"/>
    </row>
    <row r="863" hidden="1" ht="52" customHeight="1" s="204" thickBot="1">
      <c r="A863" s="116" t="inlineStr">
        <is>
          <t>Bank OCBC Nisp Tbk - GBP - Jatuh tempo utang bank jangka panjang</t>
        </is>
      </c>
      <c r="B863" s="116" t="n"/>
      <c r="C863" s="117" t="n">
        <v/>
      </c>
      <c r="D863" s="117" t="n">
        <v/>
      </c>
      <c r="E863" s="117" t="n">
        <v/>
      </c>
      <c r="F863" s="117" t="n">
        <v/>
      </c>
      <c r="G863" s="117" t="n"/>
      <c r="H863" s="117" t="n"/>
      <c r="I863" s="117" t="n"/>
      <c r="J863" s="117" t="n"/>
      <c r="K863" s="117" t="n"/>
      <c r="L863" s="117" t="n"/>
      <c r="M863" s="117" t="n"/>
      <c r="N863" s="117" t="n"/>
      <c r="O863" s="117" t="n"/>
      <c r="P863" s="117" t="n"/>
      <c r="Q863" s="117" t="n"/>
      <c r="R863" s="117" t="n"/>
      <c r="S863" s="117" t="n"/>
      <c r="T863" s="117" t="n"/>
    </row>
    <row r="864" hidden="1" ht="35" customHeight="1" s="204" thickBot="1">
      <c r="A864" s="116" t="inlineStr">
        <is>
          <t>Bank OCBC Nisp Tbk - GBP - Bunga utang bank jangka panjang</t>
        </is>
      </c>
      <c r="B864" s="116" t="n"/>
      <c r="C864" s="117" t="n">
        <v/>
      </c>
      <c r="D864" s="117" t="n">
        <v/>
      </c>
      <c r="E864" s="117" t="n">
        <v/>
      </c>
      <c r="F864" s="117" t="n">
        <v/>
      </c>
      <c r="G864" s="117" t="n"/>
      <c r="H864" s="117" t="n"/>
      <c r="I864" s="117" t="n"/>
      <c r="J864" s="117" t="n"/>
      <c r="K864" s="117" t="n"/>
      <c r="L864" s="117" t="n"/>
      <c r="M864" s="117" t="n"/>
      <c r="N864" s="117" t="n"/>
      <c r="O864" s="117" t="n"/>
      <c r="P864" s="117" t="n"/>
      <c r="Q864" s="117" t="n"/>
      <c r="R864" s="117" t="n"/>
      <c r="S864" s="117" t="n"/>
      <c r="T864" s="117" t="n"/>
    </row>
    <row r="865" hidden="1" ht="52" customHeight="1" s="204" thickBot="1">
      <c r="A865" s="116" t="inlineStr">
        <is>
          <t>Bank OCBC Nisp Tbk - GBP - Jenis bunga utang bank jangka panjang</t>
        </is>
      </c>
      <c r="B865" s="116" t="n"/>
      <c r="C865" s="117" t="n">
        <v/>
      </c>
      <c r="D865" s="117" t="n">
        <v/>
      </c>
      <c r="E865" s="117" t="n">
        <v/>
      </c>
      <c r="F865" s="117" t="n">
        <v/>
      </c>
      <c r="G865" s="117" t="n"/>
      <c r="H865" s="117" t="n"/>
      <c r="I865" s="117" t="n"/>
      <c r="J865" s="117" t="n"/>
      <c r="K865" s="117" t="n"/>
      <c r="L865" s="117" t="n"/>
      <c r="M865" s="117" t="n"/>
      <c r="N865" s="117" t="n"/>
      <c r="O865" s="117" t="n"/>
      <c r="P865" s="117" t="n"/>
      <c r="Q865" s="117" t="n"/>
      <c r="R865" s="117" t="n"/>
      <c r="S865" s="117" t="n"/>
      <c r="T865" s="117" t="n"/>
    </row>
    <row r="866" hidden="1" ht="52" customHeight="1" s="204" thickBot="1">
      <c r="A866" s="116" t="inlineStr">
        <is>
          <t>Bank OCBC Nisp Tbk - JPY - Utang bank, nilai dalam mata uang asing</t>
        </is>
      </c>
      <c r="B866" s="116" t="n"/>
      <c r="C866" s="117" t="n">
        <v/>
      </c>
      <c r="D866" s="117" t="n">
        <v/>
      </c>
      <c r="E866" s="117" t="n">
        <v/>
      </c>
      <c r="F866" s="117" t="n">
        <v/>
      </c>
      <c r="G866" s="117" t="n"/>
      <c r="H866" s="117" t="n"/>
      <c r="I866" s="117" t="n"/>
      <c r="J866" s="117" t="n"/>
      <c r="K866" s="117" t="n"/>
      <c r="L866" s="117" t="n"/>
      <c r="M866" s="117" t="n"/>
      <c r="N866" s="117" t="n"/>
      <c r="O866" s="117" t="n"/>
      <c r="P866" s="117" t="n"/>
      <c r="Q866" s="117" t="n"/>
      <c r="R866" s="117" t="n"/>
      <c r="S866" s="117" t="n"/>
      <c r="T866" s="117" t="n"/>
    </row>
    <row r="867" hidden="1" ht="52" customHeight="1" s="204" thickBot="1">
      <c r="A867" s="116" t="inlineStr">
        <is>
          <t>Bank OCBC Nisp Tbk - JPY - Jatuh tempo utang bank jangka panjang</t>
        </is>
      </c>
      <c r="B867" s="116" t="n"/>
      <c r="C867" s="117" t="n">
        <v/>
      </c>
      <c r="D867" s="117" t="n">
        <v/>
      </c>
      <c r="E867" s="117" t="n">
        <v/>
      </c>
      <c r="F867" s="117" t="n">
        <v/>
      </c>
      <c r="G867" s="117" t="n"/>
      <c r="H867" s="117" t="n"/>
      <c r="I867" s="117" t="n"/>
      <c r="J867" s="117" t="n"/>
      <c r="K867" s="117" t="n"/>
      <c r="L867" s="117" t="n"/>
      <c r="M867" s="117" t="n"/>
      <c r="N867" s="117" t="n"/>
      <c r="O867" s="117" t="n"/>
      <c r="P867" s="117" t="n"/>
      <c r="Q867" s="117" t="n"/>
      <c r="R867" s="117" t="n"/>
      <c r="S867" s="117" t="n"/>
      <c r="T867" s="117" t="n"/>
    </row>
    <row r="868" hidden="1" ht="35" customHeight="1" s="204" thickBot="1">
      <c r="A868" s="116" t="inlineStr">
        <is>
          <t>Bank OCBC Nisp Tbk - JPY - Bunga utang bank jangka panjang</t>
        </is>
      </c>
      <c r="B868" s="116" t="n"/>
      <c r="C868" s="117" t="n">
        <v/>
      </c>
      <c r="D868" s="117" t="n">
        <v/>
      </c>
      <c r="E868" s="117" t="n">
        <v/>
      </c>
      <c r="F868" s="117" t="n">
        <v/>
      </c>
      <c r="G868" s="117" t="n"/>
      <c r="H868" s="117" t="n"/>
      <c r="I868" s="117" t="n"/>
      <c r="J868" s="117" t="n"/>
      <c r="K868" s="117" t="n"/>
      <c r="L868" s="117" t="n"/>
      <c r="M868" s="117" t="n"/>
      <c r="N868" s="117" t="n"/>
      <c r="O868" s="117" t="n"/>
      <c r="P868" s="117" t="n"/>
      <c r="Q868" s="117" t="n"/>
      <c r="R868" s="117" t="n"/>
      <c r="S868" s="117" t="n"/>
      <c r="T868" s="117" t="n"/>
    </row>
    <row r="869" hidden="1" ht="35" customHeight="1" s="204" thickBot="1">
      <c r="A869" s="116" t="inlineStr">
        <is>
          <t>Bank OCBC Nisp Tbk - JPY - Jenis bunga utang bank jangka panjang</t>
        </is>
      </c>
      <c r="B869" s="116" t="n"/>
      <c r="C869" s="117" t="n">
        <v/>
      </c>
      <c r="D869" s="117" t="n">
        <v/>
      </c>
      <c r="E869" s="117" t="n">
        <v/>
      </c>
      <c r="F869" s="117" t="n">
        <v/>
      </c>
      <c r="G869" s="117" t="n"/>
      <c r="H869" s="117" t="n"/>
      <c r="I869" s="117" t="n"/>
      <c r="J869" s="117" t="n"/>
      <c r="K869" s="117" t="n"/>
      <c r="L869" s="117" t="n"/>
      <c r="M869" s="117" t="n"/>
      <c r="N869" s="117" t="n"/>
      <c r="O869" s="117" t="n"/>
      <c r="P869" s="117" t="n"/>
      <c r="Q869" s="117" t="n"/>
      <c r="R869" s="117" t="n"/>
      <c r="S869" s="117" t="n"/>
      <c r="T869" s="117" t="n"/>
    </row>
    <row r="870" hidden="1" ht="52" customHeight="1" s="204" thickBot="1">
      <c r="A870" s="116" t="inlineStr">
        <is>
          <t>Bank OCBC Nisp Tbk - SGD - Utang bank, nilai dalam mata uang asing</t>
        </is>
      </c>
      <c r="B870" s="116" t="n"/>
      <c r="C870" s="117" t="n">
        <v/>
      </c>
      <c r="D870" s="117" t="n">
        <v/>
      </c>
      <c r="E870" s="117" t="n">
        <v/>
      </c>
      <c r="F870" s="117" t="n">
        <v/>
      </c>
      <c r="G870" s="117" t="n"/>
      <c r="H870" s="117" t="n"/>
      <c r="I870" s="117" t="n"/>
      <c r="J870" s="117" t="n"/>
      <c r="K870" s="117" t="n"/>
      <c r="L870" s="117" t="n"/>
      <c r="M870" s="117" t="n"/>
      <c r="N870" s="117" t="n"/>
      <c r="O870" s="117" t="n"/>
      <c r="P870" s="117" t="n"/>
      <c r="Q870" s="117" t="n"/>
      <c r="R870" s="117" t="n"/>
      <c r="S870" s="117" t="n"/>
      <c r="T870" s="117" t="n"/>
    </row>
    <row r="871" hidden="1" ht="52" customHeight="1" s="204" thickBot="1">
      <c r="A871" s="116" t="inlineStr">
        <is>
          <t>Bank OCBC Nisp Tbk - SGD - Jatuh tempo utang bank jangka panjang</t>
        </is>
      </c>
      <c r="B871" s="116" t="n"/>
      <c r="C871" s="117" t="n">
        <v/>
      </c>
      <c r="D871" s="117" t="n">
        <v/>
      </c>
      <c r="E871" s="117" t="n">
        <v/>
      </c>
      <c r="F871" s="117" t="n">
        <v/>
      </c>
      <c r="G871" s="117" t="n"/>
      <c r="H871" s="117" t="n"/>
      <c r="I871" s="117" t="n"/>
      <c r="J871" s="117" t="n"/>
      <c r="K871" s="117" t="n"/>
      <c r="L871" s="117" t="n"/>
      <c r="M871" s="117" t="n"/>
      <c r="N871" s="117" t="n"/>
      <c r="O871" s="117" t="n"/>
      <c r="P871" s="117" t="n"/>
      <c r="Q871" s="117" t="n"/>
      <c r="R871" s="117" t="n"/>
      <c r="S871" s="117" t="n"/>
      <c r="T871" s="117" t="n"/>
    </row>
    <row r="872" hidden="1" ht="35" customHeight="1" s="204" thickBot="1">
      <c r="A872" s="116" t="inlineStr">
        <is>
          <t>Bank OCBC Nisp Tbk - SGD - Bunga utang bank jangka panjang</t>
        </is>
      </c>
      <c r="B872" s="116" t="n"/>
      <c r="C872" s="117" t="n">
        <v/>
      </c>
      <c r="D872" s="117" t="n">
        <v/>
      </c>
      <c r="E872" s="117" t="n">
        <v/>
      </c>
      <c r="F872" s="117" t="n">
        <v/>
      </c>
      <c r="G872" s="117" t="n"/>
      <c r="H872" s="117" t="n"/>
      <c r="I872" s="117" t="n"/>
      <c r="J872" s="117" t="n"/>
      <c r="K872" s="117" t="n"/>
      <c r="L872" s="117" t="n"/>
      <c r="M872" s="117" t="n"/>
      <c r="N872" s="117" t="n"/>
      <c r="O872" s="117" t="n"/>
      <c r="P872" s="117" t="n"/>
      <c r="Q872" s="117" t="n"/>
      <c r="R872" s="117" t="n"/>
      <c r="S872" s="117" t="n"/>
      <c r="T872" s="117" t="n"/>
    </row>
    <row r="873" hidden="1" ht="52" customHeight="1" s="204" thickBot="1">
      <c r="A873" s="116" t="inlineStr">
        <is>
          <t>Bank OCBC Nisp Tbk - SGD - Jenis bunga utang bank jangka panjang</t>
        </is>
      </c>
      <c r="B873" s="116" t="n"/>
      <c r="C873" s="117" t="n">
        <v/>
      </c>
      <c r="D873" s="117" t="n">
        <v/>
      </c>
      <c r="E873" s="117" t="n">
        <v/>
      </c>
      <c r="F873" s="117" t="n">
        <v/>
      </c>
      <c r="G873" s="117" t="n"/>
      <c r="H873" s="117" t="n"/>
      <c r="I873" s="117" t="n"/>
      <c r="J873" s="117" t="n"/>
      <c r="K873" s="117" t="n"/>
      <c r="L873" s="117" t="n"/>
      <c r="M873" s="117" t="n"/>
      <c r="N873" s="117" t="n"/>
      <c r="O873" s="117" t="n"/>
      <c r="P873" s="117" t="n"/>
      <c r="Q873" s="117" t="n"/>
      <c r="R873" s="117" t="n"/>
      <c r="S873" s="117" t="n"/>
      <c r="T873" s="117" t="n"/>
    </row>
    <row r="874" hidden="1" ht="52" customHeight="1" s="204" thickBot="1">
      <c r="A874" s="116" t="inlineStr">
        <is>
          <t>Bank OCBC Nisp Tbk - THB - Utang bank, nilai dalam mata uang asing</t>
        </is>
      </c>
      <c r="B874" s="116" t="n"/>
      <c r="C874" s="117" t="n">
        <v/>
      </c>
      <c r="D874" s="117" t="n">
        <v/>
      </c>
      <c r="E874" s="117" t="n">
        <v/>
      </c>
      <c r="F874" s="117" t="n">
        <v/>
      </c>
      <c r="G874" s="117" t="n"/>
      <c r="H874" s="117" t="n"/>
      <c r="I874" s="117" t="n"/>
      <c r="J874" s="117" t="n"/>
      <c r="K874" s="117" t="n"/>
      <c r="L874" s="117" t="n"/>
      <c r="M874" s="117" t="n"/>
      <c r="N874" s="117" t="n"/>
      <c r="O874" s="117" t="n"/>
      <c r="P874" s="117" t="n"/>
      <c r="Q874" s="117" t="n"/>
      <c r="R874" s="117" t="n"/>
      <c r="S874" s="117" t="n"/>
      <c r="T874" s="117" t="n"/>
    </row>
    <row r="875" hidden="1" ht="52" customHeight="1" s="204" thickBot="1">
      <c r="A875" s="116" t="inlineStr">
        <is>
          <t>Bank OCBC Nisp Tbk - THB - Jatuh tempo utang bank jangka panjang</t>
        </is>
      </c>
      <c r="B875" s="116" t="n"/>
      <c r="C875" s="117" t="n">
        <v/>
      </c>
      <c r="D875" s="117" t="n">
        <v/>
      </c>
      <c r="E875" s="117" t="n">
        <v/>
      </c>
      <c r="F875" s="117" t="n">
        <v/>
      </c>
      <c r="G875" s="117" t="n"/>
      <c r="H875" s="117" t="n"/>
      <c r="I875" s="117" t="n"/>
      <c r="J875" s="117" t="n"/>
      <c r="K875" s="117" t="n"/>
      <c r="L875" s="117" t="n"/>
      <c r="M875" s="117" t="n"/>
      <c r="N875" s="117" t="n"/>
      <c r="O875" s="117" t="n"/>
      <c r="P875" s="117" t="n"/>
      <c r="Q875" s="117" t="n"/>
      <c r="R875" s="117" t="n"/>
      <c r="S875" s="117" t="n"/>
      <c r="T875" s="117" t="n"/>
    </row>
    <row r="876" hidden="1" ht="35" customHeight="1" s="204" thickBot="1">
      <c r="A876" s="116" t="inlineStr">
        <is>
          <t>Bank OCBC Nisp Tbk - THB - Bunga utang bank jangka panjang</t>
        </is>
      </c>
      <c r="B876" s="116" t="n"/>
      <c r="C876" s="117" t="n">
        <v/>
      </c>
      <c r="D876" s="117" t="n">
        <v/>
      </c>
      <c r="E876" s="117" t="n">
        <v/>
      </c>
      <c r="F876" s="117" t="n">
        <v/>
      </c>
      <c r="G876" s="117" t="n"/>
      <c r="H876" s="117" t="n"/>
      <c r="I876" s="117" t="n"/>
      <c r="J876" s="117" t="n"/>
      <c r="K876" s="117" t="n"/>
      <c r="L876" s="117" t="n"/>
      <c r="M876" s="117" t="n"/>
      <c r="N876" s="117" t="n"/>
      <c r="O876" s="117" t="n"/>
      <c r="P876" s="117" t="n"/>
      <c r="Q876" s="117" t="n"/>
      <c r="R876" s="117" t="n"/>
      <c r="S876" s="117" t="n"/>
      <c r="T876" s="117" t="n"/>
    </row>
    <row r="877" hidden="1" ht="52" customHeight="1" s="204" thickBot="1">
      <c r="A877" s="116" t="inlineStr">
        <is>
          <t>Bank OCBC Nisp Tbk - THB - Jenis bunga utang bank jangka panjang</t>
        </is>
      </c>
      <c r="B877" s="116" t="n"/>
      <c r="C877" s="117" t="n">
        <v/>
      </c>
      <c r="D877" s="117" t="n">
        <v/>
      </c>
      <c r="E877" s="117" t="n">
        <v/>
      </c>
      <c r="F877" s="117" t="n">
        <v/>
      </c>
      <c r="G877" s="117" t="n"/>
      <c r="H877" s="117" t="n"/>
      <c r="I877" s="117" t="n"/>
      <c r="J877" s="117" t="n"/>
      <c r="K877" s="117" t="n"/>
      <c r="L877" s="117" t="n"/>
      <c r="M877" s="117" t="n"/>
      <c r="N877" s="117" t="n"/>
      <c r="O877" s="117" t="n"/>
      <c r="P877" s="117" t="n"/>
      <c r="Q877" s="117" t="n"/>
      <c r="R877" s="117" t="n"/>
      <c r="S877" s="117" t="n"/>
      <c r="T877" s="117" t="n"/>
    </row>
    <row r="878" hidden="1" ht="52" customHeight="1" s="204" thickBot="1">
      <c r="A878" s="116" t="inlineStr">
        <is>
          <t>Bank OCBC Nisp Tbk - USD - Utang bank, nilai dalam mata uang asing</t>
        </is>
      </c>
      <c r="B878" s="116" t="n"/>
      <c r="C878" s="117" t="n">
        <v/>
      </c>
      <c r="D878" s="117" t="n">
        <v/>
      </c>
      <c r="E878" s="117" t="n">
        <v/>
      </c>
      <c r="F878" s="117" t="n">
        <v/>
      </c>
      <c r="G878" s="117" t="n"/>
      <c r="H878" s="117" t="n"/>
      <c r="I878" s="117" t="n"/>
      <c r="J878" s="117" t="n"/>
      <c r="K878" s="117" t="n"/>
      <c r="L878" s="117" t="n"/>
      <c r="M878" s="117" t="n"/>
      <c r="N878" s="117" t="n"/>
      <c r="O878" s="117" t="n"/>
      <c r="P878" s="117" t="n"/>
      <c r="Q878" s="117" t="n"/>
      <c r="R878" s="117" t="n"/>
      <c r="S878" s="117" t="n"/>
      <c r="T878" s="117" t="n"/>
    </row>
    <row r="879" hidden="1" ht="52" customHeight="1" s="204" thickBot="1">
      <c r="A879" s="116" t="inlineStr">
        <is>
          <t>Bank OCBC Nisp Tbk - USD - Jatuh tempo utang bank jangka panjang</t>
        </is>
      </c>
      <c r="B879" s="116" t="n"/>
      <c r="C879" s="117" t="n">
        <v/>
      </c>
      <c r="D879" s="117" t="n">
        <v/>
      </c>
      <c r="E879" s="117" t="n">
        <v/>
      </c>
      <c r="F879" s="117" t="n">
        <v/>
      </c>
      <c r="G879" s="117" t="n"/>
      <c r="H879" s="117" t="n"/>
      <c r="I879" s="117" t="n"/>
      <c r="J879" s="117" t="n"/>
      <c r="K879" s="117" t="n"/>
      <c r="L879" s="117" t="n"/>
      <c r="M879" s="117" t="n"/>
      <c r="N879" s="117" t="n"/>
      <c r="O879" s="117" t="n"/>
      <c r="P879" s="117" t="n"/>
      <c r="Q879" s="117" t="n"/>
      <c r="R879" s="117" t="n"/>
      <c r="S879" s="117" t="n"/>
      <c r="T879" s="117" t="n"/>
    </row>
    <row r="880" hidden="1" ht="35" customHeight="1" s="204" thickBot="1">
      <c r="A880" s="116" t="inlineStr">
        <is>
          <t>Bank OCBC Nisp Tbk - USD - Bunga utang bank jangka panjang</t>
        </is>
      </c>
      <c r="B880" s="116" t="n"/>
      <c r="C880" s="117" t="n">
        <v/>
      </c>
      <c r="D880" s="117" t="n">
        <v/>
      </c>
      <c r="E880" s="117" t="n">
        <v/>
      </c>
      <c r="F880" s="117" t="n">
        <v/>
      </c>
      <c r="G880" s="117" t="n"/>
      <c r="H880" s="117" t="n"/>
      <c r="I880" s="117" t="n"/>
      <c r="J880" s="117" t="n"/>
      <c r="K880" s="117" t="n"/>
      <c r="L880" s="117" t="n"/>
      <c r="M880" s="117" t="n"/>
      <c r="N880" s="117" t="n"/>
      <c r="O880" s="117" t="n"/>
      <c r="P880" s="117" t="n"/>
      <c r="Q880" s="117" t="n"/>
      <c r="R880" s="117" t="n"/>
      <c r="S880" s="117" t="n"/>
      <c r="T880" s="117" t="n"/>
    </row>
    <row r="881" hidden="1" ht="52" customHeight="1" s="204" thickBot="1">
      <c r="A881" s="116" t="inlineStr">
        <is>
          <t>Bank OCBC Nisp Tbk - USD - Jenis bunga utang bank jangka panjang</t>
        </is>
      </c>
      <c r="B881" s="116" t="n"/>
      <c r="C881" s="117" t="n">
        <v/>
      </c>
      <c r="D881" s="117" t="n">
        <v/>
      </c>
      <c r="E881" s="117" t="n">
        <v/>
      </c>
      <c r="F881" s="117" t="n">
        <v/>
      </c>
      <c r="G881" s="117" t="n"/>
      <c r="H881" s="117" t="n"/>
      <c r="I881" s="117" t="n"/>
      <c r="J881" s="117" t="n"/>
      <c r="K881" s="117" t="n"/>
      <c r="L881" s="117" t="n"/>
      <c r="M881" s="117" t="n"/>
      <c r="N881" s="117" t="n"/>
      <c r="O881" s="117" t="n"/>
      <c r="P881" s="117" t="n"/>
      <c r="Q881" s="117" t="n"/>
      <c r="R881" s="117" t="n"/>
      <c r="S881" s="117" t="n"/>
      <c r="T881" s="117" t="n"/>
    </row>
    <row r="882" hidden="1" ht="52" customHeight="1" s="204" thickBot="1">
      <c r="A882" s="116" t="inlineStr">
        <is>
          <t>Bank OCBC Nisp Tbk - Mata uang lainnya - Utang bank, nilai dalam mata uang asing</t>
        </is>
      </c>
      <c r="B882" s="116" t="n"/>
      <c r="C882" s="117" t="n">
        <v/>
      </c>
      <c r="D882" s="117" t="n">
        <v/>
      </c>
      <c r="E882" s="117" t="n">
        <v/>
      </c>
      <c r="F882" s="117" t="n">
        <v/>
      </c>
      <c r="G882" s="117" t="n"/>
      <c r="H882" s="117" t="n"/>
      <c r="I882" s="117" t="n"/>
      <c r="J882" s="117" t="n"/>
      <c r="K882" s="117" t="n"/>
      <c r="L882" s="117" t="n"/>
      <c r="M882" s="117" t="n"/>
      <c r="N882" s="117" t="n"/>
      <c r="O882" s="117" t="n"/>
      <c r="P882" s="117" t="n"/>
      <c r="Q882" s="117" t="n"/>
      <c r="R882" s="117" t="n"/>
      <c r="S882" s="117" t="n"/>
      <c r="T882" s="117" t="n"/>
    </row>
    <row r="883" hidden="1" ht="52" customHeight="1" s="204" thickBot="1">
      <c r="A883" s="116" t="inlineStr">
        <is>
          <t>Bank OCBC Nisp Tbk - Mata uang lainnya - Jatuh tempo utang bank jangka panjang</t>
        </is>
      </c>
      <c r="B883" s="116" t="n"/>
      <c r="C883" s="117" t="n">
        <v/>
      </c>
      <c r="D883" s="117" t="n">
        <v/>
      </c>
      <c r="E883" s="117" t="n">
        <v/>
      </c>
      <c r="F883" s="117" t="n">
        <v/>
      </c>
      <c r="G883" s="117" t="n"/>
      <c r="H883" s="117" t="n"/>
      <c r="I883" s="117" t="n"/>
      <c r="J883" s="117" t="n"/>
      <c r="K883" s="117" t="n"/>
      <c r="L883" s="117" t="n"/>
      <c r="M883" s="117" t="n"/>
      <c r="N883" s="117" t="n"/>
      <c r="O883" s="117" t="n"/>
      <c r="P883" s="117" t="n"/>
      <c r="Q883" s="117" t="n"/>
      <c r="R883" s="117" t="n"/>
      <c r="S883" s="117" t="n"/>
      <c r="T883" s="117" t="n"/>
    </row>
    <row r="884" hidden="1" ht="52" customHeight="1" s="204" thickBot="1">
      <c r="A884" s="116" t="inlineStr">
        <is>
          <t>Bank OCBC Nisp Tbk - Mata uang lainnya - Bunga utang bank jangka panjang</t>
        </is>
      </c>
      <c r="B884" s="116" t="n"/>
      <c r="C884" s="117" t="n">
        <v/>
      </c>
      <c r="D884" s="117" t="n">
        <v/>
      </c>
      <c r="E884" s="117" t="n">
        <v/>
      </c>
      <c r="F884" s="117" t="n">
        <v/>
      </c>
      <c r="G884" s="117" t="n"/>
      <c r="H884" s="117" t="n"/>
      <c r="I884" s="117" t="n"/>
      <c r="J884" s="117" t="n"/>
      <c r="K884" s="117" t="n"/>
      <c r="L884" s="117" t="n"/>
      <c r="M884" s="117" t="n"/>
      <c r="N884" s="117" t="n"/>
      <c r="O884" s="117" t="n"/>
      <c r="P884" s="117" t="n"/>
      <c r="Q884" s="117" t="n"/>
      <c r="R884" s="117" t="n"/>
      <c r="S884" s="117" t="n"/>
      <c r="T884" s="117" t="n"/>
    </row>
    <row r="885" hidden="1" ht="52" customHeight="1" s="204" thickBot="1">
      <c r="A885" s="116" t="inlineStr">
        <is>
          <t>Bank OCBC Nisp Tbk - Mata uang lainnya - Jenis bunga utang bank jangka panjang</t>
        </is>
      </c>
      <c r="B885" s="116" t="n"/>
      <c r="C885" s="117" t="n">
        <v/>
      </c>
      <c r="D885" s="117" t="n">
        <v/>
      </c>
      <c r="E885" s="117" t="n">
        <v/>
      </c>
      <c r="F885" s="117" t="n">
        <v/>
      </c>
      <c r="G885" s="117" t="n"/>
      <c r="H885" s="117" t="n"/>
      <c r="I885" s="117" t="n"/>
      <c r="J885" s="117" t="n"/>
      <c r="K885" s="117" t="n"/>
      <c r="L885" s="117" t="n"/>
      <c r="M885" s="117" t="n"/>
      <c r="N885" s="117" t="n"/>
      <c r="O885" s="117" t="n"/>
      <c r="P885" s="117" t="n"/>
      <c r="Q885" s="117" t="n"/>
      <c r="R885" s="117" t="n"/>
      <c r="S885" s="117" t="n"/>
      <c r="T885" s="117" t="n"/>
    </row>
    <row r="886" ht="18" customHeight="1" s="204" thickBot="1">
      <c r="A886" s="179" t="inlineStr">
        <is>
          <t>Bank KB Bukopin Tbk</t>
        </is>
      </c>
      <c r="B886" s="180" t="n"/>
      <c r="C886" s="181" t="n"/>
      <c r="D886" s="181" t="n"/>
      <c r="E886" s="181" t="n"/>
      <c r="F886" s="181" t="n"/>
      <c r="G886" s="181" t="n"/>
      <c r="H886" s="181" t="n"/>
      <c r="I886" s="181" t="n"/>
      <c r="J886" s="181" t="n"/>
      <c r="K886" s="181" t="n"/>
      <c r="L886" s="181" t="n"/>
      <c r="M886" s="181" t="n"/>
      <c r="N886" s="181" t="n"/>
      <c r="O886" s="181" t="n"/>
      <c r="P886" s="181" t="n"/>
      <c r="Q886" s="181" t="n"/>
      <c r="R886" s="181" t="n"/>
      <c r="S886" s="181" t="n"/>
      <c r="T886" s="181" t="n"/>
    </row>
    <row r="887" hidden="1" ht="52" customHeight="1" s="204" thickBot="1">
      <c r="A887" s="116" t="inlineStr">
        <is>
          <t>Bank KB Bukopin Tbk - IDR - Utang bank, nilai dalam mata uang asing</t>
        </is>
      </c>
      <c r="B887" s="116" t="n"/>
      <c r="C887" s="117" t="n">
        <v/>
      </c>
      <c r="D887" s="117" t="n">
        <v/>
      </c>
      <c r="E887" s="117" t="n">
        <v/>
      </c>
      <c r="F887" s="117" t="n">
        <v/>
      </c>
      <c r="G887" s="117" t="n"/>
      <c r="H887" s="117" t="n"/>
      <c r="I887" s="117" t="n"/>
      <c r="J887" s="117" t="n"/>
      <c r="K887" s="117" t="n"/>
      <c r="L887" s="117" t="n"/>
      <c r="M887" s="117" t="n"/>
      <c r="N887" s="117" t="n"/>
      <c r="O887" s="117" t="n"/>
      <c r="P887" s="117" t="n"/>
      <c r="Q887" s="117" t="n"/>
      <c r="R887" s="117" t="n"/>
      <c r="S887" s="117" t="n"/>
      <c r="T887" s="117" t="n"/>
    </row>
    <row r="888" hidden="1" ht="52" customHeight="1" s="204" thickBot="1">
      <c r="A888" s="116" t="inlineStr">
        <is>
          <t>Bank KB Bukopin Tbk - IDR - Jatuh tempo utang bank jangka panjang</t>
        </is>
      </c>
      <c r="B888" s="116" t="n"/>
      <c r="C888" s="117" t="n">
        <v/>
      </c>
      <c r="D888" s="117" t="n">
        <v/>
      </c>
      <c r="E888" s="117" t="n">
        <v/>
      </c>
      <c r="F888" s="117" t="n">
        <v/>
      </c>
      <c r="G888" s="117" t="n"/>
      <c r="H888" s="117" t="n"/>
      <c r="I888" s="117" t="n"/>
      <c r="J888" s="117" t="n"/>
      <c r="K888" s="117" t="n"/>
      <c r="L888" s="117" t="n"/>
      <c r="M888" s="117" t="n"/>
      <c r="N888" s="117" t="n"/>
      <c r="O888" s="117" t="n"/>
      <c r="P888" s="117" t="n"/>
      <c r="Q888" s="117" t="n"/>
      <c r="R888" s="117" t="n"/>
      <c r="S888" s="117" t="n"/>
      <c r="T888" s="117" t="n"/>
    </row>
    <row r="889" hidden="1" ht="35" customHeight="1" s="204" thickBot="1">
      <c r="A889" s="116" t="inlineStr">
        <is>
          <t>Bank KB Bukopin Tbk - IDR - Bunga utang bank jangka panjang</t>
        </is>
      </c>
      <c r="B889" s="116" t="n"/>
      <c r="C889" s="117" t="n">
        <v/>
      </c>
      <c r="D889" s="117" t="n">
        <v/>
      </c>
      <c r="E889" s="117" t="n">
        <v/>
      </c>
      <c r="F889" s="117" t="n">
        <v/>
      </c>
      <c r="G889" s="117" t="n"/>
      <c r="H889" s="117" t="n"/>
      <c r="I889" s="117" t="n"/>
      <c r="J889" s="117" t="n"/>
      <c r="K889" s="117" t="n"/>
      <c r="L889" s="117" t="n"/>
      <c r="M889" s="117" t="n"/>
      <c r="N889" s="117" t="n"/>
      <c r="O889" s="117" t="n"/>
      <c r="P889" s="117" t="n"/>
      <c r="Q889" s="117" t="n"/>
      <c r="R889" s="117" t="n"/>
      <c r="S889" s="117" t="n"/>
      <c r="T889" s="117" t="n"/>
    </row>
    <row r="890" hidden="1" ht="35" customHeight="1" s="204" thickBot="1">
      <c r="A890" s="116" t="inlineStr">
        <is>
          <t>Bank KB Bukopin Tbk - IDR - Jenis bunga utang bank jangka panjang</t>
        </is>
      </c>
      <c r="B890" s="116" t="n"/>
      <c r="C890" s="117" t="n">
        <v/>
      </c>
      <c r="D890" s="117" t="n">
        <v/>
      </c>
      <c r="E890" s="117" t="n">
        <v/>
      </c>
      <c r="F890" s="117" t="n">
        <v/>
      </c>
      <c r="G890" s="117" t="n"/>
      <c r="H890" s="117" t="n"/>
      <c r="I890" s="117" t="n"/>
      <c r="J890" s="117" t="n"/>
      <c r="K890" s="117" t="n"/>
      <c r="L890" s="117" t="n"/>
      <c r="M890" s="117" t="n"/>
      <c r="N890" s="117" t="n"/>
      <c r="O890" s="117" t="n"/>
      <c r="P890" s="117" t="n"/>
      <c r="Q890" s="117" t="n"/>
      <c r="R890" s="117" t="n"/>
      <c r="S890" s="117" t="n"/>
      <c r="T890" s="117" t="n"/>
    </row>
    <row r="891" hidden="1" ht="52" customHeight="1" s="204" thickBot="1">
      <c r="A891" s="116" t="inlineStr">
        <is>
          <t>Bank KB Bukopin Tbk - AUD - Utang bank, nilai dalam mata uang asing</t>
        </is>
      </c>
      <c r="B891" s="116" t="n"/>
      <c r="C891" s="117" t="n">
        <v/>
      </c>
      <c r="D891" s="117" t="n">
        <v/>
      </c>
      <c r="E891" s="117" t="n">
        <v/>
      </c>
      <c r="F891" s="117" t="n">
        <v/>
      </c>
      <c r="G891" s="117" t="n"/>
      <c r="H891" s="117" t="n"/>
      <c r="I891" s="117" t="n"/>
      <c r="J891" s="117" t="n"/>
      <c r="K891" s="117" t="n"/>
      <c r="L891" s="117" t="n"/>
      <c r="M891" s="117" t="n"/>
      <c r="N891" s="117" t="n"/>
      <c r="O891" s="117" t="n"/>
      <c r="P891" s="117" t="n"/>
      <c r="Q891" s="117" t="n"/>
      <c r="R891" s="117" t="n"/>
      <c r="S891" s="117" t="n"/>
      <c r="T891" s="117" t="n"/>
    </row>
    <row r="892" hidden="1" ht="52" customHeight="1" s="204" thickBot="1">
      <c r="A892" s="116" t="inlineStr">
        <is>
          <t>Bank KB Bukopin Tbk - AUD - Jatuh tempo utang bank jangka panjang</t>
        </is>
      </c>
      <c r="B892" s="116" t="n"/>
      <c r="C892" s="117" t="n">
        <v/>
      </c>
      <c r="D892" s="117" t="n">
        <v/>
      </c>
      <c r="E892" s="117" t="n">
        <v/>
      </c>
      <c r="F892" s="117" t="n">
        <v/>
      </c>
      <c r="G892" s="117" t="n"/>
      <c r="H892" s="117" t="n"/>
      <c r="I892" s="117" t="n"/>
      <c r="J892" s="117" t="n"/>
      <c r="K892" s="117" t="n"/>
      <c r="L892" s="117" t="n"/>
      <c r="M892" s="117" t="n"/>
      <c r="N892" s="117" t="n"/>
      <c r="O892" s="117" t="n"/>
      <c r="P892" s="117" t="n"/>
      <c r="Q892" s="117" t="n"/>
      <c r="R892" s="117" t="n"/>
      <c r="S892" s="117" t="n"/>
      <c r="T892" s="117" t="n"/>
    </row>
    <row r="893" hidden="1" ht="35" customHeight="1" s="204" thickBot="1">
      <c r="A893" s="116" t="inlineStr">
        <is>
          <t>Bank KB Bukopin Tbk - AUD - Bunga utang bank jangka panjang</t>
        </is>
      </c>
      <c r="B893" s="116" t="n"/>
      <c r="C893" s="117" t="n">
        <v/>
      </c>
      <c r="D893" s="117" t="n">
        <v/>
      </c>
      <c r="E893" s="117" t="n">
        <v/>
      </c>
      <c r="F893" s="117" t="n">
        <v/>
      </c>
      <c r="G893" s="117" t="n"/>
      <c r="H893" s="117" t="n"/>
      <c r="I893" s="117" t="n"/>
      <c r="J893" s="117" t="n"/>
      <c r="K893" s="117" t="n"/>
      <c r="L893" s="117" t="n"/>
      <c r="M893" s="117" t="n"/>
      <c r="N893" s="117" t="n"/>
      <c r="O893" s="117" t="n"/>
      <c r="P893" s="117" t="n"/>
      <c r="Q893" s="117" t="n"/>
      <c r="R893" s="117" t="n"/>
      <c r="S893" s="117" t="n"/>
      <c r="T893" s="117" t="n"/>
    </row>
    <row r="894" hidden="1" ht="52" customHeight="1" s="204" thickBot="1">
      <c r="A894" s="116" t="inlineStr">
        <is>
          <t>Bank KB Bukopin Tbk - AUD - Jenis bunga utang bank jangka panjang</t>
        </is>
      </c>
      <c r="B894" s="116" t="n"/>
      <c r="C894" s="117" t="n">
        <v/>
      </c>
      <c r="D894" s="117" t="n">
        <v/>
      </c>
      <c r="E894" s="117" t="n">
        <v/>
      </c>
      <c r="F894" s="117" t="n">
        <v/>
      </c>
      <c r="G894" s="117" t="n"/>
      <c r="H894" s="117" t="n"/>
      <c r="I894" s="117" t="n"/>
      <c r="J894" s="117" t="n"/>
      <c r="K894" s="117" t="n"/>
      <c r="L894" s="117" t="n"/>
      <c r="M894" s="117" t="n"/>
      <c r="N894" s="117" t="n"/>
      <c r="O894" s="117" t="n"/>
      <c r="P894" s="117" t="n"/>
      <c r="Q894" s="117" t="n"/>
      <c r="R894" s="117" t="n"/>
      <c r="S894" s="117" t="n"/>
      <c r="T894" s="117" t="n"/>
    </row>
    <row r="895" hidden="1" ht="52" customHeight="1" s="204" thickBot="1">
      <c r="A895" s="116" t="inlineStr">
        <is>
          <t>Bank KB Bukopin Tbk - CAD - Utang bank, nilai dalam mata uang asing</t>
        </is>
      </c>
      <c r="B895" s="116" t="n"/>
      <c r="C895" s="117" t="n">
        <v/>
      </c>
      <c r="D895" s="117" t="n">
        <v/>
      </c>
      <c r="E895" s="117" t="n">
        <v/>
      </c>
      <c r="F895" s="117" t="n">
        <v/>
      </c>
      <c r="G895" s="117" t="n"/>
      <c r="H895" s="117" t="n"/>
      <c r="I895" s="117" t="n"/>
      <c r="J895" s="117" t="n"/>
      <c r="K895" s="117" t="n"/>
      <c r="L895" s="117" t="n"/>
      <c r="M895" s="117" t="n"/>
      <c r="N895" s="117" t="n"/>
      <c r="O895" s="117" t="n"/>
      <c r="P895" s="117" t="n"/>
      <c r="Q895" s="117" t="n"/>
      <c r="R895" s="117" t="n"/>
      <c r="S895" s="117" t="n"/>
      <c r="T895" s="117" t="n"/>
    </row>
    <row r="896" hidden="1" ht="52" customHeight="1" s="204" thickBot="1">
      <c r="A896" s="116" t="inlineStr">
        <is>
          <t>Bank KB Bukopin Tbk - CAD - Jatuh tempo utang bank jangka panjang</t>
        </is>
      </c>
      <c r="B896" s="116" t="n"/>
      <c r="C896" s="117" t="n">
        <v/>
      </c>
      <c r="D896" s="117" t="n">
        <v/>
      </c>
      <c r="E896" s="117" t="n">
        <v/>
      </c>
      <c r="F896" s="117" t="n">
        <v/>
      </c>
      <c r="G896" s="117" t="n"/>
      <c r="H896" s="117" t="n"/>
      <c r="I896" s="117" t="n"/>
      <c r="J896" s="117" t="n"/>
      <c r="K896" s="117" t="n"/>
      <c r="L896" s="117" t="n"/>
      <c r="M896" s="117" t="n"/>
      <c r="N896" s="117" t="n"/>
      <c r="O896" s="117" t="n"/>
      <c r="P896" s="117" t="n"/>
      <c r="Q896" s="117" t="n"/>
      <c r="R896" s="117" t="n"/>
      <c r="S896" s="117" t="n"/>
      <c r="T896" s="117" t="n"/>
    </row>
    <row r="897" hidden="1" ht="35" customHeight="1" s="204" thickBot="1">
      <c r="A897" s="116" t="inlineStr">
        <is>
          <t>Bank KB Bukopin Tbk - CAD - Bunga utang bank jangka panjang</t>
        </is>
      </c>
      <c r="B897" s="116" t="n"/>
      <c r="C897" s="117" t="n">
        <v/>
      </c>
      <c r="D897" s="117" t="n">
        <v/>
      </c>
      <c r="E897" s="117" t="n">
        <v/>
      </c>
      <c r="F897" s="117" t="n">
        <v/>
      </c>
      <c r="G897" s="117" t="n"/>
      <c r="H897" s="117" t="n"/>
      <c r="I897" s="117" t="n"/>
      <c r="J897" s="117" t="n"/>
      <c r="K897" s="117" t="n"/>
      <c r="L897" s="117" t="n"/>
      <c r="M897" s="117" t="n"/>
      <c r="N897" s="117" t="n"/>
      <c r="O897" s="117" t="n"/>
      <c r="P897" s="117" t="n"/>
      <c r="Q897" s="117" t="n"/>
      <c r="R897" s="117" t="n"/>
      <c r="S897" s="117" t="n"/>
      <c r="T897" s="117" t="n"/>
    </row>
    <row r="898" hidden="1" ht="52" customHeight="1" s="204" thickBot="1">
      <c r="A898" s="116" t="inlineStr">
        <is>
          <t>Bank KB Bukopin Tbk - CAD - Jenis bunga utang bank jangka panjang</t>
        </is>
      </c>
      <c r="B898" s="116" t="n"/>
      <c r="C898" s="117" t="n">
        <v/>
      </c>
      <c r="D898" s="117" t="n">
        <v/>
      </c>
      <c r="E898" s="117" t="n">
        <v/>
      </c>
      <c r="F898" s="117" t="n">
        <v/>
      </c>
      <c r="G898" s="117" t="n"/>
      <c r="H898" s="117" t="n"/>
      <c r="I898" s="117" t="n"/>
      <c r="J898" s="117" t="n"/>
      <c r="K898" s="117" t="n"/>
      <c r="L898" s="117" t="n"/>
      <c r="M898" s="117" t="n"/>
      <c r="N898" s="117" t="n"/>
      <c r="O898" s="117" t="n"/>
      <c r="P898" s="117" t="n"/>
      <c r="Q898" s="117" t="n"/>
      <c r="R898" s="117" t="n"/>
      <c r="S898" s="117" t="n"/>
      <c r="T898" s="117" t="n"/>
    </row>
    <row r="899" hidden="1" ht="52" customHeight="1" s="204" thickBot="1">
      <c r="A899" s="116" t="inlineStr">
        <is>
          <t>Bank KB Bukopin Tbk - CNY - Utang bank, nilai dalam mata uang asing</t>
        </is>
      </c>
      <c r="B899" s="116" t="n"/>
      <c r="C899" s="117" t="n">
        <v/>
      </c>
      <c r="D899" s="117" t="n">
        <v/>
      </c>
      <c r="E899" s="117" t="n">
        <v/>
      </c>
      <c r="F899" s="117" t="n">
        <v/>
      </c>
      <c r="G899" s="117" t="n"/>
      <c r="H899" s="117" t="n"/>
      <c r="I899" s="117" t="n"/>
      <c r="J899" s="117" t="n"/>
      <c r="K899" s="117" t="n"/>
      <c r="L899" s="117" t="n"/>
      <c r="M899" s="117" t="n"/>
      <c r="N899" s="117" t="n"/>
      <c r="O899" s="117" t="n"/>
      <c r="P899" s="117" t="n"/>
      <c r="Q899" s="117" t="n"/>
      <c r="R899" s="117" t="n"/>
      <c r="S899" s="117" t="n"/>
      <c r="T899" s="117" t="n"/>
    </row>
    <row r="900" hidden="1" ht="52" customHeight="1" s="204" thickBot="1">
      <c r="A900" s="116" t="inlineStr">
        <is>
          <t>Bank KB Bukopin Tbk - CNY - Jatuh tempo utang bank jangka panjang</t>
        </is>
      </c>
      <c r="B900" s="116" t="n"/>
      <c r="C900" s="117" t="n">
        <v/>
      </c>
      <c r="D900" s="117" t="n">
        <v/>
      </c>
      <c r="E900" s="117" t="n">
        <v/>
      </c>
      <c r="F900" s="117" t="n">
        <v/>
      </c>
      <c r="G900" s="117" t="n"/>
      <c r="H900" s="117" t="n"/>
      <c r="I900" s="117" t="n"/>
      <c r="J900" s="117" t="n"/>
      <c r="K900" s="117" t="n"/>
      <c r="L900" s="117" t="n"/>
      <c r="M900" s="117" t="n"/>
      <c r="N900" s="117" t="n"/>
      <c r="O900" s="117" t="n"/>
      <c r="P900" s="117" t="n"/>
      <c r="Q900" s="117" t="n"/>
      <c r="R900" s="117" t="n"/>
      <c r="S900" s="117" t="n"/>
      <c r="T900" s="117" t="n"/>
    </row>
    <row r="901" hidden="1" ht="35" customHeight="1" s="204" thickBot="1">
      <c r="A901" s="116" t="inlineStr">
        <is>
          <t>Bank KB Bukopin Tbk - CNY - Bunga utang bank jangka panjang</t>
        </is>
      </c>
      <c r="B901" s="116" t="n"/>
      <c r="C901" s="117" t="n">
        <v/>
      </c>
      <c r="D901" s="117" t="n">
        <v/>
      </c>
      <c r="E901" s="117" t="n">
        <v/>
      </c>
      <c r="F901" s="117" t="n">
        <v/>
      </c>
      <c r="G901" s="117" t="n"/>
      <c r="H901" s="117" t="n"/>
      <c r="I901" s="117" t="n"/>
      <c r="J901" s="117" t="n"/>
      <c r="K901" s="117" t="n"/>
      <c r="L901" s="117" t="n"/>
      <c r="M901" s="117" t="n"/>
      <c r="N901" s="117" t="n"/>
      <c r="O901" s="117" t="n"/>
      <c r="P901" s="117" t="n"/>
      <c r="Q901" s="117" t="n"/>
      <c r="R901" s="117" t="n"/>
      <c r="S901" s="117" t="n"/>
      <c r="T901" s="117" t="n"/>
    </row>
    <row r="902" hidden="1" ht="52" customHeight="1" s="204" thickBot="1">
      <c r="A902" s="116" t="inlineStr">
        <is>
          <t>Bank KB Bukopin Tbk - CNY - Jenis bunga utang bank jangka panjang</t>
        </is>
      </c>
      <c r="B902" s="116" t="n"/>
      <c r="C902" s="117" t="n">
        <v/>
      </c>
      <c r="D902" s="117" t="n">
        <v/>
      </c>
      <c r="E902" s="117" t="n">
        <v/>
      </c>
      <c r="F902" s="117" t="n">
        <v/>
      </c>
      <c r="G902" s="117" t="n"/>
      <c r="H902" s="117" t="n"/>
      <c r="I902" s="117" t="n"/>
      <c r="J902" s="117" t="n"/>
      <c r="K902" s="117" t="n"/>
      <c r="L902" s="117" t="n"/>
      <c r="M902" s="117" t="n"/>
      <c r="N902" s="117" t="n"/>
      <c r="O902" s="117" t="n"/>
      <c r="P902" s="117" t="n"/>
      <c r="Q902" s="117" t="n"/>
      <c r="R902" s="117" t="n"/>
      <c r="S902" s="117" t="n"/>
      <c r="T902" s="117" t="n"/>
    </row>
    <row r="903" hidden="1" ht="52" customHeight="1" s="204" thickBot="1">
      <c r="A903" s="116" t="inlineStr">
        <is>
          <t>Bank KB Bukopin Tbk - EUR - Utang bank, nilai dalam mata uang asing</t>
        </is>
      </c>
      <c r="B903" s="116" t="n"/>
      <c r="C903" s="117" t="n">
        <v/>
      </c>
      <c r="D903" s="117" t="n">
        <v/>
      </c>
      <c r="E903" s="117" t="n">
        <v/>
      </c>
      <c r="F903" s="117" t="n">
        <v/>
      </c>
      <c r="G903" s="117" t="n"/>
      <c r="H903" s="117" t="n"/>
      <c r="I903" s="117" t="n"/>
      <c r="J903" s="117" t="n"/>
      <c r="K903" s="117" t="n"/>
      <c r="L903" s="117" t="n"/>
      <c r="M903" s="117" t="n"/>
      <c r="N903" s="117" t="n"/>
      <c r="O903" s="117" t="n"/>
      <c r="P903" s="117" t="n"/>
      <c r="Q903" s="117" t="n"/>
      <c r="R903" s="117" t="n"/>
      <c r="S903" s="117" t="n"/>
      <c r="T903" s="117" t="n"/>
    </row>
    <row r="904" hidden="1" ht="52" customHeight="1" s="204" thickBot="1">
      <c r="A904" s="116" t="inlineStr">
        <is>
          <t>Bank KB Bukopin Tbk - EUR - Jatuh tempo utang bank jangka panjang</t>
        </is>
      </c>
      <c r="B904" s="116" t="n"/>
      <c r="C904" s="117" t="n">
        <v/>
      </c>
      <c r="D904" s="117" t="n">
        <v/>
      </c>
      <c r="E904" s="117" t="n">
        <v/>
      </c>
      <c r="F904" s="117" t="n">
        <v/>
      </c>
      <c r="G904" s="117" t="n"/>
      <c r="H904" s="117" t="n"/>
      <c r="I904" s="117" t="n"/>
      <c r="J904" s="117" t="n"/>
      <c r="K904" s="117" t="n"/>
      <c r="L904" s="117" t="n"/>
      <c r="M904" s="117" t="n"/>
      <c r="N904" s="117" t="n"/>
      <c r="O904" s="117" t="n"/>
      <c r="P904" s="117" t="n"/>
      <c r="Q904" s="117" t="n"/>
      <c r="R904" s="117" t="n"/>
      <c r="S904" s="117" t="n"/>
      <c r="T904" s="117" t="n"/>
    </row>
    <row r="905" hidden="1" ht="35" customHeight="1" s="204" thickBot="1">
      <c r="A905" s="116" t="inlineStr">
        <is>
          <t>Bank KB Bukopin Tbk - EUR - Bunga utang bank jangka panjang</t>
        </is>
      </c>
      <c r="B905" s="116" t="n"/>
      <c r="C905" s="117" t="n">
        <v/>
      </c>
      <c r="D905" s="117" t="n">
        <v/>
      </c>
      <c r="E905" s="117" t="n">
        <v/>
      </c>
      <c r="F905" s="117" t="n">
        <v/>
      </c>
      <c r="G905" s="117" t="n"/>
      <c r="H905" s="117" t="n"/>
      <c r="I905" s="117" t="n"/>
      <c r="J905" s="117" t="n"/>
      <c r="K905" s="117" t="n"/>
      <c r="L905" s="117" t="n"/>
      <c r="M905" s="117" t="n"/>
      <c r="N905" s="117" t="n"/>
      <c r="O905" s="117" t="n"/>
      <c r="P905" s="117" t="n"/>
      <c r="Q905" s="117" t="n"/>
      <c r="R905" s="117" t="n"/>
      <c r="S905" s="117" t="n"/>
      <c r="T905" s="117" t="n"/>
    </row>
    <row r="906" hidden="1" ht="52" customHeight="1" s="204" thickBot="1">
      <c r="A906" s="116" t="inlineStr">
        <is>
          <t>Bank KB Bukopin Tbk - EUR - Jenis bunga utang bank jangka panjang</t>
        </is>
      </c>
      <c r="B906" s="116" t="n"/>
      <c r="C906" s="117" t="n">
        <v/>
      </c>
      <c r="D906" s="117" t="n">
        <v/>
      </c>
      <c r="E906" s="117" t="n">
        <v/>
      </c>
      <c r="F906" s="117" t="n">
        <v/>
      </c>
      <c r="G906" s="117" t="n"/>
      <c r="H906" s="117" t="n"/>
      <c r="I906" s="117" t="n"/>
      <c r="J906" s="117" t="n"/>
      <c r="K906" s="117" t="n"/>
      <c r="L906" s="117" t="n"/>
      <c r="M906" s="117" t="n"/>
      <c r="N906" s="117" t="n"/>
      <c r="O906" s="117" t="n"/>
      <c r="P906" s="117" t="n"/>
      <c r="Q906" s="117" t="n"/>
      <c r="R906" s="117" t="n"/>
      <c r="S906" s="117" t="n"/>
      <c r="T906" s="117" t="n"/>
    </row>
    <row r="907" hidden="1" ht="52" customHeight="1" s="204" thickBot="1">
      <c r="A907" s="116" t="inlineStr">
        <is>
          <t>Bank KB Bukopin Tbk - HKD - Utang bank, nilai dalam mata uang asing</t>
        </is>
      </c>
      <c r="B907" s="116" t="n"/>
      <c r="C907" s="117" t="n">
        <v/>
      </c>
      <c r="D907" s="117" t="n">
        <v/>
      </c>
      <c r="E907" s="117" t="n">
        <v/>
      </c>
      <c r="F907" s="117" t="n">
        <v/>
      </c>
      <c r="G907" s="117" t="n"/>
      <c r="H907" s="117" t="n"/>
      <c r="I907" s="117" t="n"/>
      <c r="J907" s="117" t="n"/>
      <c r="K907" s="117" t="n"/>
      <c r="L907" s="117" t="n"/>
      <c r="M907" s="117" t="n"/>
      <c r="N907" s="117" t="n"/>
      <c r="O907" s="117" t="n"/>
      <c r="P907" s="117" t="n"/>
      <c r="Q907" s="117" t="n"/>
      <c r="R907" s="117" t="n"/>
      <c r="S907" s="117" t="n"/>
      <c r="T907" s="117" t="n"/>
    </row>
    <row r="908" hidden="1" ht="52" customHeight="1" s="204" thickBot="1">
      <c r="A908" s="116" t="inlineStr">
        <is>
          <t>Bank KB Bukopin Tbk - HKD - Jatuh tempo utang bank jangka panjang</t>
        </is>
      </c>
      <c r="B908" s="116" t="n"/>
      <c r="C908" s="117" t="n">
        <v/>
      </c>
      <c r="D908" s="117" t="n">
        <v/>
      </c>
      <c r="E908" s="117" t="n">
        <v/>
      </c>
      <c r="F908" s="117" t="n">
        <v/>
      </c>
      <c r="G908" s="117" t="n"/>
      <c r="H908" s="117" t="n"/>
      <c r="I908" s="117" t="n"/>
      <c r="J908" s="117" t="n"/>
      <c r="K908" s="117" t="n"/>
      <c r="L908" s="117" t="n"/>
      <c r="M908" s="117" t="n"/>
      <c r="N908" s="117" t="n"/>
      <c r="O908" s="117" t="n"/>
      <c r="P908" s="117" t="n"/>
      <c r="Q908" s="117" t="n"/>
      <c r="R908" s="117" t="n"/>
      <c r="S908" s="117" t="n"/>
      <c r="T908" s="117" t="n"/>
    </row>
    <row r="909" hidden="1" ht="35" customHeight="1" s="204" thickBot="1">
      <c r="A909" s="116" t="inlineStr">
        <is>
          <t>Bank KB Bukopin Tbk - HKD - Bunga utang bank jangka panjang</t>
        </is>
      </c>
      <c r="B909" s="116" t="n"/>
      <c r="C909" s="117" t="n">
        <v/>
      </c>
      <c r="D909" s="117" t="n">
        <v/>
      </c>
      <c r="E909" s="117" t="n">
        <v/>
      </c>
      <c r="F909" s="117" t="n">
        <v/>
      </c>
      <c r="G909" s="117" t="n"/>
      <c r="H909" s="117" t="n"/>
      <c r="I909" s="117" t="n"/>
      <c r="J909" s="117" t="n"/>
      <c r="K909" s="117" t="n"/>
      <c r="L909" s="117" t="n"/>
      <c r="M909" s="117" t="n"/>
      <c r="N909" s="117" t="n"/>
      <c r="O909" s="117" t="n"/>
      <c r="P909" s="117" t="n"/>
      <c r="Q909" s="117" t="n"/>
      <c r="R909" s="117" t="n"/>
      <c r="S909" s="117" t="n"/>
      <c r="T909" s="117" t="n"/>
    </row>
    <row r="910" hidden="1" ht="52" customHeight="1" s="204" thickBot="1">
      <c r="A910" s="116" t="inlineStr">
        <is>
          <t>Bank KB Bukopin Tbk - HKD - Jenis bunga utang bank jangka panjang</t>
        </is>
      </c>
      <c r="B910" s="116" t="n"/>
      <c r="C910" s="117" t="n">
        <v/>
      </c>
      <c r="D910" s="117" t="n">
        <v/>
      </c>
      <c r="E910" s="117" t="n">
        <v/>
      </c>
      <c r="F910" s="117" t="n">
        <v/>
      </c>
      <c r="G910" s="117" t="n"/>
      <c r="H910" s="117" t="n"/>
      <c r="I910" s="117" t="n"/>
      <c r="J910" s="117" t="n"/>
      <c r="K910" s="117" t="n"/>
      <c r="L910" s="117" t="n"/>
      <c r="M910" s="117" t="n"/>
      <c r="N910" s="117" t="n"/>
      <c r="O910" s="117" t="n"/>
      <c r="P910" s="117" t="n"/>
      <c r="Q910" s="117" t="n"/>
      <c r="R910" s="117" t="n"/>
      <c r="S910" s="117" t="n"/>
      <c r="T910" s="117" t="n"/>
    </row>
    <row r="911" hidden="1" ht="52" customHeight="1" s="204" thickBot="1">
      <c r="A911" s="116" t="inlineStr">
        <is>
          <t>Bank KB Bukopin Tbk - GBP - Utang bank, nilai dalam mata uang asing</t>
        </is>
      </c>
      <c r="B911" s="116" t="n"/>
      <c r="C911" s="117" t="n">
        <v/>
      </c>
      <c r="D911" s="117" t="n">
        <v/>
      </c>
      <c r="E911" s="117" t="n">
        <v/>
      </c>
      <c r="F911" s="117" t="n">
        <v/>
      </c>
      <c r="G911" s="117" t="n"/>
      <c r="H911" s="117" t="n"/>
      <c r="I911" s="117" t="n"/>
      <c r="J911" s="117" t="n"/>
      <c r="K911" s="117" t="n"/>
      <c r="L911" s="117" t="n"/>
      <c r="M911" s="117" t="n"/>
      <c r="N911" s="117" t="n"/>
      <c r="O911" s="117" t="n"/>
      <c r="P911" s="117" t="n"/>
      <c r="Q911" s="117" t="n"/>
      <c r="R911" s="117" t="n"/>
      <c r="S911" s="117" t="n"/>
      <c r="T911" s="117" t="n"/>
    </row>
    <row r="912" hidden="1" ht="52" customHeight="1" s="204" thickBot="1">
      <c r="A912" s="116" t="inlineStr">
        <is>
          <t>Bank KB Bukopin Tbk - GBP - Jatuh tempo utang bank jangka panjang</t>
        </is>
      </c>
      <c r="B912" s="116" t="n"/>
      <c r="C912" s="117" t="n">
        <v/>
      </c>
      <c r="D912" s="117" t="n">
        <v/>
      </c>
      <c r="E912" s="117" t="n">
        <v/>
      </c>
      <c r="F912" s="117" t="n">
        <v/>
      </c>
      <c r="G912" s="117" t="n"/>
      <c r="H912" s="117" t="n"/>
      <c r="I912" s="117" t="n"/>
      <c r="J912" s="117" t="n"/>
      <c r="K912" s="117" t="n"/>
      <c r="L912" s="117" t="n"/>
      <c r="M912" s="117" t="n"/>
      <c r="N912" s="117" t="n"/>
      <c r="O912" s="117" t="n"/>
      <c r="P912" s="117" t="n"/>
      <c r="Q912" s="117" t="n"/>
      <c r="R912" s="117" t="n"/>
      <c r="S912" s="117" t="n"/>
      <c r="T912" s="117" t="n"/>
    </row>
    <row r="913" hidden="1" ht="35" customHeight="1" s="204" thickBot="1">
      <c r="A913" s="116" t="inlineStr">
        <is>
          <t>Bank KB Bukopin Tbk - GBP - Bunga utang bank jangka panjang</t>
        </is>
      </c>
      <c r="B913" s="116" t="n"/>
      <c r="C913" s="117" t="n">
        <v/>
      </c>
      <c r="D913" s="117" t="n">
        <v/>
      </c>
      <c r="E913" s="117" t="n">
        <v/>
      </c>
      <c r="F913" s="117" t="n">
        <v/>
      </c>
      <c r="G913" s="117" t="n"/>
      <c r="H913" s="117" t="n"/>
      <c r="I913" s="117" t="n"/>
      <c r="J913" s="117" t="n"/>
      <c r="K913" s="117" t="n"/>
      <c r="L913" s="117" t="n"/>
      <c r="M913" s="117" t="n"/>
      <c r="N913" s="117" t="n"/>
      <c r="O913" s="117" t="n"/>
      <c r="P913" s="117" t="n"/>
      <c r="Q913" s="117" t="n"/>
      <c r="R913" s="117" t="n"/>
      <c r="S913" s="117" t="n"/>
      <c r="T913" s="117" t="n"/>
    </row>
    <row r="914" hidden="1" ht="52" customHeight="1" s="204" thickBot="1">
      <c r="A914" s="116" t="inlineStr">
        <is>
          <t>Bank KB Bukopin Tbk - GBP - Jenis bunga utang bank jangka panjang</t>
        </is>
      </c>
      <c r="B914" s="116" t="n"/>
      <c r="C914" s="117" t="n">
        <v/>
      </c>
      <c r="D914" s="117" t="n">
        <v/>
      </c>
      <c r="E914" s="117" t="n">
        <v/>
      </c>
      <c r="F914" s="117" t="n">
        <v/>
      </c>
      <c r="G914" s="117" t="n"/>
      <c r="H914" s="117" t="n"/>
      <c r="I914" s="117" t="n"/>
      <c r="J914" s="117" t="n"/>
      <c r="K914" s="117" t="n"/>
      <c r="L914" s="117" t="n"/>
      <c r="M914" s="117" t="n"/>
      <c r="N914" s="117" t="n"/>
      <c r="O914" s="117" t="n"/>
      <c r="P914" s="117" t="n"/>
      <c r="Q914" s="117" t="n"/>
      <c r="R914" s="117" t="n"/>
      <c r="S914" s="117" t="n"/>
      <c r="T914" s="117" t="n"/>
    </row>
    <row r="915" hidden="1" ht="52" customHeight="1" s="204" thickBot="1">
      <c r="A915" s="116" t="inlineStr">
        <is>
          <t>Bank KB Bukopin Tbk - JPY - Utang bank, nilai dalam mata uang asing</t>
        </is>
      </c>
      <c r="B915" s="116" t="n"/>
      <c r="C915" s="117" t="n">
        <v/>
      </c>
      <c r="D915" s="117" t="n">
        <v/>
      </c>
      <c r="E915" s="117" t="n">
        <v/>
      </c>
      <c r="F915" s="117" t="n">
        <v/>
      </c>
      <c r="G915" s="117" t="n"/>
      <c r="H915" s="117" t="n"/>
      <c r="I915" s="117" t="n"/>
      <c r="J915" s="117" t="n"/>
      <c r="K915" s="117" t="n"/>
      <c r="L915" s="117" t="n"/>
      <c r="M915" s="117" t="n"/>
      <c r="N915" s="117" t="n"/>
      <c r="O915" s="117" t="n"/>
      <c r="P915" s="117" t="n"/>
      <c r="Q915" s="117" t="n"/>
      <c r="R915" s="117" t="n"/>
      <c r="S915" s="117" t="n"/>
      <c r="T915" s="117" t="n"/>
    </row>
    <row r="916" hidden="1" ht="52" customHeight="1" s="204" thickBot="1">
      <c r="A916" s="116" t="inlineStr">
        <is>
          <t>Bank KB Bukopin Tbk - JPY - Jatuh tempo utang bank jangka panjang</t>
        </is>
      </c>
      <c r="B916" s="116" t="n"/>
      <c r="C916" s="117" t="n">
        <v/>
      </c>
      <c r="D916" s="117" t="n">
        <v/>
      </c>
      <c r="E916" s="117" t="n">
        <v/>
      </c>
      <c r="F916" s="117" t="n">
        <v/>
      </c>
      <c r="G916" s="117" t="n"/>
      <c r="H916" s="117" t="n"/>
      <c r="I916" s="117" t="n"/>
      <c r="J916" s="117" t="n"/>
      <c r="K916" s="117" t="n"/>
      <c r="L916" s="117" t="n"/>
      <c r="M916" s="117" t="n"/>
      <c r="N916" s="117" t="n"/>
      <c r="O916" s="117" t="n"/>
      <c r="P916" s="117" t="n"/>
      <c r="Q916" s="117" t="n"/>
      <c r="R916" s="117" t="n"/>
      <c r="S916" s="117" t="n"/>
      <c r="T916" s="117" t="n"/>
    </row>
    <row r="917" hidden="1" ht="35" customHeight="1" s="204" thickBot="1">
      <c r="A917" s="116" t="inlineStr">
        <is>
          <t>Bank KB Bukopin Tbk - JPY - Bunga utang bank jangka panjang</t>
        </is>
      </c>
      <c r="B917" s="116" t="n"/>
      <c r="C917" s="117" t="n">
        <v/>
      </c>
      <c r="D917" s="117" t="n">
        <v/>
      </c>
      <c r="E917" s="117" t="n">
        <v/>
      </c>
      <c r="F917" s="117" t="n">
        <v/>
      </c>
      <c r="G917" s="117" t="n"/>
      <c r="H917" s="117" t="n"/>
      <c r="I917" s="117" t="n"/>
      <c r="J917" s="117" t="n"/>
      <c r="K917" s="117" t="n"/>
      <c r="L917" s="117" t="n"/>
      <c r="M917" s="117" t="n"/>
      <c r="N917" s="117" t="n"/>
      <c r="O917" s="117" t="n"/>
      <c r="P917" s="117" t="n"/>
      <c r="Q917" s="117" t="n"/>
      <c r="R917" s="117" t="n"/>
      <c r="S917" s="117" t="n"/>
      <c r="T917" s="117" t="n"/>
    </row>
    <row r="918" hidden="1" ht="52" customHeight="1" s="204" thickBot="1">
      <c r="A918" s="116" t="inlineStr">
        <is>
          <t>Bank KB Bukopin Tbk - JPY - Jenis bunga utang bank jangka panjang</t>
        </is>
      </c>
      <c r="B918" s="116" t="n"/>
      <c r="C918" s="117" t="n">
        <v/>
      </c>
      <c r="D918" s="117" t="n">
        <v/>
      </c>
      <c r="E918" s="117" t="n">
        <v/>
      </c>
      <c r="F918" s="117" t="n">
        <v/>
      </c>
      <c r="G918" s="117" t="n"/>
      <c r="H918" s="117" t="n"/>
      <c r="I918" s="117" t="n"/>
      <c r="J918" s="117" t="n"/>
      <c r="K918" s="117" t="n"/>
      <c r="L918" s="117" t="n"/>
      <c r="M918" s="117" t="n"/>
      <c r="N918" s="117" t="n"/>
      <c r="O918" s="117" t="n"/>
      <c r="P918" s="117" t="n"/>
      <c r="Q918" s="117" t="n"/>
      <c r="R918" s="117" t="n"/>
      <c r="S918" s="117" t="n"/>
      <c r="T918" s="117" t="n"/>
    </row>
    <row r="919" hidden="1" ht="52" customHeight="1" s="204" thickBot="1">
      <c r="A919" s="116" t="inlineStr">
        <is>
          <t>Bank KB Bukopin Tbk - SGD - Utang bank, nilai dalam mata uang asing</t>
        </is>
      </c>
      <c r="B919" s="116" t="n"/>
      <c r="C919" s="117" t="n">
        <v/>
      </c>
      <c r="D919" s="117" t="n">
        <v/>
      </c>
      <c r="E919" s="117" t="n">
        <v/>
      </c>
      <c r="F919" s="117" t="n">
        <v/>
      </c>
      <c r="G919" s="117" t="n"/>
      <c r="H919" s="117" t="n"/>
      <c r="I919" s="117" t="n"/>
      <c r="J919" s="117" t="n"/>
      <c r="K919" s="117" t="n"/>
      <c r="L919" s="117" t="n"/>
      <c r="M919" s="117" t="n"/>
      <c r="N919" s="117" t="n"/>
      <c r="O919" s="117" t="n"/>
      <c r="P919" s="117" t="n"/>
      <c r="Q919" s="117" t="n"/>
      <c r="R919" s="117" t="n"/>
      <c r="S919" s="117" t="n"/>
      <c r="T919" s="117" t="n"/>
    </row>
    <row r="920" hidden="1" ht="52" customHeight="1" s="204" thickBot="1">
      <c r="A920" s="116" t="inlineStr">
        <is>
          <t>Bank KB Bukopin Tbk - SGD - Jatuh tempo utang bank jangka panjang</t>
        </is>
      </c>
      <c r="B920" s="116" t="n"/>
      <c r="C920" s="117" t="n">
        <v/>
      </c>
      <c r="D920" s="117" t="n">
        <v/>
      </c>
      <c r="E920" s="117" t="n">
        <v/>
      </c>
      <c r="F920" s="117" t="n">
        <v/>
      </c>
      <c r="G920" s="117" t="n"/>
      <c r="H920" s="117" t="n"/>
      <c r="I920" s="117" t="n"/>
      <c r="J920" s="117" t="n"/>
      <c r="K920" s="117" t="n"/>
      <c r="L920" s="117" t="n"/>
      <c r="M920" s="117" t="n"/>
      <c r="N920" s="117" t="n"/>
      <c r="O920" s="117" t="n"/>
      <c r="P920" s="117" t="n"/>
      <c r="Q920" s="117" t="n"/>
      <c r="R920" s="117" t="n"/>
      <c r="S920" s="117" t="n"/>
      <c r="T920" s="117" t="n"/>
    </row>
    <row r="921" hidden="1" ht="35" customHeight="1" s="204" thickBot="1">
      <c r="A921" s="116" t="inlineStr">
        <is>
          <t>Bank KB Bukopin Tbk - SGD - Bunga utang bank jangka panjang</t>
        </is>
      </c>
      <c r="B921" s="116" t="n"/>
      <c r="C921" s="117" t="n">
        <v/>
      </c>
      <c r="D921" s="117" t="n">
        <v/>
      </c>
      <c r="E921" s="117" t="n">
        <v/>
      </c>
      <c r="F921" s="117" t="n">
        <v/>
      </c>
      <c r="G921" s="117" t="n"/>
      <c r="H921" s="117" t="n"/>
      <c r="I921" s="117" t="n"/>
      <c r="J921" s="117" t="n"/>
      <c r="K921" s="117" t="n"/>
      <c r="L921" s="117" t="n"/>
      <c r="M921" s="117" t="n"/>
      <c r="N921" s="117" t="n"/>
      <c r="O921" s="117" t="n"/>
      <c r="P921" s="117" t="n"/>
      <c r="Q921" s="117" t="n"/>
      <c r="R921" s="117" t="n"/>
      <c r="S921" s="117" t="n"/>
      <c r="T921" s="117" t="n"/>
    </row>
    <row r="922" hidden="1" ht="52" customHeight="1" s="204" thickBot="1">
      <c r="A922" s="116" t="inlineStr">
        <is>
          <t>Bank KB Bukopin Tbk - SGD - Jenis bunga utang bank jangka panjang</t>
        </is>
      </c>
      <c r="B922" s="116" t="n"/>
      <c r="C922" s="117" t="n">
        <v/>
      </c>
      <c r="D922" s="117" t="n">
        <v/>
      </c>
      <c r="E922" s="117" t="n">
        <v/>
      </c>
      <c r="F922" s="117" t="n">
        <v/>
      </c>
      <c r="G922" s="117" t="n"/>
      <c r="H922" s="117" t="n"/>
      <c r="I922" s="117" t="n"/>
      <c r="J922" s="117" t="n"/>
      <c r="K922" s="117" t="n"/>
      <c r="L922" s="117" t="n"/>
      <c r="M922" s="117" t="n"/>
      <c r="N922" s="117" t="n"/>
      <c r="O922" s="117" t="n"/>
      <c r="P922" s="117" t="n"/>
      <c r="Q922" s="117" t="n"/>
      <c r="R922" s="117" t="n"/>
      <c r="S922" s="117" t="n"/>
      <c r="T922" s="117" t="n"/>
    </row>
    <row r="923" hidden="1" ht="52" customHeight="1" s="204" thickBot="1">
      <c r="A923" s="116" t="inlineStr">
        <is>
          <t>Bank KB Bukopin Tbk - THB - Utang bank, nilai dalam mata uang asing</t>
        </is>
      </c>
      <c r="B923" s="116" t="n"/>
      <c r="C923" s="117" t="n">
        <v/>
      </c>
      <c r="D923" s="117" t="n">
        <v/>
      </c>
      <c r="E923" s="117" t="n">
        <v/>
      </c>
      <c r="F923" s="117" t="n">
        <v/>
      </c>
      <c r="G923" s="117" t="n"/>
      <c r="H923" s="117" t="n"/>
      <c r="I923" s="117" t="n"/>
      <c r="J923" s="117" t="n"/>
      <c r="K923" s="117" t="n"/>
      <c r="L923" s="117" t="n"/>
      <c r="M923" s="117" t="n"/>
      <c r="N923" s="117" t="n"/>
      <c r="O923" s="117" t="n"/>
      <c r="P923" s="117" t="n"/>
      <c r="Q923" s="117" t="n"/>
      <c r="R923" s="117" t="n"/>
      <c r="S923" s="117" t="n"/>
      <c r="T923" s="117" t="n"/>
    </row>
    <row r="924" hidden="1" ht="52" customHeight="1" s="204" thickBot="1">
      <c r="A924" s="116" t="inlineStr">
        <is>
          <t>Bank KB Bukopin Tbk - THB - Jatuh tempo utang bank jangka panjang</t>
        </is>
      </c>
      <c r="B924" s="116" t="n"/>
      <c r="C924" s="117" t="n">
        <v/>
      </c>
      <c r="D924" s="117" t="n">
        <v/>
      </c>
      <c r="E924" s="117" t="n">
        <v/>
      </c>
      <c r="F924" s="117" t="n">
        <v/>
      </c>
      <c r="G924" s="117" t="n"/>
      <c r="H924" s="117" t="n"/>
      <c r="I924" s="117" t="n"/>
      <c r="J924" s="117" t="n"/>
      <c r="K924" s="117" t="n"/>
      <c r="L924" s="117" t="n"/>
      <c r="M924" s="117" t="n"/>
      <c r="N924" s="117" t="n"/>
      <c r="O924" s="117" t="n"/>
      <c r="P924" s="117" t="n"/>
      <c r="Q924" s="117" t="n"/>
      <c r="R924" s="117" t="n"/>
      <c r="S924" s="117" t="n"/>
      <c r="T924" s="117" t="n"/>
    </row>
    <row r="925" hidden="1" ht="35" customHeight="1" s="204" thickBot="1">
      <c r="A925" s="116" t="inlineStr">
        <is>
          <t>Bank KB Bukopin Tbk - THB - Bunga utang bank jangka panjang</t>
        </is>
      </c>
      <c r="B925" s="116" t="n"/>
      <c r="C925" s="117" t="n">
        <v/>
      </c>
      <c r="D925" s="117" t="n">
        <v/>
      </c>
      <c r="E925" s="117" t="n">
        <v/>
      </c>
      <c r="F925" s="117" t="n">
        <v/>
      </c>
      <c r="G925" s="117" t="n"/>
      <c r="H925" s="117" t="n"/>
      <c r="I925" s="117" t="n"/>
      <c r="J925" s="117" t="n"/>
      <c r="K925" s="117" t="n"/>
      <c r="L925" s="117" t="n"/>
      <c r="M925" s="117" t="n"/>
      <c r="N925" s="117" t="n"/>
      <c r="O925" s="117" t="n"/>
      <c r="P925" s="117" t="n"/>
      <c r="Q925" s="117" t="n"/>
      <c r="R925" s="117" t="n"/>
      <c r="S925" s="117" t="n"/>
      <c r="T925" s="117" t="n"/>
    </row>
    <row r="926" hidden="1" ht="52" customHeight="1" s="204" thickBot="1">
      <c r="A926" s="116" t="inlineStr">
        <is>
          <t>Bank KB Bukopin Tbk - THB - Jenis bunga utang bank jangka panjang</t>
        </is>
      </c>
      <c r="B926" s="116" t="n"/>
      <c r="C926" s="117" t="n">
        <v/>
      </c>
      <c r="D926" s="117" t="n">
        <v/>
      </c>
      <c r="E926" s="117" t="n">
        <v/>
      </c>
      <c r="F926" s="117" t="n">
        <v/>
      </c>
      <c r="G926" s="117" t="n"/>
      <c r="H926" s="117" t="n"/>
      <c r="I926" s="117" t="n"/>
      <c r="J926" s="117" t="n"/>
      <c r="K926" s="117" t="n"/>
      <c r="L926" s="117" t="n"/>
      <c r="M926" s="117" t="n"/>
      <c r="N926" s="117" t="n"/>
      <c r="O926" s="117" t="n"/>
      <c r="P926" s="117" t="n"/>
      <c r="Q926" s="117" t="n"/>
      <c r="R926" s="117" t="n"/>
      <c r="S926" s="117" t="n"/>
      <c r="T926" s="117" t="n"/>
    </row>
    <row r="927" hidden="1" ht="52" customHeight="1" s="204" thickBot="1">
      <c r="A927" s="116" t="inlineStr">
        <is>
          <t>Bank KB Bukopin Tbk - USD - Utang bank, nilai dalam mata uang asing</t>
        </is>
      </c>
      <c r="B927" s="116" t="n"/>
      <c r="C927" s="117" t="n">
        <v/>
      </c>
      <c r="D927" s="117" t="n">
        <v/>
      </c>
      <c r="E927" s="117" t="n">
        <v/>
      </c>
      <c r="F927" s="117" t="n">
        <v/>
      </c>
      <c r="G927" s="117" t="n"/>
      <c r="H927" s="117" t="n"/>
      <c r="I927" s="117" t="n"/>
      <c r="J927" s="117" t="n"/>
      <c r="K927" s="117" t="n"/>
      <c r="L927" s="117" t="n"/>
      <c r="M927" s="117" t="n"/>
      <c r="N927" s="117" t="n"/>
      <c r="O927" s="117" t="n"/>
      <c r="P927" s="117" t="n"/>
      <c r="Q927" s="117" t="n"/>
      <c r="R927" s="117" t="n"/>
      <c r="S927" s="117" t="n"/>
      <c r="T927" s="117" t="n"/>
    </row>
    <row r="928" hidden="1" ht="52" customHeight="1" s="204" thickBot="1">
      <c r="A928" s="116" t="inlineStr">
        <is>
          <t>Bank KB Bukopin Tbk - USD - Jatuh tempo utang bank jangka panjang</t>
        </is>
      </c>
      <c r="B928" s="116" t="n"/>
      <c r="C928" s="117" t="n">
        <v/>
      </c>
      <c r="D928" s="117" t="n">
        <v/>
      </c>
      <c r="E928" s="117" t="n">
        <v/>
      </c>
      <c r="F928" s="117" t="n">
        <v/>
      </c>
      <c r="G928" s="117" t="n"/>
      <c r="H928" s="117" t="n"/>
      <c r="I928" s="117" t="n"/>
      <c r="J928" s="117" t="n"/>
      <c r="K928" s="117" t="n"/>
      <c r="L928" s="117" t="n"/>
      <c r="M928" s="117" t="n"/>
      <c r="N928" s="117" t="n"/>
      <c r="O928" s="117" t="n"/>
      <c r="P928" s="117" t="n"/>
      <c r="Q928" s="117" t="n"/>
      <c r="R928" s="117" t="n"/>
      <c r="S928" s="117" t="n"/>
      <c r="T928" s="117" t="n"/>
    </row>
    <row r="929" hidden="1" ht="35" customHeight="1" s="204" thickBot="1">
      <c r="A929" s="116" t="inlineStr">
        <is>
          <t>Bank KB Bukopin Tbk - USD - Bunga utang bank jangka panjang</t>
        </is>
      </c>
      <c r="B929" s="116" t="n"/>
      <c r="C929" s="117" t="n">
        <v/>
      </c>
      <c r="D929" s="117" t="n">
        <v/>
      </c>
      <c r="E929" s="117" t="n">
        <v/>
      </c>
      <c r="F929" s="117" t="n">
        <v/>
      </c>
      <c r="G929" s="117" t="n"/>
      <c r="H929" s="117" t="n"/>
      <c r="I929" s="117" t="n"/>
      <c r="J929" s="117" t="n"/>
      <c r="K929" s="117" t="n"/>
      <c r="L929" s="117" t="n"/>
      <c r="M929" s="117" t="n"/>
      <c r="N929" s="117" t="n"/>
      <c r="O929" s="117" t="n"/>
      <c r="P929" s="117" t="n"/>
      <c r="Q929" s="117" t="n"/>
      <c r="R929" s="117" t="n"/>
      <c r="S929" s="117" t="n"/>
      <c r="T929" s="117" t="n"/>
    </row>
    <row r="930" hidden="1" ht="52" customHeight="1" s="204" thickBot="1">
      <c r="A930" s="116" t="inlineStr">
        <is>
          <t>Bank KB Bukopin Tbk - USD - Jenis bunga utang bank jangka panjang</t>
        </is>
      </c>
      <c r="B930" s="116" t="n"/>
      <c r="C930" s="117" t="n">
        <v/>
      </c>
      <c r="D930" s="117" t="n">
        <v/>
      </c>
      <c r="E930" s="117" t="n">
        <v/>
      </c>
      <c r="F930" s="117" t="n">
        <v/>
      </c>
      <c r="G930" s="117" t="n"/>
      <c r="H930" s="117" t="n"/>
      <c r="I930" s="117" t="n"/>
      <c r="J930" s="117" t="n"/>
      <c r="K930" s="117" t="n"/>
      <c r="L930" s="117" t="n"/>
      <c r="M930" s="117" t="n"/>
      <c r="N930" s="117" t="n"/>
      <c r="O930" s="117" t="n"/>
      <c r="P930" s="117" t="n"/>
      <c r="Q930" s="117" t="n"/>
      <c r="R930" s="117" t="n"/>
      <c r="S930" s="117" t="n"/>
      <c r="T930" s="117" t="n"/>
    </row>
    <row r="931" hidden="1" ht="52" customHeight="1" s="204" thickBot="1">
      <c r="A931" s="116" t="inlineStr">
        <is>
          <t>Bank KB Bukopin Tbk - Mata uang lainnya - Utang bank, nilai dalam mata uang asing</t>
        </is>
      </c>
      <c r="B931" s="116" t="n"/>
      <c r="C931" s="117" t="n">
        <v/>
      </c>
      <c r="D931" s="117" t="n">
        <v/>
      </c>
      <c r="E931" s="117" t="n">
        <v/>
      </c>
      <c r="F931" s="117" t="n">
        <v/>
      </c>
      <c r="G931" s="117" t="n"/>
      <c r="H931" s="117" t="n"/>
      <c r="I931" s="117" t="n"/>
      <c r="J931" s="117" t="n"/>
      <c r="K931" s="117" t="n"/>
      <c r="L931" s="117" t="n"/>
      <c r="M931" s="117" t="n"/>
      <c r="N931" s="117" t="n"/>
      <c r="O931" s="117" t="n"/>
      <c r="P931" s="117" t="n"/>
      <c r="Q931" s="117" t="n"/>
      <c r="R931" s="117" t="n"/>
      <c r="S931" s="117" t="n"/>
      <c r="T931" s="117" t="n"/>
    </row>
    <row r="932" hidden="1" ht="52" customHeight="1" s="204" thickBot="1">
      <c r="A932" s="116" t="inlineStr">
        <is>
          <t>Bank KB Bukopin Tbk - Mata uang lainnya - Jatuh tempo utang bank jangka panjang</t>
        </is>
      </c>
      <c r="B932" s="116" t="n"/>
      <c r="C932" s="117" t="n">
        <v/>
      </c>
      <c r="D932" s="117" t="n">
        <v/>
      </c>
      <c r="E932" s="117" t="n">
        <v/>
      </c>
      <c r="F932" s="117" t="n">
        <v/>
      </c>
      <c r="G932" s="117" t="n"/>
      <c r="H932" s="117" t="n"/>
      <c r="I932" s="117" t="n"/>
      <c r="J932" s="117" t="n"/>
      <c r="K932" s="117" t="n"/>
      <c r="L932" s="117" t="n"/>
      <c r="M932" s="117" t="n"/>
      <c r="N932" s="117" t="n"/>
      <c r="O932" s="117" t="n"/>
      <c r="P932" s="117" t="n"/>
      <c r="Q932" s="117" t="n"/>
      <c r="R932" s="117" t="n"/>
      <c r="S932" s="117" t="n"/>
      <c r="T932" s="117" t="n"/>
    </row>
    <row r="933" hidden="1" ht="52" customHeight="1" s="204" thickBot="1">
      <c r="A933" s="116" t="inlineStr">
        <is>
          <t>Bank KB Bukopin Tbk - Mata uang lainnya - Bunga utang bank jangka panjang</t>
        </is>
      </c>
      <c r="B933" s="116" t="n"/>
      <c r="C933" s="117" t="n">
        <v/>
      </c>
      <c r="D933" s="117" t="n">
        <v/>
      </c>
      <c r="E933" s="117" t="n">
        <v/>
      </c>
      <c r="F933" s="117" t="n">
        <v/>
      </c>
      <c r="G933" s="117" t="n"/>
      <c r="H933" s="117" t="n"/>
      <c r="I933" s="117" t="n"/>
      <c r="J933" s="117" t="n"/>
      <c r="K933" s="117" t="n"/>
      <c r="L933" s="117" t="n"/>
      <c r="M933" s="117" t="n"/>
      <c r="N933" s="117" t="n"/>
      <c r="O933" s="117" t="n"/>
      <c r="P933" s="117" t="n"/>
      <c r="Q933" s="117" t="n"/>
      <c r="R933" s="117" t="n"/>
      <c r="S933" s="117" t="n"/>
      <c r="T933" s="117" t="n"/>
    </row>
    <row r="934" hidden="1" ht="52" customHeight="1" s="204" thickBot="1">
      <c r="A934" s="116" t="inlineStr">
        <is>
          <t>Bank KB Bukopin Tbk - Mata uang lainnya - Jenis bunga utang bank jangka panjang</t>
        </is>
      </c>
      <c r="B934" s="116" t="n"/>
      <c r="C934" s="117" t="n">
        <v/>
      </c>
      <c r="D934" s="117" t="n">
        <v/>
      </c>
      <c r="E934" s="117" t="n">
        <v/>
      </c>
      <c r="F934" s="117" t="n">
        <v/>
      </c>
      <c r="G934" s="117" t="n"/>
      <c r="H934" s="117" t="n"/>
      <c r="I934" s="117" t="n"/>
      <c r="J934" s="117" t="n"/>
      <c r="K934" s="117" t="n"/>
      <c r="L934" s="117" t="n"/>
      <c r="M934" s="117" t="n"/>
      <c r="N934" s="117" t="n"/>
      <c r="O934" s="117" t="n"/>
      <c r="P934" s="117" t="n"/>
      <c r="Q934" s="117" t="n"/>
      <c r="R934" s="117" t="n"/>
      <c r="S934" s="117" t="n"/>
      <c r="T934" s="117" t="n"/>
    </row>
    <row r="935" ht="35" customHeight="1" s="204" thickBot="1">
      <c r="A935" s="179" t="inlineStr">
        <is>
          <t>Bank Pembangunan Daerah Jawa Barat dan Banten Tbk</t>
        </is>
      </c>
      <c r="B935" s="180" t="n"/>
      <c r="C935" s="181" t="n"/>
      <c r="D935" s="181" t="n"/>
      <c r="E935" s="181" t="n"/>
      <c r="F935" s="181" t="n"/>
      <c r="G935" s="181" t="n"/>
      <c r="H935" s="181" t="n"/>
      <c r="I935" s="181" t="n"/>
      <c r="J935" s="181" t="n"/>
      <c r="K935" s="181" t="n"/>
      <c r="L935" s="181" t="n"/>
      <c r="M935" s="181" t="n"/>
      <c r="N935" s="181" t="n"/>
      <c r="O935" s="181" t="n"/>
      <c r="P935" s="181" t="n"/>
      <c r="Q935" s="181" t="n"/>
      <c r="R935" s="181" t="n"/>
      <c r="S935" s="181" t="n"/>
      <c r="T935" s="181" t="n"/>
    </row>
    <row r="936" hidden="1" ht="69" customHeight="1" s="204" thickBot="1">
      <c r="A936" s="116" t="inlineStr">
        <is>
          <t>Bank Pembangunan Daerah Jawa Barat dan Banten Tbk - IDR - Utang bank, nilai dalam mata uang asing</t>
        </is>
      </c>
      <c r="B936" s="116" t="n"/>
      <c r="C936" s="117" t="n">
        <v/>
      </c>
      <c r="D936" s="117" t="n">
        <v/>
      </c>
      <c r="E936" s="117" t="n">
        <v/>
      </c>
      <c r="F936" s="117" t="n">
        <v/>
      </c>
      <c r="G936" s="117" t="n"/>
      <c r="H936" s="117" t="n"/>
      <c r="I936" s="117" t="n"/>
      <c r="J936" s="117" t="n"/>
      <c r="K936" s="117" t="n"/>
      <c r="L936" s="117" t="n"/>
      <c r="M936" s="117" t="n"/>
      <c r="N936" s="117" t="n"/>
      <c r="O936" s="117" t="n"/>
      <c r="P936" s="117" t="n"/>
      <c r="Q936" s="117" t="n"/>
      <c r="R936" s="117" t="n"/>
      <c r="S936" s="117" t="n"/>
      <c r="T936" s="117" t="n"/>
    </row>
    <row r="937" hidden="1" ht="69" customHeight="1" s="204" thickBot="1">
      <c r="A937" s="116" t="inlineStr">
        <is>
          <t>Bank Pembangunan Daerah Jawa Barat dan Banten Tbk - IDR - Jatuh tempo utang bank jangka panjang</t>
        </is>
      </c>
      <c r="B937" s="116" t="n"/>
      <c r="C937" s="117" t="n">
        <v/>
      </c>
      <c r="D937" s="117" t="n">
        <v/>
      </c>
      <c r="E937" s="117" t="n">
        <v/>
      </c>
      <c r="F937" s="117" t="n">
        <v/>
      </c>
      <c r="G937" s="117" t="n"/>
      <c r="H937" s="117" t="n"/>
      <c r="I937" s="117" t="n"/>
      <c r="J937" s="117" t="n"/>
      <c r="K937" s="117" t="n"/>
      <c r="L937" s="117" t="n"/>
      <c r="M937" s="117" t="n"/>
      <c r="N937" s="117" t="n"/>
      <c r="O937" s="117" t="n"/>
      <c r="P937" s="117" t="n"/>
      <c r="Q937" s="117" t="n"/>
      <c r="R937" s="117" t="n"/>
      <c r="S937" s="117" t="n"/>
      <c r="T937" s="117" t="n"/>
    </row>
    <row r="938" hidden="1" ht="52" customHeight="1" s="204" thickBot="1">
      <c r="A938" s="116" t="inlineStr">
        <is>
          <t>Bank Pembangunan Daerah Jawa Barat dan Banten Tbk - IDR - Bunga utang bank jangka panjang</t>
        </is>
      </c>
      <c r="B938" s="116" t="n"/>
      <c r="C938" s="117" t="n">
        <v/>
      </c>
      <c r="D938" s="117" t="n">
        <v/>
      </c>
      <c r="E938" s="117" t="n">
        <v/>
      </c>
      <c r="F938" s="117" t="n">
        <v/>
      </c>
      <c r="G938" s="117" t="n"/>
      <c r="H938" s="117" t="n"/>
      <c r="I938" s="117" t="n"/>
      <c r="J938" s="117" t="n"/>
      <c r="K938" s="117" t="n"/>
      <c r="L938" s="117" t="n"/>
      <c r="M938" s="117" t="n"/>
      <c r="N938" s="117" t="n"/>
      <c r="O938" s="117" t="n"/>
      <c r="P938" s="117" t="n"/>
      <c r="Q938" s="117" t="n"/>
      <c r="R938" s="117" t="n"/>
      <c r="S938" s="117" t="n"/>
      <c r="T938" s="117" t="n"/>
    </row>
    <row r="939" hidden="1" ht="52" customHeight="1" s="204" thickBot="1">
      <c r="A939" s="116" t="inlineStr">
        <is>
          <t>Bank Pembangunan Daerah Jawa Barat dan Banten Tbk - IDR - Jenis bunga utang bank jangka panjang</t>
        </is>
      </c>
      <c r="B939" s="116" t="n"/>
      <c r="C939" s="117" t="n">
        <v/>
      </c>
      <c r="D939" s="117" t="n">
        <v/>
      </c>
      <c r="E939" s="117" t="n">
        <v/>
      </c>
      <c r="F939" s="117" t="n">
        <v/>
      </c>
      <c r="G939" s="117" t="n"/>
      <c r="H939" s="117" t="n"/>
      <c r="I939" s="117" t="n"/>
      <c r="J939" s="117" t="n"/>
      <c r="K939" s="117" t="n"/>
      <c r="L939" s="117" t="n"/>
      <c r="M939" s="117" t="n"/>
      <c r="N939" s="117" t="n"/>
      <c r="O939" s="117" t="n"/>
      <c r="P939" s="117" t="n"/>
      <c r="Q939" s="117" t="n"/>
      <c r="R939" s="117" t="n"/>
      <c r="S939" s="117" t="n"/>
      <c r="T939" s="117" t="n"/>
    </row>
    <row r="940" hidden="1" ht="69" customHeight="1" s="204" thickBot="1">
      <c r="A940" s="116" t="inlineStr">
        <is>
          <t>Bank Pembangunan Daerah Jawa Barat dan Banten Tbk - AUD - Utang bank, nilai dalam mata uang asing</t>
        </is>
      </c>
      <c r="B940" s="116" t="n"/>
      <c r="C940" s="117" t="n">
        <v/>
      </c>
      <c r="D940" s="117" t="n">
        <v/>
      </c>
      <c r="E940" s="117" t="n">
        <v/>
      </c>
      <c r="F940" s="117" t="n">
        <v/>
      </c>
      <c r="G940" s="117" t="n"/>
      <c r="H940" s="117" t="n"/>
      <c r="I940" s="117" t="n"/>
      <c r="J940" s="117" t="n"/>
      <c r="K940" s="117" t="n"/>
      <c r="L940" s="117" t="n"/>
      <c r="M940" s="117" t="n"/>
      <c r="N940" s="117" t="n"/>
      <c r="O940" s="117" t="n"/>
      <c r="P940" s="117" t="n"/>
      <c r="Q940" s="117" t="n"/>
      <c r="R940" s="117" t="n"/>
      <c r="S940" s="117" t="n"/>
      <c r="T940" s="117" t="n"/>
    </row>
    <row r="941" hidden="1" ht="69" customHeight="1" s="204" thickBot="1">
      <c r="A941" s="116" t="inlineStr">
        <is>
          <t>Bank Pembangunan Daerah Jawa Barat dan Banten Tbk - AUD - Jatuh tempo utang bank jangka panjang</t>
        </is>
      </c>
      <c r="B941" s="116" t="n"/>
      <c r="C941" s="117" t="n">
        <v/>
      </c>
      <c r="D941" s="117" t="n">
        <v/>
      </c>
      <c r="E941" s="117" t="n">
        <v/>
      </c>
      <c r="F941" s="117" t="n">
        <v/>
      </c>
      <c r="G941" s="117" t="n"/>
      <c r="H941" s="117" t="n"/>
      <c r="I941" s="117" t="n"/>
      <c r="J941" s="117" t="n"/>
      <c r="K941" s="117" t="n"/>
      <c r="L941" s="117" t="n"/>
      <c r="M941" s="117" t="n"/>
      <c r="N941" s="117" t="n"/>
      <c r="O941" s="117" t="n"/>
      <c r="P941" s="117" t="n"/>
      <c r="Q941" s="117" t="n"/>
      <c r="R941" s="117" t="n"/>
      <c r="S941" s="117" t="n"/>
      <c r="T941" s="117" t="n"/>
    </row>
    <row r="942" hidden="1" ht="52" customHeight="1" s="204" thickBot="1">
      <c r="A942" s="116" t="inlineStr">
        <is>
          <t>Bank Pembangunan Daerah Jawa Barat dan Banten Tbk - AUD - Bunga utang bank jangka panjang</t>
        </is>
      </c>
      <c r="B942" s="116" t="n"/>
      <c r="C942" s="117" t="n">
        <v/>
      </c>
      <c r="D942" s="117" t="n">
        <v/>
      </c>
      <c r="E942" s="117" t="n">
        <v/>
      </c>
      <c r="F942" s="117" t="n">
        <v/>
      </c>
      <c r="G942" s="117" t="n"/>
      <c r="H942" s="117" t="n"/>
      <c r="I942" s="117" t="n"/>
      <c r="J942" s="117" t="n"/>
      <c r="K942" s="117" t="n"/>
      <c r="L942" s="117" t="n"/>
      <c r="M942" s="117" t="n"/>
      <c r="N942" s="117" t="n"/>
      <c r="O942" s="117" t="n"/>
      <c r="P942" s="117" t="n"/>
      <c r="Q942" s="117" t="n"/>
      <c r="R942" s="117" t="n"/>
      <c r="S942" s="117" t="n"/>
      <c r="T942" s="117" t="n"/>
    </row>
    <row r="943" hidden="1" ht="69" customHeight="1" s="204" thickBot="1">
      <c r="A943" s="116" t="inlineStr">
        <is>
          <t>Bank Pembangunan Daerah Jawa Barat dan Banten Tbk - AUD - Jenis bunga utang bank jangka panjang</t>
        </is>
      </c>
      <c r="B943" s="116" t="n"/>
      <c r="C943" s="117" t="n">
        <v/>
      </c>
      <c r="D943" s="117" t="n">
        <v/>
      </c>
      <c r="E943" s="117" t="n">
        <v/>
      </c>
      <c r="F943" s="117" t="n">
        <v/>
      </c>
      <c r="G943" s="117" t="n"/>
      <c r="H943" s="117" t="n"/>
      <c r="I943" s="117" t="n"/>
      <c r="J943" s="117" t="n"/>
      <c r="K943" s="117" t="n"/>
      <c r="L943" s="117" t="n"/>
      <c r="M943" s="117" t="n"/>
      <c r="N943" s="117" t="n"/>
      <c r="O943" s="117" t="n"/>
      <c r="P943" s="117" t="n"/>
      <c r="Q943" s="117" t="n"/>
      <c r="R943" s="117" t="n"/>
      <c r="S943" s="117" t="n"/>
      <c r="T943" s="117" t="n"/>
    </row>
    <row r="944" hidden="1" ht="69" customHeight="1" s="204" thickBot="1">
      <c r="A944" s="116" t="inlineStr">
        <is>
          <t>Bank Pembangunan Daerah Jawa Barat dan Banten Tbk - CAD - Utang bank, nilai dalam mata uang asing</t>
        </is>
      </c>
      <c r="B944" s="116" t="n"/>
      <c r="C944" s="117" t="n">
        <v/>
      </c>
      <c r="D944" s="117" t="n">
        <v/>
      </c>
      <c r="E944" s="117" t="n">
        <v/>
      </c>
      <c r="F944" s="117" t="n">
        <v/>
      </c>
      <c r="G944" s="117" t="n"/>
      <c r="H944" s="117" t="n"/>
      <c r="I944" s="117" t="n"/>
      <c r="J944" s="117" t="n"/>
      <c r="K944" s="117" t="n"/>
      <c r="L944" s="117" t="n"/>
      <c r="M944" s="117" t="n"/>
      <c r="N944" s="117" t="n"/>
      <c r="O944" s="117" t="n"/>
      <c r="P944" s="117" t="n"/>
      <c r="Q944" s="117" t="n"/>
      <c r="R944" s="117" t="n"/>
      <c r="S944" s="117" t="n"/>
      <c r="T944" s="117" t="n"/>
    </row>
    <row r="945" hidden="1" ht="69" customHeight="1" s="204" thickBot="1">
      <c r="A945" s="116" t="inlineStr">
        <is>
          <t>Bank Pembangunan Daerah Jawa Barat dan Banten Tbk - CAD - Jatuh tempo utang bank jangka panjang</t>
        </is>
      </c>
      <c r="B945" s="116" t="n"/>
      <c r="C945" s="117" t="n">
        <v/>
      </c>
      <c r="D945" s="117" t="n">
        <v/>
      </c>
      <c r="E945" s="117" t="n">
        <v/>
      </c>
      <c r="F945" s="117" t="n">
        <v/>
      </c>
      <c r="G945" s="117" t="n"/>
      <c r="H945" s="117" t="n"/>
      <c r="I945" s="117" t="n"/>
      <c r="J945" s="117" t="n"/>
      <c r="K945" s="117" t="n"/>
      <c r="L945" s="117" t="n"/>
      <c r="M945" s="117" t="n"/>
      <c r="N945" s="117" t="n"/>
      <c r="O945" s="117" t="n"/>
      <c r="P945" s="117" t="n"/>
      <c r="Q945" s="117" t="n"/>
      <c r="R945" s="117" t="n"/>
      <c r="S945" s="117" t="n"/>
      <c r="T945" s="117" t="n"/>
    </row>
    <row r="946" hidden="1" ht="52" customHeight="1" s="204" thickBot="1">
      <c r="A946" s="116" t="inlineStr">
        <is>
          <t>Bank Pembangunan Daerah Jawa Barat dan Banten Tbk - CAD - Bunga utang bank jangka panjang</t>
        </is>
      </c>
      <c r="B946" s="116" t="n"/>
      <c r="C946" s="117" t="n">
        <v/>
      </c>
      <c r="D946" s="117" t="n">
        <v/>
      </c>
      <c r="E946" s="117" t="n">
        <v/>
      </c>
      <c r="F946" s="117" t="n">
        <v/>
      </c>
      <c r="G946" s="117" t="n"/>
      <c r="H946" s="117" t="n"/>
      <c r="I946" s="117" t="n"/>
      <c r="J946" s="117" t="n"/>
      <c r="K946" s="117" t="n"/>
      <c r="L946" s="117" t="n"/>
      <c r="M946" s="117" t="n"/>
      <c r="N946" s="117" t="n"/>
      <c r="O946" s="117" t="n"/>
      <c r="P946" s="117" t="n"/>
      <c r="Q946" s="117" t="n"/>
      <c r="R946" s="117" t="n"/>
      <c r="S946" s="117" t="n"/>
      <c r="T946" s="117" t="n"/>
    </row>
    <row r="947" hidden="1" ht="69" customHeight="1" s="204" thickBot="1">
      <c r="A947" s="116" t="inlineStr">
        <is>
          <t>Bank Pembangunan Daerah Jawa Barat dan Banten Tbk - CAD - Jenis bunga utang bank jangka panjang</t>
        </is>
      </c>
      <c r="B947" s="116" t="n"/>
      <c r="C947" s="117" t="n">
        <v/>
      </c>
      <c r="D947" s="117" t="n">
        <v/>
      </c>
      <c r="E947" s="117" t="n">
        <v/>
      </c>
      <c r="F947" s="117" t="n">
        <v/>
      </c>
      <c r="G947" s="117" t="n"/>
      <c r="H947" s="117" t="n"/>
      <c r="I947" s="117" t="n"/>
      <c r="J947" s="117" t="n"/>
      <c r="K947" s="117" t="n"/>
      <c r="L947" s="117" t="n"/>
      <c r="M947" s="117" t="n"/>
      <c r="N947" s="117" t="n"/>
      <c r="O947" s="117" t="n"/>
      <c r="P947" s="117" t="n"/>
      <c r="Q947" s="117" t="n"/>
      <c r="R947" s="117" t="n"/>
      <c r="S947" s="117" t="n"/>
      <c r="T947" s="117" t="n"/>
    </row>
    <row r="948" hidden="1" ht="69" customHeight="1" s="204" thickBot="1">
      <c r="A948" s="116" t="inlineStr">
        <is>
          <t>Bank Pembangunan Daerah Jawa Barat dan Banten Tbk - CNY - Utang bank, nilai dalam mata uang asing</t>
        </is>
      </c>
      <c r="B948" s="116" t="n"/>
      <c r="C948" s="117" t="n">
        <v/>
      </c>
      <c r="D948" s="117" t="n">
        <v/>
      </c>
      <c r="E948" s="117" t="n">
        <v/>
      </c>
      <c r="F948" s="117" t="n">
        <v/>
      </c>
      <c r="G948" s="117" t="n"/>
      <c r="H948" s="117" t="n"/>
      <c r="I948" s="117" t="n"/>
      <c r="J948" s="117" t="n"/>
      <c r="K948" s="117" t="n"/>
      <c r="L948" s="117" t="n"/>
      <c r="M948" s="117" t="n"/>
      <c r="N948" s="117" t="n"/>
      <c r="O948" s="117" t="n"/>
      <c r="P948" s="117" t="n"/>
      <c r="Q948" s="117" t="n"/>
      <c r="R948" s="117" t="n"/>
      <c r="S948" s="117" t="n"/>
      <c r="T948" s="117" t="n"/>
    </row>
    <row r="949" hidden="1" ht="69" customHeight="1" s="204" thickBot="1">
      <c r="A949" s="116" t="inlineStr">
        <is>
          <t>Bank Pembangunan Daerah Jawa Barat dan Banten Tbk - CNY - Jatuh tempo utang bank jangka panjang</t>
        </is>
      </c>
      <c r="B949" s="116" t="n"/>
      <c r="C949" s="117" t="n">
        <v/>
      </c>
      <c r="D949" s="117" t="n">
        <v/>
      </c>
      <c r="E949" s="117" t="n">
        <v/>
      </c>
      <c r="F949" s="117" t="n">
        <v/>
      </c>
      <c r="G949" s="117" t="n"/>
      <c r="H949" s="117" t="n"/>
      <c r="I949" s="117" t="n"/>
      <c r="J949" s="117" t="n"/>
      <c r="K949" s="117" t="n"/>
      <c r="L949" s="117" t="n"/>
      <c r="M949" s="117" t="n"/>
      <c r="N949" s="117" t="n"/>
      <c r="O949" s="117" t="n"/>
      <c r="P949" s="117" t="n"/>
      <c r="Q949" s="117" t="n"/>
      <c r="R949" s="117" t="n"/>
      <c r="S949" s="117" t="n"/>
      <c r="T949" s="117" t="n"/>
    </row>
    <row r="950" hidden="1" ht="52" customHeight="1" s="204" thickBot="1">
      <c r="A950" s="116" t="inlineStr">
        <is>
          <t>Bank Pembangunan Daerah Jawa Barat dan Banten Tbk - CNY - Bunga utang bank jangka panjang</t>
        </is>
      </c>
      <c r="B950" s="116" t="n"/>
      <c r="C950" s="117" t="n">
        <v/>
      </c>
      <c r="D950" s="117" t="n">
        <v/>
      </c>
      <c r="E950" s="117" t="n">
        <v/>
      </c>
      <c r="F950" s="117" t="n">
        <v/>
      </c>
      <c r="G950" s="117" t="n"/>
      <c r="H950" s="117" t="n"/>
      <c r="I950" s="117" t="n"/>
      <c r="J950" s="117" t="n"/>
      <c r="K950" s="117" t="n"/>
      <c r="L950" s="117" t="n"/>
      <c r="M950" s="117" t="n"/>
      <c r="N950" s="117" t="n"/>
      <c r="O950" s="117" t="n"/>
      <c r="P950" s="117" t="n"/>
      <c r="Q950" s="117" t="n"/>
      <c r="R950" s="117" t="n"/>
      <c r="S950" s="117" t="n"/>
      <c r="T950" s="117" t="n"/>
    </row>
    <row r="951" hidden="1" ht="69" customHeight="1" s="204" thickBot="1">
      <c r="A951" s="116" t="inlineStr">
        <is>
          <t>Bank Pembangunan Daerah Jawa Barat dan Banten Tbk - CNY - Jenis bunga utang bank jangka panjang</t>
        </is>
      </c>
      <c r="B951" s="116" t="n"/>
      <c r="C951" s="117" t="n">
        <v/>
      </c>
      <c r="D951" s="117" t="n">
        <v/>
      </c>
      <c r="E951" s="117" t="n">
        <v/>
      </c>
      <c r="F951" s="117" t="n">
        <v/>
      </c>
      <c r="G951" s="117" t="n"/>
      <c r="H951" s="117" t="n"/>
      <c r="I951" s="117" t="n"/>
      <c r="J951" s="117" t="n"/>
      <c r="K951" s="117" t="n"/>
      <c r="L951" s="117" t="n"/>
      <c r="M951" s="117" t="n"/>
      <c r="N951" s="117" t="n"/>
      <c r="O951" s="117" t="n"/>
      <c r="P951" s="117" t="n"/>
      <c r="Q951" s="117" t="n"/>
      <c r="R951" s="117" t="n"/>
      <c r="S951" s="117" t="n"/>
      <c r="T951" s="117" t="n"/>
    </row>
    <row r="952" hidden="1" ht="69" customHeight="1" s="204" thickBot="1">
      <c r="A952" s="116" t="inlineStr">
        <is>
          <t>Bank Pembangunan Daerah Jawa Barat dan Banten Tbk - EUR - Utang bank, nilai dalam mata uang asing</t>
        </is>
      </c>
      <c r="B952" s="116" t="n"/>
      <c r="C952" s="117" t="n">
        <v/>
      </c>
      <c r="D952" s="117" t="n">
        <v/>
      </c>
      <c r="E952" s="117" t="n">
        <v/>
      </c>
      <c r="F952" s="117" t="n">
        <v/>
      </c>
      <c r="G952" s="117" t="n"/>
      <c r="H952" s="117" t="n"/>
      <c r="I952" s="117" t="n"/>
      <c r="J952" s="117" t="n"/>
      <c r="K952" s="117" t="n"/>
      <c r="L952" s="117" t="n"/>
      <c r="M952" s="117" t="n"/>
      <c r="N952" s="117" t="n"/>
      <c r="O952" s="117" t="n"/>
      <c r="P952" s="117" t="n"/>
      <c r="Q952" s="117" t="n"/>
      <c r="R952" s="117" t="n"/>
      <c r="S952" s="117" t="n"/>
      <c r="T952" s="117" t="n"/>
    </row>
    <row r="953" hidden="1" ht="69" customHeight="1" s="204" thickBot="1">
      <c r="A953" s="116" t="inlineStr">
        <is>
          <t>Bank Pembangunan Daerah Jawa Barat dan Banten Tbk - EUR - Jatuh tempo utang bank jangka panjang</t>
        </is>
      </c>
      <c r="B953" s="116" t="n"/>
      <c r="C953" s="117" t="n">
        <v/>
      </c>
      <c r="D953" s="117" t="n">
        <v/>
      </c>
      <c r="E953" s="117" t="n">
        <v/>
      </c>
      <c r="F953" s="117" t="n">
        <v/>
      </c>
      <c r="G953" s="117" t="n"/>
      <c r="H953" s="117" t="n"/>
      <c r="I953" s="117" t="n"/>
      <c r="J953" s="117" t="n"/>
      <c r="K953" s="117" t="n"/>
      <c r="L953" s="117" t="n"/>
      <c r="M953" s="117" t="n"/>
      <c r="N953" s="117" t="n"/>
      <c r="O953" s="117" t="n"/>
      <c r="P953" s="117" t="n"/>
      <c r="Q953" s="117" t="n"/>
      <c r="R953" s="117" t="n"/>
      <c r="S953" s="117" t="n"/>
      <c r="T953" s="117" t="n"/>
    </row>
    <row r="954" hidden="1" ht="52" customHeight="1" s="204" thickBot="1">
      <c r="A954" s="116" t="inlineStr">
        <is>
          <t>Bank Pembangunan Daerah Jawa Barat dan Banten Tbk - EUR - Bunga utang bank jangka panjang</t>
        </is>
      </c>
      <c r="B954" s="116" t="n"/>
      <c r="C954" s="117" t="n">
        <v/>
      </c>
      <c r="D954" s="117" t="n">
        <v/>
      </c>
      <c r="E954" s="117" t="n">
        <v/>
      </c>
      <c r="F954" s="117" t="n">
        <v/>
      </c>
      <c r="G954" s="117" t="n"/>
      <c r="H954" s="117" t="n"/>
      <c r="I954" s="117" t="n"/>
      <c r="J954" s="117" t="n"/>
      <c r="K954" s="117" t="n"/>
      <c r="L954" s="117" t="n"/>
      <c r="M954" s="117" t="n"/>
      <c r="N954" s="117" t="n"/>
      <c r="O954" s="117" t="n"/>
      <c r="P954" s="117" t="n"/>
      <c r="Q954" s="117" t="n"/>
      <c r="R954" s="117" t="n"/>
      <c r="S954" s="117" t="n"/>
      <c r="T954" s="117" t="n"/>
    </row>
    <row r="955" hidden="1" ht="69" customHeight="1" s="204" thickBot="1">
      <c r="A955" s="116" t="inlineStr">
        <is>
          <t>Bank Pembangunan Daerah Jawa Barat dan Banten Tbk - EUR - Jenis bunga utang bank jangka panjang</t>
        </is>
      </c>
      <c r="B955" s="116" t="n"/>
      <c r="C955" s="117" t="n">
        <v/>
      </c>
      <c r="D955" s="117" t="n">
        <v/>
      </c>
      <c r="E955" s="117" t="n">
        <v/>
      </c>
      <c r="F955" s="117" t="n">
        <v/>
      </c>
      <c r="G955" s="117" t="n"/>
      <c r="H955" s="117" t="n"/>
      <c r="I955" s="117" t="n"/>
      <c r="J955" s="117" t="n"/>
      <c r="K955" s="117" t="n"/>
      <c r="L955" s="117" t="n"/>
      <c r="M955" s="117" t="n"/>
      <c r="N955" s="117" t="n"/>
      <c r="O955" s="117" t="n"/>
      <c r="P955" s="117" t="n"/>
      <c r="Q955" s="117" t="n"/>
      <c r="R955" s="117" t="n"/>
      <c r="S955" s="117" t="n"/>
      <c r="T955" s="117" t="n"/>
    </row>
    <row r="956" hidden="1" ht="69" customHeight="1" s="204" thickBot="1">
      <c r="A956" s="116" t="inlineStr">
        <is>
          <t>Bank Pembangunan Daerah Jawa Barat dan Banten Tbk - HKD - Utang bank, nilai dalam mata uang asing</t>
        </is>
      </c>
      <c r="B956" s="116" t="n"/>
      <c r="C956" s="117" t="n">
        <v/>
      </c>
      <c r="D956" s="117" t="n">
        <v/>
      </c>
      <c r="E956" s="117" t="n">
        <v/>
      </c>
      <c r="F956" s="117" t="n">
        <v/>
      </c>
      <c r="G956" s="117" t="n"/>
      <c r="H956" s="117" t="n"/>
      <c r="I956" s="117" t="n"/>
      <c r="J956" s="117" t="n"/>
      <c r="K956" s="117" t="n"/>
      <c r="L956" s="117" t="n"/>
      <c r="M956" s="117" t="n"/>
      <c r="N956" s="117" t="n"/>
      <c r="O956" s="117" t="n"/>
      <c r="P956" s="117" t="n"/>
      <c r="Q956" s="117" t="n"/>
      <c r="R956" s="117" t="n"/>
      <c r="S956" s="117" t="n"/>
      <c r="T956" s="117" t="n"/>
    </row>
    <row r="957" hidden="1" ht="69" customHeight="1" s="204" thickBot="1">
      <c r="A957" s="116" t="inlineStr">
        <is>
          <t>Bank Pembangunan Daerah Jawa Barat dan Banten Tbk - HKD - Jatuh tempo utang bank jangka panjang</t>
        </is>
      </c>
      <c r="B957" s="116" t="n"/>
      <c r="C957" s="117" t="n">
        <v/>
      </c>
      <c r="D957" s="117" t="n">
        <v/>
      </c>
      <c r="E957" s="117" t="n">
        <v/>
      </c>
      <c r="F957" s="117" t="n">
        <v/>
      </c>
      <c r="G957" s="117" t="n"/>
      <c r="H957" s="117" t="n"/>
      <c r="I957" s="117" t="n"/>
      <c r="J957" s="117" t="n"/>
      <c r="K957" s="117" t="n"/>
      <c r="L957" s="117" t="n"/>
      <c r="M957" s="117" t="n"/>
      <c r="N957" s="117" t="n"/>
      <c r="O957" s="117" t="n"/>
      <c r="P957" s="117" t="n"/>
      <c r="Q957" s="117" t="n"/>
      <c r="R957" s="117" t="n"/>
      <c r="S957" s="117" t="n"/>
      <c r="T957" s="117" t="n"/>
    </row>
    <row r="958" hidden="1" ht="52" customHeight="1" s="204" thickBot="1">
      <c r="A958" s="116" t="inlineStr">
        <is>
          <t>Bank Pembangunan Daerah Jawa Barat dan Banten Tbk - HKD - Bunga utang bank jangka panjang</t>
        </is>
      </c>
      <c r="B958" s="116" t="n"/>
      <c r="C958" s="117" t="n">
        <v/>
      </c>
      <c r="D958" s="117" t="n">
        <v/>
      </c>
      <c r="E958" s="117" t="n">
        <v/>
      </c>
      <c r="F958" s="117" t="n">
        <v/>
      </c>
      <c r="G958" s="117" t="n"/>
      <c r="H958" s="117" t="n"/>
      <c r="I958" s="117" t="n"/>
      <c r="J958" s="117" t="n"/>
      <c r="K958" s="117" t="n"/>
      <c r="L958" s="117" t="n"/>
      <c r="M958" s="117" t="n"/>
      <c r="N958" s="117" t="n"/>
      <c r="O958" s="117" t="n"/>
      <c r="P958" s="117" t="n"/>
      <c r="Q958" s="117" t="n"/>
      <c r="R958" s="117" t="n"/>
      <c r="S958" s="117" t="n"/>
      <c r="T958" s="117" t="n"/>
    </row>
    <row r="959" hidden="1" ht="69" customHeight="1" s="204" thickBot="1">
      <c r="A959" s="116" t="inlineStr">
        <is>
          <t>Bank Pembangunan Daerah Jawa Barat dan Banten Tbk - HKD - Jenis bunga utang bank jangka panjang</t>
        </is>
      </c>
      <c r="B959" s="116" t="n"/>
      <c r="C959" s="117" t="n">
        <v/>
      </c>
      <c r="D959" s="117" t="n">
        <v/>
      </c>
      <c r="E959" s="117" t="n">
        <v/>
      </c>
      <c r="F959" s="117" t="n">
        <v/>
      </c>
      <c r="G959" s="117" t="n"/>
      <c r="H959" s="117" t="n"/>
      <c r="I959" s="117" t="n"/>
      <c r="J959" s="117" t="n"/>
      <c r="K959" s="117" t="n"/>
      <c r="L959" s="117" t="n"/>
      <c r="M959" s="117" t="n"/>
      <c r="N959" s="117" t="n"/>
      <c r="O959" s="117" t="n"/>
      <c r="P959" s="117" t="n"/>
      <c r="Q959" s="117" t="n"/>
      <c r="R959" s="117" t="n"/>
      <c r="S959" s="117" t="n"/>
      <c r="T959" s="117" t="n"/>
    </row>
    <row r="960" hidden="1" ht="69" customHeight="1" s="204" thickBot="1">
      <c r="A960" s="116" t="inlineStr">
        <is>
          <t>Bank Pembangunan Daerah Jawa Barat dan Banten Tbk - GBP - Utang bank, nilai dalam mata uang asing</t>
        </is>
      </c>
      <c r="B960" s="116" t="n"/>
      <c r="C960" s="117" t="n">
        <v/>
      </c>
      <c r="D960" s="117" t="n">
        <v/>
      </c>
      <c r="E960" s="117" t="n">
        <v/>
      </c>
      <c r="F960" s="117" t="n">
        <v/>
      </c>
      <c r="G960" s="117" t="n"/>
      <c r="H960" s="117" t="n"/>
      <c r="I960" s="117" t="n"/>
      <c r="J960" s="117" t="n"/>
      <c r="K960" s="117" t="n"/>
      <c r="L960" s="117" t="n"/>
      <c r="M960" s="117" t="n"/>
      <c r="N960" s="117" t="n"/>
      <c r="O960" s="117" t="n"/>
      <c r="P960" s="117" t="n"/>
      <c r="Q960" s="117" t="n"/>
      <c r="R960" s="117" t="n"/>
      <c r="S960" s="117" t="n"/>
      <c r="T960" s="117" t="n"/>
    </row>
    <row r="961" hidden="1" ht="69" customHeight="1" s="204" thickBot="1">
      <c r="A961" s="116" t="inlineStr">
        <is>
          <t>Bank Pembangunan Daerah Jawa Barat dan Banten Tbk - GBP - Jatuh tempo utang bank jangka panjang</t>
        </is>
      </c>
      <c r="B961" s="116" t="n"/>
      <c r="C961" s="117" t="n">
        <v/>
      </c>
      <c r="D961" s="117" t="n">
        <v/>
      </c>
      <c r="E961" s="117" t="n">
        <v/>
      </c>
      <c r="F961" s="117" t="n">
        <v/>
      </c>
      <c r="G961" s="117" t="n"/>
      <c r="H961" s="117" t="n"/>
      <c r="I961" s="117" t="n"/>
      <c r="J961" s="117" t="n"/>
      <c r="K961" s="117" t="n"/>
      <c r="L961" s="117" t="n"/>
      <c r="M961" s="117" t="n"/>
      <c r="N961" s="117" t="n"/>
      <c r="O961" s="117" t="n"/>
      <c r="P961" s="117" t="n"/>
      <c r="Q961" s="117" t="n"/>
      <c r="R961" s="117" t="n"/>
      <c r="S961" s="117" t="n"/>
      <c r="T961" s="117" t="n"/>
    </row>
    <row r="962" hidden="1" ht="52" customHeight="1" s="204" thickBot="1">
      <c r="A962" s="116" t="inlineStr">
        <is>
          <t>Bank Pembangunan Daerah Jawa Barat dan Banten Tbk - GBP - Bunga utang bank jangka panjang</t>
        </is>
      </c>
      <c r="B962" s="116" t="n"/>
      <c r="C962" s="117" t="n">
        <v/>
      </c>
      <c r="D962" s="117" t="n">
        <v/>
      </c>
      <c r="E962" s="117" t="n">
        <v/>
      </c>
      <c r="F962" s="117" t="n">
        <v/>
      </c>
      <c r="G962" s="117" t="n"/>
      <c r="H962" s="117" t="n"/>
      <c r="I962" s="117" t="n"/>
      <c r="J962" s="117" t="n"/>
      <c r="K962" s="117" t="n"/>
      <c r="L962" s="117" t="n"/>
      <c r="M962" s="117" t="n"/>
      <c r="N962" s="117" t="n"/>
      <c r="O962" s="117" t="n"/>
      <c r="P962" s="117" t="n"/>
      <c r="Q962" s="117" t="n"/>
      <c r="R962" s="117" t="n"/>
      <c r="S962" s="117" t="n"/>
      <c r="T962" s="117" t="n"/>
    </row>
    <row r="963" hidden="1" ht="69" customHeight="1" s="204" thickBot="1">
      <c r="A963" s="116" t="inlineStr">
        <is>
          <t>Bank Pembangunan Daerah Jawa Barat dan Banten Tbk - GBP - Jenis bunga utang bank jangka panjang</t>
        </is>
      </c>
      <c r="B963" s="116" t="n"/>
      <c r="C963" s="117" t="n">
        <v/>
      </c>
      <c r="D963" s="117" t="n">
        <v/>
      </c>
      <c r="E963" s="117" t="n">
        <v/>
      </c>
      <c r="F963" s="117" t="n">
        <v/>
      </c>
      <c r="G963" s="117" t="n"/>
      <c r="H963" s="117" t="n"/>
      <c r="I963" s="117" t="n"/>
      <c r="J963" s="117" t="n"/>
      <c r="K963" s="117" t="n"/>
      <c r="L963" s="117" t="n"/>
      <c r="M963" s="117" t="n"/>
      <c r="N963" s="117" t="n"/>
      <c r="O963" s="117" t="n"/>
      <c r="P963" s="117" t="n"/>
      <c r="Q963" s="117" t="n"/>
      <c r="R963" s="117" t="n"/>
      <c r="S963" s="117" t="n"/>
      <c r="T963" s="117" t="n"/>
    </row>
    <row r="964" hidden="1" ht="69" customHeight="1" s="204" thickBot="1">
      <c r="A964" s="116" t="inlineStr">
        <is>
          <t>Bank Pembangunan Daerah Jawa Barat dan Banten Tbk - JPY - Utang bank, nilai dalam mata uang asing</t>
        </is>
      </c>
      <c r="B964" s="116" t="n"/>
      <c r="C964" s="117" t="n">
        <v/>
      </c>
      <c r="D964" s="117" t="n">
        <v/>
      </c>
      <c r="E964" s="117" t="n">
        <v/>
      </c>
      <c r="F964" s="117" t="n">
        <v/>
      </c>
      <c r="G964" s="117" t="n"/>
      <c r="H964" s="117" t="n"/>
      <c r="I964" s="117" t="n"/>
      <c r="J964" s="117" t="n"/>
      <c r="K964" s="117" t="n"/>
      <c r="L964" s="117" t="n"/>
      <c r="M964" s="117" t="n"/>
      <c r="N964" s="117" t="n"/>
      <c r="O964" s="117" t="n"/>
      <c r="P964" s="117" t="n"/>
      <c r="Q964" s="117" t="n"/>
      <c r="R964" s="117" t="n"/>
      <c r="S964" s="117" t="n"/>
      <c r="T964" s="117" t="n"/>
    </row>
    <row r="965" hidden="1" ht="69" customHeight="1" s="204" thickBot="1">
      <c r="A965" s="116" t="inlineStr">
        <is>
          <t>Bank Pembangunan Daerah Jawa Barat dan Banten Tbk - JPY - Jatuh tempo utang bank jangka panjang</t>
        </is>
      </c>
      <c r="B965" s="116" t="n"/>
      <c r="C965" s="117" t="n">
        <v/>
      </c>
      <c r="D965" s="117" t="n">
        <v/>
      </c>
      <c r="E965" s="117" t="n">
        <v/>
      </c>
      <c r="F965" s="117" t="n">
        <v/>
      </c>
      <c r="G965" s="117" t="n"/>
      <c r="H965" s="117" t="n"/>
      <c r="I965" s="117" t="n"/>
      <c r="J965" s="117" t="n"/>
      <c r="K965" s="117" t="n"/>
      <c r="L965" s="117" t="n"/>
      <c r="M965" s="117" t="n"/>
      <c r="N965" s="117" t="n"/>
      <c r="O965" s="117" t="n"/>
      <c r="P965" s="117" t="n"/>
      <c r="Q965" s="117" t="n"/>
      <c r="R965" s="117" t="n"/>
      <c r="S965" s="117" t="n"/>
      <c r="T965" s="117" t="n"/>
    </row>
    <row r="966" hidden="1" ht="52" customHeight="1" s="204" thickBot="1">
      <c r="A966" s="116" t="inlineStr">
        <is>
          <t>Bank Pembangunan Daerah Jawa Barat dan Banten Tbk - JPY - Bunga utang bank jangka panjang</t>
        </is>
      </c>
      <c r="B966" s="116" t="n"/>
      <c r="C966" s="117" t="n">
        <v/>
      </c>
      <c r="D966" s="117" t="n">
        <v/>
      </c>
      <c r="E966" s="117" t="n">
        <v/>
      </c>
      <c r="F966" s="117" t="n">
        <v/>
      </c>
      <c r="G966" s="117" t="n"/>
      <c r="H966" s="117" t="n"/>
      <c r="I966" s="117" t="n"/>
      <c r="J966" s="117" t="n"/>
      <c r="K966" s="117" t="n"/>
      <c r="L966" s="117" t="n"/>
      <c r="M966" s="117" t="n"/>
      <c r="N966" s="117" t="n"/>
      <c r="O966" s="117" t="n"/>
      <c r="P966" s="117" t="n"/>
      <c r="Q966" s="117" t="n"/>
      <c r="R966" s="117" t="n"/>
      <c r="S966" s="117" t="n"/>
      <c r="T966" s="117" t="n"/>
    </row>
    <row r="967" hidden="1" ht="69" customHeight="1" s="204" thickBot="1">
      <c r="A967" s="116" t="inlineStr">
        <is>
          <t>Bank Pembangunan Daerah Jawa Barat dan Banten Tbk - JPY - Jenis bunga utang bank jangka panjang</t>
        </is>
      </c>
      <c r="B967" s="116" t="n"/>
      <c r="C967" s="117" t="n">
        <v/>
      </c>
      <c r="D967" s="117" t="n">
        <v/>
      </c>
      <c r="E967" s="117" t="n">
        <v/>
      </c>
      <c r="F967" s="117" t="n">
        <v/>
      </c>
      <c r="G967" s="117" t="n"/>
      <c r="H967" s="117" t="n"/>
      <c r="I967" s="117" t="n"/>
      <c r="J967" s="117" t="n"/>
      <c r="K967" s="117" t="n"/>
      <c r="L967" s="117" t="n"/>
      <c r="M967" s="117" t="n"/>
      <c r="N967" s="117" t="n"/>
      <c r="O967" s="117" t="n"/>
      <c r="P967" s="117" t="n"/>
      <c r="Q967" s="117" t="n"/>
      <c r="R967" s="117" t="n"/>
      <c r="S967" s="117" t="n"/>
      <c r="T967" s="117" t="n"/>
    </row>
    <row r="968" hidden="1" ht="69" customHeight="1" s="204" thickBot="1">
      <c r="A968" s="116" t="inlineStr">
        <is>
          <t>Bank Pembangunan Daerah Jawa Barat dan Banten Tbk - SGD - Utang bank, nilai dalam mata uang asing</t>
        </is>
      </c>
      <c r="B968" s="116" t="n"/>
      <c r="C968" s="117" t="n">
        <v/>
      </c>
      <c r="D968" s="117" t="n">
        <v/>
      </c>
      <c r="E968" s="117" t="n">
        <v/>
      </c>
      <c r="F968" s="117" t="n">
        <v/>
      </c>
      <c r="G968" s="117" t="n"/>
      <c r="H968" s="117" t="n"/>
      <c r="I968" s="117" t="n"/>
      <c r="J968" s="117" t="n"/>
      <c r="K968" s="117" t="n"/>
      <c r="L968" s="117" t="n"/>
      <c r="M968" s="117" t="n"/>
      <c r="N968" s="117" t="n"/>
      <c r="O968" s="117" t="n"/>
      <c r="P968" s="117" t="n"/>
      <c r="Q968" s="117" t="n"/>
      <c r="R968" s="117" t="n"/>
      <c r="S968" s="117" t="n"/>
      <c r="T968" s="117" t="n"/>
    </row>
    <row r="969" hidden="1" ht="69" customHeight="1" s="204" thickBot="1">
      <c r="A969" s="116" t="inlineStr">
        <is>
          <t>Bank Pembangunan Daerah Jawa Barat dan Banten Tbk - SGD - Jatuh tempo utang bank jangka panjang</t>
        </is>
      </c>
      <c r="B969" s="116" t="n"/>
      <c r="C969" s="117" t="n">
        <v/>
      </c>
      <c r="D969" s="117" t="n">
        <v/>
      </c>
      <c r="E969" s="117" t="n">
        <v/>
      </c>
      <c r="F969" s="117" t="n">
        <v/>
      </c>
      <c r="G969" s="117" t="n"/>
      <c r="H969" s="117" t="n"/>
      <c r="I969" s="117" t="n"/>
      <c r="J969" s="117" t="n"/>
      <c r="K969" s="117" t="n"/>
      <c r="L969" s="117" t="n"/>
      <c r="M969" s="117" t="n"/>
      <c r="N969" s="117" t="n"/>
      <c r="O969" s="117" t="n"/>
      <c r="P969" s="117" t="n"/>
      <c r="Q969" s="117" t="n"/>
      <c r="R969" s="117" t="n"/>
      <c r="S969" s="117" t="n"/>
      <c r="T969" s="117" t="n"/>
    </row>
    <row r="970" hidden="1" ht="52" customHeight="1" s="204" thickBot="1">
      <c r="A970" s="116" t="inlineStr">
        <is>
          <t>Bank Pembangunan Daerah Jawa Barat dan Banten Tbk - SGD - Bunga utang bank jangka panjang</t>
        </is>
      </c>
      <c r="B970" s="116" t="n"/>
      <c r="C970" s="117" t="n">
        <v/>
      </c>
      <c r="D970" s="117" t="n">
        <v/>
      </c>
      <c r="E970" s="117" t="n">
        <v/>
      </c>
      <c r="F970" s="117" t="n">
        <v/>
      </c>
      <c r="G970" s="117" t="n"/>
      <c r="H970" s="117" t="n"/>
      <c r="I970" s="117" t="n"/>
      <c r="J970" s="117" t="n"/>
      <c r="K970" s="117" t="n"/>
      <c r="L970" s="117" t="n"/>
      <c r="M970" s="117" t="n"/>
      <c r="N970" s="117" t="n"/>
      <c r="O970" s="117" t="n"/>
      <c r="P970" s="117" t="n"/>
      <c r="Q970" s="117" t="n"/>
      <c r="R970" s="117" t="n"/>
      <c r="S970" s="117" t="n"/>
      <c r="T970" s="117" t="n"/>
    </row>
    <row r="971" hidden="1" ht="69" customHeight="1" s="204" thickBot="1">
      <c r="A971" s="116" t="inlineStr">
        <is>
          <t>Bank Pembangunan Daerah Jawa Barat dan Banten Tbk - SGD - Jenis bunga utang bank jangka panjang</t>
        </is>
      </c>
      <c r="B971" s="116" t="n"/>
      <c r="C971" s="117" t="n">
        <v/>
      </c>
      <c r="D971" s="117" t="n">
        <v/>
      </c>
      <c r="E971" s="117" t="n">
        <v/>
      </c>
      <c r="F971" s="117" t="n">
        <v/>
      </c>
      <c r="G971" s="117" t="n"/>
      <c r="H971" s="117" t="n"/>
      <c r="I971" s="117" t="n"/>
      <c r="J971" s="117" t="n"/>
      <c r="K971" s="117" t="n"/>
      <c r="L971" s="117" t="n"/>
      <c r="M971" s="117" t="n"/>
      <c r="N971" s="117" t="n"/>
      <c r="O971" s="117" t="n"/>
      <c r="P971" s="117" t="n"/>
      <c r="Q971" s="117" t="n"/>
      <c r="R971" s="117" t="n"/>
      <c r="S971" s="117" t="n"/>
      <c r="T971" s="117" t="n"/>
    </row>
    <row r="972" hidden="1" ht="69" customHeight="1" s="204" thickBot="1">
      <c r="A972" s="116" t="inlineStr">
        <is>
          <t>Bank Pembangunan Daerah Jawa Barat dan Banten Tbk - THB - Utang bank, nilai dalam mata uang asing</t>
        </is>
      </c>
      <c r="B972" s="116" t="n"/>
      <c r="C972" s="117" t="n">
        <v/>
      </c>
      <c r="D972" s="117" t="n">
        <v/>
      </c>
      <c r="E972" s="117" t="n">
        <v/>
      </c>
      <c r="F972" s="117" t="n">
        <v/>
      </c>
      <c r="G972" s="117" t="n"/>
      <c r="H972" s="117" t="n"/>
      <c r="I972" s="117" t="n"/>
      <c r="J972" s="117" t="n"/>
      <c r="K972" s="117" t="n"/>
      <c r="L972" s="117" t="n"/>
      <c r="M972" s="117" t="n"/>
      <c r="N972" s="117" t="n"/>
      <c r="O972" s="117" t="n"/>
      <c r="P972" s="117" t="n"/>
      <c r="Q972" s="117" t="n"/>
      <c r="R972" s="117" t="n"/>
      <c r="S972" s="117" t="n"/>
      <c r="T972" s="117" t="n"/>
    </row>
    <row r="973" hidden="1" ht="69" customHeight="1" s="204" thickBot="1">
      <c r="A973" s="116" t="inlineStr">
        <is>
          <t>Bank Pembangunan Daerah Jawa Barat dan Banten Tbk - THB - Jatuh tempo utang bank jangka panjang</t>
        </is>
      </c>
      <c r="B973" s="116" t="n"/>
      <c r="C973" s="117" t="n">
        <v/>
      </c>
      <c r="D973" s="117" t="n">
        <v/>
      </c>
      <c r="E973" s="117" t="n">
        <v/>
      </c>
      <c r="F973" s="117" t="n">
        <v/>
      </c>
      <c r="G973" s="117" t="n"/>
      <c r="H973" s="117" t="n"/>
      <c r="I973" s="117" t="n"/>
      <c r="J973" s="117" t="n"/>
      <c r="K973" s="117" t="n"/>
      <c r="L973" s="117" t="n"/>
      <c r="M973" s="117" t="n"/>
      <c r="N973" s="117" t="n"/>
      <c r="O973" s="117" t="n"/>
      <c r="P973" s="117" t="n"/>
      <c r="Q973" s="117" t="n"/>
      <c r="R973" s="117" t="n"/>
      <c r="S973" s="117" t="n"/>
      <c r="T973" s="117" t="n"/>
    </row>
    <row r="974" hidden="1" ht="52" customHeight="1" s="204" thickBot="1">
      <c r="A974" s="116" t="inlineStr">
        <is>
          <t>Bank Pembangunan Daerah Jawa Barat dan Banten Tbk - THB - Bunga utang bank jangka panjang</t>
        </is>
      </c>
      <c r="B974" s="116" t="n"/>
      <c r="C974" s="117" t="n">
        <v/>
      </c>
      <c r="D974" s="117" t="n">
        <v/>
      </c>
      <c r="E974" s="117" t="n">
        <v/>
      </c>
      <c r="F974" s="117" t="n">
        <v/>
      </c>
      <c r="G974" s="117" t="n"/>
      <c r="H974" s="117" t="n"/>
      <c r="I974" s="117" t="n"/>
      <c r="J974" s="117" t="n"/>
      <c r="K974" s="117" t="n"/>
      <c r="L974" s="117" t="n"/>
      <c r="M974" s="117" t="n"/>
      <c r="N974" s="117" t="n"/>
      <c r="O974" s="117" t="n"/>
      <c r="P974" s="117" t="n"/>
      <c r="Q974" s="117" t="n"/>
      <c r="R974" s="117" t="n"/>
      <c r="S974" s="117" t="n"/>
      <c r="T974" s="117" t="n"/>
    </row>
    <row r="975" hidden="1" ht="69" customHeight="1" s="204" thickBot="1">
      <c r="A975" s="116" t="inlineStr">
        <is>
          <t>Bank Pembangunan Daerah Jawa Barat dan Banten Tbk - THB - Jenis bunga utang bank jangka panjang</t>
        </is>
      </c>
      <c r="B975" s="116" t="n"/>
      <c r="C975" s="117" t="n">
        <v/>
      </c>
      <c r="D975" s="117" t="n">
        <v/>
      </c>
      <c r="E975" s="117" t="n">
        <v/>
      </c>
      <c r="F975" s="117" t="n">
        <v/>
      </c>
      <c r="G975" s="117" t="n"/>
      <c r="H975" s="117" t="n"/>
      <c r="I975" s="117" t="n"/>
      <c r="J975" s="117" t="n"/>
      <c r="K975" s="117" t="n"/>
      <c r="L975" s="117" t="n"/>
      <c r="M975" s="117" t="n"/>
      <c r="N975" s="117" t="n"/>
      <c r="O975" s="117" t="n"/>
      <c r="P975" s="117" t="n"/>
      <c r="Q975" s="117" t="n"/>
      <c r="R975" s="117" t="n"/>
      <c r="S975" s="117" t="n"/>
      <c r="T975" s="117" t="n"/>
    </row>
    <row r="976" hidden="1" ht="69" customHeight="1" s="204" thickBot="1">
      <c r="A976" s="116" t="inlineStr">
        <is>
          <t>Bank Pembangunan Daerah Jawa Barat dan Banten Tbk - USD - Utang bank, nilai dalam mata uang asing</t>
        </is>
      </c>
      <c r="B976" s="116" t="n"/>
      <c r="C976" s="117" t="n">
        <v/>
      </c>
      <c r="D976" s="117" t="n">
        <v/>
      </c>
      <c r="E976" s="117" t="n">
        <v/>
      </c>
      <c r="F976" s="117" t="n">
        <v/>
      </c>
      <c r="G976" s="117" t="n"/>
      <c r="H976" s="117" t="n"/>
      <c r="I976" s="117" t="n"/>
      <c r="J976" s="117" t="n"/>
      <c r="K976" s="117" t="n"/>
      <c r="L976" s="117" t="n"/>
      <c r="M976" s="117" t="n"/>
      <c r="N976" s="117" t="n"/>
      <c r="O976" s="117" t="n"/>
      <c r="P976" s="117" t="n"/>
      <c r="Q976" s="117" t="n"/>
      <c r="R976" s="117" t="n"/>
      <c r="S976" s="117" t="n"/>
      <c r="T976" s="117" t="n"/>
    </row>
    <row r="977" hidden="1" ht="69" customHeight="1" s="204" thickBot="1">
      <c r="A977" s="116" t="inlineStr">
        <is>
          <t>Bank Pembangunan Daerah Jawa Barat dan Banten Tbk - USD - Jatuh tempo utang bank jangka panjang</t>
        </is>
      </c>
      <c r="B977" s="116" t="n"/>
      <c r="C977" s="117" t="n">
        <v/>
      </c>
      <c r="D977" s="117" t="n">
        <v/>
      </c>
      <c r="E977" s="117" t="n">
        <v/>
      </c>
      <c r="F977" s="117" t="n">
        <v/>
      </c>
      <c r="G977" s="117" t="n"/>
      <c r="H977" s="117" t="n"/>
      <c r="I977" s="117" t="n"/>
      <c r="J977" s="117" t="n"/>
      <c r="K977" s="117" t="n"/>
      <c r="L977" s="117" t="n"/>
      <c r="M977" s="117" t="n"/>
      <c r="N977" s="117" t="n"/>
      <c r="O977" s="117" t="n"/>
      <c r="P977" s="117" t="n"/>
      <c r="Q977" s="117" t="n"/>
      <c r="R977" s="117" t="n"/>
      <c r="S977" s="117" t="n"/>
      <c r="T977" s="117" t="n"/>
    </row>
    <row r="978" hidden="1" ht="52" customHeight="1" s="204" thickBot="1">
      <c r="A978" s="116" t="inlineStr">
        <is>
          <t>Bank Pembangunan Daerah Jawa Barat dan Banten Tbk - USD - Bunga utang bank jangka panjang</t>
        </is>
      </c>
      <c r="B978" s="116" t="n"/>
      <c r="C978" s="117" t="n">
        <v/>
      </c>
      <c r="D978" s="117" t="n">
        <v/>
      </c>
      <c r="E978" s="117" t="n">
        <v/>
      </c>
      <c r="F978" s="117" t="n">
        <v/>
      </c>
      <c r="G978" s="117" t="n"/>
      <c r="H978" s="117" t="n"/>
      <c r="I978" s="117" t="n"/>
      <c r="J978" s="117" t="n"/>
      <c r="K978" s="117" t="n"/>
      <c r="L978" s="117" t="n"/>
      <c r="M978" s="117" t="n"/>
      <c r="N978" s="117" t="n"/>
      <c r="O978" s="117" t="n"/>
      <c r="P978" s="117" t="n"/>
      <c r="Q978" s="117" t="n"/>
      <c r="R978" s="117" t="n"/>
      <c r="S978" s="117" t="n"/>
      <c r="T978" s="117" t="n"/>
    </row>
    <row r="979" hidden="1" ht="69" customHeight="1" s="204" thickBot="1">
      <c r="A979" s="116" t="inlineStr">
        <is>
          <t>Bank Pembangunan Daerah Jawa Barat dan Banten Tbk - USD - Jenis bunga utang bank jangka panjang</t>
        </is>
      </c>
      <c r="B979" s="116" t="n"/>
      <c r="C979" s="117" t="n">
        <v/>
      </c>
      <c r="D979" s="117" t="n">
        <v/>
      </c>
      <c r="E979" s="117" t="n">
        <v/>
      </c>
      <c r="F979" s="117" t="n">
        <v/>
      </c>
      <c r="G979" s="117" t="n"/>
      <c r="H979" s="117" t="n"/>
      <c r="I979" s="117" t="n"/>
      <c r="J979" s="117" t="n"/>
      <c r="K979" s="117" t="n"/>
      <c r="L979" s="117" t="n"/>
      <c r="M979" s="117" t="n"/>
      <c r="N979" s="117" t="n"/>
      <c r="O979" s="117" t="n"/>
      <c r="P979" s="117" t="n"/>
      <c r="Q979" s="117" t="n"/>
      <c r="R979" s="117" t="n"/>
      <c r="S979" s="117" t="n"/>
      <c r="T979" s="117" t="n"/>
    </row>
    <row r="980" hidden="1" ht="69" customHeight="1" s="204" thickBot="1">
      <c r="A980" s="116" t="inlineStr">
        <is>
          <t>Bank Pembangunan Daerah Jawa Barat dan Banten Tbk - Mata uang lainnya - Utang bank, nilai dalam mata uang asing</t>
        </is>
      </c>
      <c r="B980" s="116" t="n"/>
      <c r="C980" s="117" t="n">
        <v/>
      </c>
      <c r="D980" s="117" t="n">
        <v/>
      </c>
      <c r="E980" s="117" t="n">
        <v/>
      </c>
      <c r="F980" s="117" t="n">
        <v/>
      </c>
      <c r="G980" s="117" t="n"/>
      <c r="H980" s="117" t="n"/>
      <c r="I980" s="117" t="n"/>
      <c r="J980" s="117" t="n"/>
      <c r="K980" s="117" t="n"/>
      <c r="L980" s="117" t="n"/>
      <c r="M980" s="117" t="n"/>
      <c r="N980" s="117" t="n"/>
      <c r="O980" s="117" t="n"/>
      <c r="P980" s="117" t="n"/>
      <c r="Q980" s="117" t="n"/>
      <c r="R980" s="117" t="n"/>
      <c r="S980" s="117" t="n"/>
      <c r="T980" s="117" t="n"/>
    </row>
    <row r="981" hidden="1" ht="69" customHeight="1" s="204" thickBot="1">
      <c r="A981" s="116" t="inlineStr">
        <is>
          <t>Bank Pembangunan Daerah Jawa Barat dan Banten Tbk - Mata uang lainnya - Jatuh tempo utang bank jangka panjang</t>
        </is>
      </c>
      <c r="B981" s="116" t="n"/>
      <c r="C981" s="117" t="n">
        <v/>
      </c>
      <c r="D981" s="117" t="n">
        <v/>
      </c>
      <c r="E981" s="117" t="n">
        <v/>
      </c>
      <c r="F981" s="117" t="n">
        <v/>
      </c>
      <c r="G981" s="117" t="n"/>
      <c r="H981" s="117" t="n"/>
      <c r="I981" s="117" t="n"/>
      <c r="J981" s="117" t="n"/>
      <c r="K981" s="117" t="n"/>
      <c r="L981" s="117" t="n"/>
      <c r="M981" s="117" t="n"/>
      <c r="N981" s="117" t="n"/>
      <c r="O981" s="117" t="n"/>
      <c r="P981" s="117" t="n"/>
      <c r="Q981" s="117" t="n"/>
      <c r="R981" s="117" t="n"/>
      <c r="S981" s="117" t="n"/>
      <c r="T981" s="117" t="n"/>
    </row>
    <row r="982" hidden="1" ht="69" customHeight="1" s="204" thickBot="1">
      <c r="A982" s="116" t="inlineStr">
        <is>
          <t>Bank Pembangunan Daerah Jawa Barat dan Banten Tbk - Mata uang lainnya - Bunga utang bank jangka panjang</t>
        </is>
      </c>
      <c r="B982" s="116" t="n"/>
      <c r="C982" s="117" t="n">
        <v/>
      </c>
      <c r="D982" s="117" t="n">
        <v/>
      </c>
      <c r="E982" s="117" t="n">
        <v/>
      </c>
      <c r="F982" s="117" t="n">
        <v/>
      </c>
      <c r="G982" s="117" t="n"/>
      <c r="H982" s="117" t="n"/>
      <c r="I982" s="117" t="n"/>
      <c r="J982" s="117" t="n"/>
      <c r="K982" s="117" t="n"/>
      <c r="L982" s="117" t="n"/>
      <c r="M982" s="117" t="n"/>
      <c r="N982" s="117" t="n"/>
      <c r="O982" s="117" t="n"/>
      <c r="P982" s="117" t="n"/>
      <c r="Q982" s="117" t="n"/>
      <c r="R982" s="117" t="n"/>
      <c r="S982" s="117" t="n"/>
      <c r="T982" s="117" t="n"/>
    </row>
    <row r="983" hidden="1" ht="69" customHeight="1" s="204" thickBot="1">
      <c r="A983" s="116" t="inlineStr">
        <is>
          <t>Bank Pembangunan Daerah Jawa Barat dan Banten Tbk - Mata uang lainnya - Jenis bunga utang bank jangka panjang</t>
        </is>
      </c>
      <c r="B983" s="116" t="n"/>
      <c r="C983" s="117" t="n">
        <v/>
      </c>
      <c r="D983" s="117" t="n">
        <v/>
      </c>
      <c r="E983" s="117" t="n">
        <v/>
      </c>
      <c r="F983" s="117" t="n">
        <v/>
      </c>
      <c r="G983" s="117" t="n"/>
      <c r="H983" s="117" t="n"/>
      <c r="I983" s="117" t="n"/>
      <c r="J983" s="117" t="n"/>
      <c r="K983" s="117" t="n"/>
      <c r="L983" s="117" t="n"/>
      <c r="M983" s="117" t="n"/>
      <c r="N983" s="117" t="n"/>
      <c r="O983" s="117" t="n"/>
      <c r="P983" s="117" t="n"/>
      <c r="Q983" s="117" t="n"/>
      <c r="R983" s="117" t="n"/>
      <c r="S983" s="117" t="n"/>
      <c r="T983" s="117" t="n"/>
    </row>
    <row r="984" ht="18" customHeight="1" s="204" thickBot="1">
      <c r="A984" s="179" t="inlineStr">
        <is>
          <t>Pinjaman sindikasi</t>
        </is>
      </c>
      <c r="B984" s="180" t="n"/>
      <c r="C984" s="181" t="n"/>
      <c r="D984" s="181" t="n"/>
      <c r="E984" s="181" t="n"/>
      <c r="F984" s="181" t="n"/>
      <c r="G984" s="181" t="n"/>
      <c r="H984" s="181" t="n"/>
      <c r="I984" s="181" t="n"/>
      <c r="J984" s="181" t="n"/>
      <c r="K984" s="181" t="n"/>
      <c r="L984" s="181" t="n"/>
      <c r="M984" s="181" t="n"/>
      <c r="N984" s="181" t="n"/>
      <c r="O984" s="181" t="n"/>
      <c r="P984" s="181" t="n"/>
      <c r="Q984" s="181" t="n"/>
      <c r="R984" s="181" t="n"/>
      <c r="S984" s="181" t="n"/>
      <c r="T984" s="181" t="n"/>
    </row>
    <row r="985" hidden="1" ht="35" customHeight="1" s="204" thickBot="1">
      <c r="A985" s="116" t="inlineStr">
        <is>
          <t>Pinjaman sindikasi - IDR - Utang bank, nilai dalam mata uang asing</t>
        </is>
      </c>
      <c r="B985" s="116" t="n"/>
      <c r="C985" s="117" t="n">
        <v/>
      </c>
      <c r="D985" s="117" t="n">
        <v/>
      </c>
      <c r="E985" s="117" t="n">
        <v/>
      </c>
      <c r="F985" s="117" t="n">
        <v/>
      </c>
      <c r="G985" s="117" t="n"/>
      <c r="H985" s="117" t="n"/>
      <c r="I985" s="117" t="n"/>
      <c r="J985" s="117" t="n"/>
      <c r="K985" s="117" t="n"/>
      <c r="L985" s="117" t="n"/>
      <c r="M985" s="117" t="n"/>
      <c r="N985" s="117" t="n"/>
      <c r="O985" s="117" t="n"/>
      <c r="P985" s="117" t="n"/>
      <c r="Q985" s="117" t="n"/>
      <c r="R985" s="117" t="n"/>
      <c r="S985" s="117" t="n"/>
      <c r="T985" s="117" t="n"/>
    </row>
    <row r="986" hidden="1" ht="35" customHeight="1" s="204" thickBot="1">
      <c r="A986" s="116" t="inlineStr">
        <is>
          <t>Pinjaman sindikasi - IDR - Jatuh tempo utang bank jangka panjang</t>
        </is>
      </c>
      <c r="B986" s="116" t="n"/>
      <c r="C986" s="117" t="n">
        <v/>
      </c>
      <c r="D986" s="117" t="n">
        <v/>
      </c>
      <c r="E986" s="117" t="n">
        <v/>
      </c>
      <c r="F986" s="117" t="n">
        <v/>
      </c>
      <c r="G986" s="117" t="n"/>
      <c r="H986" s="117" t="n"/>
      <c r="I986" s="117" t="n"/>
      <c r="J986" s="117" t="n"/>
      <c r="K986" s="117" t="n"/>
      <c r="L986" s="117" t="n"/>
      <c r="M986" s="117" t="n"/>
      <c r="N986" s="117" t="n"/>
      <c r="O986" s="117" t="n"/>
      <c r="P986" s="117" t="n"/>
      <c r="Q986" s="117" t="n"/>
      <c r="R986" s="117" t="n"/>
      <c r="S986" s="117" t="n"/>
      <c r="T986" s="117" t="n"/>
    </row>
    <row r="987" hidden="1" ht="35" customHeight="1" s="204" thickBot="1">
      <c r="A987" s="116" t="inlineStr">
        <is>
          <t>Pinjaman sindikasi - IDR - Bunga utang bank jangka panjang</t>
        </is>
      </c>
      <c r="B987" s="116" t="n"/>
      <c r="C987" s="117" t="n">
        <v/>
      </c>
      <c r="D987" s="117" t="n">
        <v/>
      </c>
      <c r="E987" s="117" t="n">
        <v/>
      </c>
      <c r="F987" s="117" t="n">
        <v/>
      </c>
      <c r="G987" s="117" t="n"/>
      <c r="H987" s="117" t="n"/>
      <c r="I987" s="117" t="n"/>
      <c r="J987" s="117" t="n"/>
      <c r="K987" s="117" t="n"/>
      <c r="L987" s="117" t="n"/>
      <c r="M987" s="117" t="n"/>
      <c r="N987" s="117" t="n"/>
      <c r="O987" s="117" t="n"/>
      <c r="P987" s="117" t="n"/>
      <c r="Q987" s="117" t="n"/>
      <c r="R987" s="117" t="n"/>
      <c r="S987" s="117" t="n"/>
      <c r="T987" s="117" t="n"/>
    </row>
    <row r="988" hidden="1" ht="35" customHeight="1" s="204" thickBot="1">
      <c r="A988" s="116" t="inlineStr">
        <is>
          <t>Pinjaman sindikasi - IDR - Jenis bunga utang bank jangka panjang</t>
        </is>
      </c>
      <c r="B988" s="116" t="n"/>
      <c r="C988" s="117" t="n">
        <v/>
      </c>
      <c r="D988" s="117" t="n">
        <v/>
      </c>
      <c r="E988" s="117" t="n">
        <v/>
      </c>
      <c r="F988" s="117" t="n">
        <v/>
      </c>
      <c r="G988" s="117" t="n"/>
      <c r="H988" s="117" t="n"/>
      <c r="I988" s="117" t="n"/>
      <c r="J988" s="117" t="n"/>
      <c r="K988" s="117" t="n"/>
      <c r="L988" s="117" t="n"/>
      <c r="M988" s="117" t="n"/>
      <c r="N988" s="117" t="n"/>
      <c r="O988" s="117" t="n"/>
      <c r="P988" s="117" t="n"/>
      <c r="Q988" s="117" t="n"/>
      <c r="R988" s="117" t="n"/>
      <c r="S988" s="117" t="n"/>
      <c r="T988" s="117" t="n"/>
    </row>
    <row r="989" hidden="1" ht="35" customHeight="1" s="204" thickBot="1">
      <c r="A989" s="116" t="inlineStr">
        <is>
          <t>Pinjaman sindikasi - AUD - Utang bank, nilai dalam mata uang asing</t>
        </is>
      </c>
      <c r="B989" s="116" t="n"/>
      <c r="C989" s="117" t="n">
        <v/>
      </c>
      <c r="D989" s="117" t="n">
        <v/>
      </c>
      <c r="E989" s="117" t="n">
        <v/>
      </c>
      <c r="F989" s="117" t="n">
        <v/>
      </c>
      <c r="G989" s="117" t="n"/>
      <c r="H989" s="117" t="n"/>
      <c r="I989" s="117" t="n"/>
      <c r="J989" s="117" t="n"/>
      <c r="K989" s="117" t="n"/>
      <c r="L989" s="117" t="n"/>
      <c r="M989" s="117" t="n"/>
      <c r="N989" s="117" t="n"/>
      <c r="O989" s="117" t="n"/>
      <c r="P989" s="117" t="n"/>
      <c r="Q989" s="117" t="n"/>
      <c r="R989" s="117" t="n"/>
      <c r="S989" s="117" t="n"/>
      <c r="T989" s="117" t="n"/>
    </row>
    <row r="990" hidden="1" ht="35" customHeight="1" s="204" thickBot="1">
      <c r="A990" s="116" t="inlineStr">
        <is>
          <t>Pinjaman sindikasi - AUD - Jatuh tempo utang bank jangka panjang</t>
        </is>
      </c>
      <c r="B990" s="116" t="n"/>
      <c r="C990" s="117" t="n">
        <v/>
      </c>
      <c r="D990" s="117" t="n">
        <v/>
      </c>
      <c r="E990" s="117" t="n">
        <v/>
      </c>
      <c r="F990" s="117" t="n">
        <v/>
      </c>
      <c r="G990" s="117" t="n"/>
      <c r="H990" s="117" t="n"/>
      <c r="I990" s="117" t="n"/>
      <c r="J990" s="117" t="n"/>
      <c r="K990" s="117" t="n"/>
      <c r="L990" s="117" t="n"/>
      <c r="M990" s="117" t="n"/>
      <c r="N990" s="117" t="n"/>
      <c r="O990" s="117" t="n"/>
      <c r="P990" s="117" t="n"/>
      <c r="Q990" s="117" t="n"/>
      <c r="R990" s="117" t="n"/>
      <c r="S990" s="117" t="n"/>
      <c r="T990" s="117" t="n"/>
    </row>
    <row r="991" hidden="1" ht="35" customHeight="1" s="204" thickBot="1">
      <c r="A991" s="116" t="inlineStr">
        <is>
          <t>Pinjaman sindikasi - AUD - Bunga utang bank jangka panjang</t>
        </is>
      </c>
      <c r="B991" s="116" t="n"/>
      <c r="C991" s="117" t="n">
        <v/>
      </c>
      <c r="D991" s="117" t="n">
        <v/>
      </c>
      <c r="E991" s="117" t="n">
        <v/>
      </c>
      <c r="F991" s="117" t="n">
        <v/>
      </c>
      <c r="G991" s="117" t="n"/>
      <c r="H991" s="117" t="n"/>
      <c r="I991" s="117" t="n"/>
      <c r="J991" s="117" t="n"/>
      <c r="K991" s="117" t="n"/>
      <c r="L991" s="117" t="n"/>
      <c r="M991" s="117" t="n"/>
      <c r="N991" s="117" t="n"/>
      <c r="O991" s="117" t="n"/>
      <c r="P991" s="117" t="n"/>
      <c r="Q991" s="117" t="n"/>
      <c r="R991" s="117" t="n"/>
      <c r="S991" s="117" t="n"/>
      <c r="T991" s="117" t="n"/>
    </row>
    <row r="992" hidden="1" ht="35" customHeight="1" s="204" thickBot="1">
      <c r="A992" s="116" t="inlineStr">
        <is>
          <t>Pinjaman sindikasi - AUD - Jenis bunga utang bank jangka panjang</t>
        </is>
      </c>
      <c r="B992" s="116" t="n"/>
      <c r="C992" s="117" t="n">
        <v/>
      </c>
      <c r="D992" s="117" t="n">
        <v/>
      </c>
      <c r="E992" s="117" t="n">
        <v/>
      </c>
      <c r="F992" s="117" t="n">
        <v/>
      </c>
      <c r="G992" s="117" t="n"/>
      <c r="H992" s="117" t="n"/>
      <c r="I992" s="117" t="n"/>
      <c r="J992" s="117" t="n"/>
      <c r="K992" s="117" t="n"/>
      <c r="L992" s="117" t="n"/>
      <c r="M992" s="117" t="n"/>
      <c r="N992" s="117" t="n"/>
      <c r="O992" s="117" t="n"/>
      <c r="P992" s="117" t="n"/>
      <c r="Q992" s="117" t="n"/>
      <c r="R992" s="117" t="n"/>
      <c r="S992" s="117" t="n"/>
      <c r="T992" s="117" t="n"/>
    </row>
    <row r="993" hidden="1" ht="35" customHeight="1" s="204" thickBot="1">
      <c r="A993" s="116" t="inlineStr">
        <is>
          <t>Pinjaman sindikasi - CAD - Utang bank, nilai dalam mata uang asing</t>
        </is>
      </c>
      <c r="B993" s="116" t="n"/>
      <c r="C993" s="117" t="n">
        <v/>
      </c>
      <c r="D993" s="117" t="n">
        <v/>
      </c>
      <c r="E993" s="117" t="n">
        <v/>
      </c>
      <c r="F993" s="117" t="n">
        <v/>
      </c>
      <c r="G993" s="117" t="n"/>
      <c r="H993" s="117" t="n"/>
      <c r="I993" s="117" t="n"/>
      <c r="J993" s="117" t="n"/>
      <c r="K993" s="117" t="n"/>
      <c r="L993" s="117" t="n"/>
      <c r="M993" s="117" t="n"/>
      <c r="N993" s="117" t="n"/>
      <c r="O993" s="117" t="n"/>
      <c r="P993" s="117" t="n"/>
      <c r="Q993" s="117" t="n"/>
      <c r="R993" s="117" t="n"/>
      <c r="S993" s="117" t="n"/>
      <c r="T993" s="117" t="n"/>
    </row>
    <row r="994" hidden="1" ht="35" customHeight="1" s="204" thickBot="1">
      <c r="A994" s="116" t="inlineStr">
        <is>
          <t>Pinjaman sindikasi - CAD - Jatuh tempo utang bank jangka panjang</t>
        </is>
      </c>
      <c r="B994" s="116" t="n"/>
      <c r="C994" s="117" t="n">
        <v/>
      </c>
      <c r="D994" s="117" t="n">
        <v/>
      </c>
      <c r="E994" s="117" t="n">
        <v/>
      </c>
      <c r="F994" s="117" t="n">
        <v/>
      </c>
      <c r="G994" s="117" t="n"/>
      <c r="H994" s="117" t="n"/>
      <c r="I994" s="117" t="n"/>
      <c r="J994" s="117" t="n"/>
      <c r="K994" s="117" t="n"/>
      <c r="L994" s="117" t="n"/>
      <c r="M994" s="117" t="n"/>
      <c r="N994" s="117" t="n"/>
      <c r="O994" s="117" t="n"/>
      <c r="P994" s="117" t="n"/>
      <c r="Q994" s="117" t="n"/>
      <c r="R994" s="117" t="n"/>
      <c r="S994" s="117" t="n"/>
      <c r="T994" s="117" t="n"/>
    </row>
    <row r="995" hidden="1" ht="35" customHeight="1" s="204" thickBot="1">
      <c r="A995" s="116" t="inlineStr">
        <is>
          <t>Pinjaman sindikasi - CAD - Bunga utang bank jangka panjang</t>
        </is>
      </c>
      <c r="B995" s="116" t="n"/>
      <c r="C995" s="117" t="n">
        <v/>
      </c>
      <c r="D995" s="117" t="n">
        <v/>
      </c>
      <c r="E995" s="117" t="n">
        <v/>
      </c>
      <c r="F995" s="117" t="n">
        <v/>
      </c>
      <c r="G995" s="117" t="n"/>
      <c r="H995" s="117" t="n"/>
      <c r="I995" s="117" t="n"/>
      <c r="J995" s="117" t="n"/>
      <c r="K995" s="117" t="n"/>
      <c r="L995" s="117" t="n"/>
      <c r="M995" s="117" t="n"/>
      <c r="N995" s="117" t="n"/>
      <c r="O995" s="117" t="n"/>
      <c r="P995" s="117" t="n"/>
      <c r="Q995" s="117" t="n"/>
      <c r="R995" s="117" t="n"/>
      <c r="S995" s="117" t="n"/>
      <c r="T995" s="117" t="n"/>
    </row>
    <row r="996" hidden="1" ht="35" customHeight="1" s="204" thickBot="1">
      <c r="A996" s="116" t="inlineStr">
        <is>
          <t>Pinjaman sindikasi - CAD - Jenis bunga utang bank jangka panjang</t>
        </is>
      </c>
      <c r="B996" s="116" t="n"/>
      <c r="C996" s="117" t="n">
        <v/>
      </c>
      <c r="D996" s="117" t="n">
        <v/>
      </c>
      <c r="E996" s="117" t="n">
        <v/>
      </c>
      <c r="F996" s="117" t="n">
        <v/>
      </c>
      <c r="G996" s="117" t="n"/>
      <c r="H996" s="117" t="n"/>
      <c r="I996" s="117" t="n"/>
      <c r="J996" s="117" t="n"/>
      <c r="K996" s="117" t="n"/>
      <c r="L996" s="117" t="n"/>
      <c r="M996" s="117" t="n"/>
      <c r="N996" s="117" t="n"/>
      <c r="O996" s="117" t="n"/>
      <c r="P996" s="117" t="n"/>
      <c r="Q996" s="117" t="n"/>
      <c r="R996" s="117" t="n"/>
      <c r="S996" s="117" t="n"/>
      <c r="T996" s="117" t="n"/>
    </row>
    <row r="997" hidden="1" ht="35" customHeight="1" s="204" thickBot="1">
      <c r="A997" s="116" t="inlineStr">
        <is>
          <t>Pinjaman sindikasi - CNY - Utang bank, nilai dalam mata uang asing</t>
        </is>
      </c>
      <c r="B997" s="116" t="n"/>
      <c r="C997" s="117" t="n">
        <v/>
      </c>
      <c r="D997" s="117" t="n">
        <v/>
      </c>
      <c r="E997" s="117" t="n">
        <v/>
      </c>
      <c r="F997" s="117" t="n">
        <v/>
      </c>
      <c r="G997" s="117" t="n"/>
      <c r="H997" s="117" t="n"/>
      <c r="I997" s="117" t="n"/>
      <c r="J997" s="117" t="n"/>
      <c r="K997" s="117" t="n"/>
      <c r="L997" s="117" t="n"/>
      <c r="M997" s="117" t="n"/>
      <c r="N997" s="117" t="n"/>
      <c r="O997" s="117" t="n"/>
      <c r="P997" s="117" t="n"/>
      <c r="Q997" s="117" t="n"/>
      <c r="R997" s="117" t="n"/>
      <c r="S997" s="117" t="n"/>
      <c r="T997" s="117" t="n"/>
    </row>
    <row r="998" hidden="1" ht="35" customHeight="1" s="204" thickBot="1">
      <c r="A998" s="116" t="inlineStr">
        <is>
          <t>Pinjaman sindikasi - CNY - Jatuh tempo utang bank jangka panjang</t>
        </is>
      </c>
      <c r="B998" s="116" t="n"/>
      <c r="C998" s="117" t="n">
        <v/>
      </c>
      <c r="D998" s="117" t="n">
        <v/>
      </c>
      <c r="E998" s="117" t="n">
        <v/>
      </c>
      <c r="F998" s="117" t="n">
        <v/>
      </c>
      <c r="G998" s="117" t="n"/>
      <c r="H998" s="117" t="n"/>
      <c r="I998" s="117" t="n"/>
      <c r="J998" s="117" t="n"/>
      <c r="K998" s="117" t="n"/>
      <c r="L998" s="117" t="n"/>
      <c r="M998" s="117" t="n"/>
      <c r="N998" s="117" t="n"/>
      <c r="O998" s="117" t="n"/>
      <c r="P998" s="117" t="n"/>
      <c r="Q998" s="117" t="n"/>
      <c r="R998" s="117" t="n"/>
      <c r="S998" s="117" t="n"/>
      <c r="T998" s="117" t="n"/>
    </row>
    <row r="999" hidden="1" ht="35" customHeight="1" s="204" thickBot="1">
      <c r="A999" s="116" t="inlineStr">
        <is>
          <t>Pinjaman sindikasi - CNY - Bunga utang bank jangka panjang</t>
        </is>
      </c>
      <c r="B999" s="116" t="n"/>
      <c r="C999" s="117" t="n">
        <v/>
      </c>
      <c r="D999" s="117" t="n">
        <v/>
      </c>
      <c r="E999" s="117" t="n">
        <v/>
      </c>
      <c r="F999" s="117" t="n">
        <v/>
      </c>
      <c r="G999" s="117" t="n"/>
      <c r="H999" s="117" t="n"/>
      <c r="I999" s="117" t="n"/>
      <c r="J999" s="117" t="n"/>
      <c r="K999" s="117" t="n"/>
      <c r="L999" s="117" t="n"/>
      <c r="M999" s="117" t="n"/>
      <c r="N999" s="117" t="n"/>
      <c r="O999" s="117" t="n"/>
      <c r="P999" s="117" t="n"/>
      <c r="Q999" s="117" t="n"/>
      <c r="R999" s="117" t="n"/>
      <c r="S999" s="117" t="n"/>
      <c r="T999" s="117" t="n"/>
    </row>
    <row r="1000" hidden="1" ht="35" customHeight="1" s="204" thickBot="1">
      <c r="A1000" s="116" t="inlineStr">
        <is>
          <t>Pinjaman sindikasi - CNY - Jenis bunga utang bank jangka panjang</t>
        </is>
      </c>
      <c r="B1000" s="116" t="n"/>
      <c r="C1000" s="117" t="n">
        <v/>
      </c>
      <c r="D1000" s="117" t="n">
        <v/>
      </c>
      <c r="E1000" s="117" t="n">
        <v/>
      </c>
      <c r="F1000" s="117" t="n">
        <v/>
      </c>
      <c r="G1000" s="117" t="n"/>
      <c r="H1000" s="117" t="n"/>
      <c r="I1000" s="117" t="n"/>
      <c r="J1000" s="117" t="n"/>
      <c r="K1000" s="117" t="n"/>
      <c r="L1000" s="117" t="n"/>
      <c r="M1000" s="117" t="n"/>
      <c r="N1000" s="117" t="n"/>
      <c r="O1000" s="117" t="n"/>
      <c r="P1000" s="117" t="n"/>
      <c r="Q1000" s="117" t="n"/>
      <c r="R1000" s="117" t="n"/>
      <c r="S1000" s="117" t="n"/>
      <c r="T1000" s="117" t="n"/>
    </row>
    <row r="1001" hidden="1" ht="35" customHeight="1" s="204" thickBot="1">
      <c r="A1001" s="116" t="inlineStr">
        <is>
          <t>Pinjaman sindikasi - EUR - Utang bank, nilai dalam mata uang asing</t>
        </is>
      </c>
      <c r="B1001" s="116" t="n"/>
      <c r="C1001" s="117" t="n">
        <v/>
      </c>
      <c r="D1001" s="117" t="n">
        <v/>
      </c>
      <c r="E1001" s="117" t="n">
        <v/>
      </c>
      <c r="F1001" s="117" t="n">
        <v/>
      </c>
      <c r="G1001" s="117" t="n"/>
      <c r="H1001" s="117" t="n"/>
      <c r="I1001" s="117" t="n"/>
      <c r="J1001" s="117" t="n"/>
      <c r="K1001" s="117" t="n"/>
      <c r="L1001" s="117" t="n"/>
      <c r="M1001" s="117" t="n"/>
      <c r="N1001" s="117" t="n"/>
      <c r="O1001" s="117" t="n"/>
      <c r="P1001" s="117" t="n"/>
      <c r="Q1001" s="117" t="n"/>
      <c r="R1001" s="117" t="n"/>
      <c r="S1001" s="117" t="n"/>
      <c r="T1001" s="117" t="n"/>
    </row>
    <row r="1002" hidden="1" ht="35" customHeight="1" s="204" thickBot="1">
      <c r="A1002" s="116" t="inlineStr">
        <is>
          <t>Pinjaman sindikasi - EUR - Jatuh tempo utang bank jangka panjang</t>
        </is>
      </c>
      <c r="B1002" s="116" t="n"/>
      <c r="C1002" s="117" t="n">
        <v/>
      </c>
      <c r="D1002" s="117" t="n">
        <v/>
      </c>
      <c r="E1002" s="117" t="n">
        <v/>
      </c>
      <c r="F1002" s="117" t="n">
        <v/>
      </c>
      <c r="G1002" s="117" t="n"/>
      <c r="H1002" s="117" t="n"/>
      <c r="I1002" s="117" t="n"/>
      <c r="J1002" s="117" t="n"/>
      <c r="K1002" s="117" t="n"/>
      <c r="L1002" s="117" t="n"/>
      <c r="M1002" s="117" t="n"/>
      <c r="N1002" s="117" t="n"/>
      <c r="O1002" s="117" t="n"/>
      <c r="P1002" s="117" t="n"/>
      <c r="Q1002" s="117" t="n"/>
      <c r="R1002" s="117" t="n"/>
      <c r="S1002" s="117" t="n"/>
      <c r="T1002" s="117" t="n"/>
    </row>
    <row r="1003" hidden="1" ht="35" customHeight="1" s="204" thickBot="1">
      <c r="A1003" s="116" t="inlineStr">
        <is>
          <t>Pinjaman sindikasi - EUR - Bunga utang bank jangka panjang</t>
        </is>
      </c>
      <c r="B1003" s="116" t="n"/>
      <c r="C1003" s="117" t="n">
        <v/>
      </c>
      <c r="D1003" s="117" t="n">
        <v/>
      </c>
      <c r="E1003" s="117" t="n">
        <v/>
      </c>
      <c r="F1003" s="117" t="n">
        <v/>
      </c>
      <c r="G1003" s="117" t="n"/>
      <c r="H1003" s="117" t="n"/>
      <c r="I1003" s="117" t="n"/>
      <c r="J1003" s="117" t="n"/>
      <c r="K1003" s="117" t="n"/>
      <c r="L1003" s="117" t="n"/>
      <c r="M1003" s="117" t="n"/>
      <c r="N1003" s="117" t="n"/>
      <c r="O1003" s="117" t="n"/>
      <c r="P1003" s="117" t="n"/>
      <c r="Q1003" s="117" t="n"/>
      <c r="R1003" s="117" t="n"/>
      <c r="S1003" s="117" t="n"/>
      <c r="T1003" s="117" t="n"/>
    </row>
    <row r="1004" hidden="1" ht="35" customHeight="1" s="204" thickBot="1">
      <c r="A1004" s="116" t="inlineStr">
        <is>
          <t>Pinjaman sindikasi - EUR - Jenis bunga utang bank jangka panjang</t>
        </is>
      </c>
      <c r="B1004" s="116" t="n"/>
      <c r="C1004" s="117" t="n">
        <v/>
      </c>
      <c r="D1004" s="117" t="n">
        <v/>
      </c>
      <c r="E1004" s="117" t="n">
        <v/>
      </c>
      <c r="F1004" s="117" t="n">
        <v/>
      </c>
      <c r="G1004" s="117" t="n"/>
      <c r="H1004" s="117" t="n"/>
      <c r="I1004" s="117" t="n"/>
      <c r="J1004" s="117" t="n"/>
      <c r="K1004" s="117" t="n"/>
      <c r="L1004" s="117" t="n"/>
      <c r="M1004" s="117" t="n"/>
      <c r="N1004" s="117" t="n"/>
      <c r="O1004" s="117" t="n"/>
      <c r="P1004" s="117" t="n"/>
      <c r="Q1004" s="117" t="n"/>
      <c r="R1004" s="117" t="n"/>
      <c r="S1004" s="117" t="n"/>
      <c r="T1004" s="117" t="n"/>
    </row>
    <row r="1005" hidden="1" ht="35" customHeight="1" s="204" thickBot="1">
      <c r="A1005" s="116" t="inlineStr">
        <is>
          <t>Pinjaman sindikasi - HKD - Utang bank, nilai dalam mata uang asing</t>
        </is>
      </c>
      <c r="B1005" s="116" t="n"/>
      <c r="C1005" s="117" t="n">
        <v/>
      </c>
      <c r="D1005" s="117" t="n">
        <v/>
      </c>
      <c r="E1005" s="117" t="n">
        <v/>
      </c>
      <c r="F1005" s="117" t="n">
        <v/>
      </c>
      <c r="G1005" s="117" t="n"/>
      <c r="H1005" s="117" t="n"/>
      <c r="I1005" s="117" t="n"/>
      <c r="J1005" s="117" t="n"/>
      <c r="K1005" s="117" t="n"/>
      <c r="L1005" s="117" t="n"/>
      <c r="M1005" s="117" t="n"/>
      <c r="N1005" s="117" t="n"/>
      <c r="O1005" s="117" t="n"/>
      <c r="P1005" s="117" t="n"/>
      <c r="Q1005" s="117" t="n"/>
      <c r="R1005" s="117" t="n"/>
      <c r="S1005" s="117" t="n"/>
      <c r="T1005" s="117" t="n"/>
    </row>
    <row r="1006" hidden="1" ht="35" customHeight="1" s="204" thickBot="1">
      <c r="A1006" s="116" t="inlineStr">
        <is>
          <t>Pinjaman sindikasi - HKD - Jatuh tempo utang bank jangka panjang</t>
        </is>
      </c>
      <c r="B1006" s="116" t="n"/>
      <c r="C1006" s="117" t="n">
        <v/>
      </c>
      <c r="D1006" s="117" t="n">
        <v/>
      </c>
      <c r="E1006" s="117" t="n">
        <v/>
      </c>
      <c r="F1006" s="117" t="n">
        <v/>
      </c>
      <c r="G1006" s="117" t="n"/>
      <c r="H1006" s="117" t="n"/>
      <c r="I1006" s="117" t="n"/>
      <c r="J1006" s="117" t="n"/>
      <c r="K1006" s="117" t="n"/>
      <c r="L1006" s="117" t="n"/>
      <c r="M1006" s="117" t="n"/>
      <c r="N1006" s="117" t="n"/>
      <c r="O1006" s="117" t="n"/>
      <c r="P1006" s="117" t="n"/>
      <c r="Q1006" s="117" t="n"/>
      <c r="R1006" s="117" t="n"/>
      <c r="S1006" s="117" t="n"/>
      <c r="T1006" s="117" t="n"/>
    </row>
    <row r="1007" hidden="1" ht="35" customHeight="1" s="204" thickBot="1">
      <c r="A1007" s="116" t="inlineStr">
        <is>
          <t>Pinjaman sindikasi - HKD - Bunga utang bank jangka panjang</t>
        </is>
      </c>
      <c r="B1007" s="116" t="n"/>
      <c r="C1007" s="117" t="n">
        <v/>
      </c>
      <c r="D1007" s="117" t="n">
        <v/>
      </c>
      <c r="E1007" s="117" t="n">
        <v/>
      </c>
      <c r="F1007" s="117" t="n">
        <v/>
      </c>
      <c r="G1007" s="117" t="n"/>
      <c r="H1007" s="117" t="n"/>
      <c r="I1007" s="117" t="n"/>
      <c r="J1007" s="117" t="n"/>
      <c r="K1007" s="117" t="n"/>
      <c r="L1007" s="117" t="n"/>
      <c r="M1007" s="117" t="n"/>
      <c r="N1007" s="117" t="n"/>
      <c r="O1007" s="117" t="n"/>
      <c r="P1007" s="117" t="n"/>
      <c r="Q1007" s="117" t="n"/>
      <c r="R1007" s="117" t="n"/>
      <c r="S1007" s="117" t="n"/>
      <c r="T1007" s="117" t="n"/>
    </row>
    <row r="1008" hidden="1" ht="35" customHeight="1" s="204" thickBot="1">
      <c r="A1008" s="116" t="inlineStr">
        <is>
          <t>Pinjaman sindikasi - HKD - Jenis bunga utang bank jangka panjang</t>
        </is>
      </c>
      <c r="B1008" s="116" t="n"/>
      <c r="C1008" s="117" t="n">
        <v/>
      </c>
      <c r="D1008" s="117" t="n">
        <v/>
      </c>
      <c r="E1008" s="117" t="n">
        <v/>
      </c>
      <c r="F1008" s="117" t="n">
        <v/>
      </c>
      <c r="G1008" s="117" t="n"/>
      <c r="H1008" s="117" t="n"/>
      <c r="I1008" s="117" t="n"/>
      <c r="J1008" s="117" t="n"/>
      <c r="K1008" s="117" t="n"/>
      <c r="L1008" s="117" t="n"/>
      <c r="M1008" s="117" t="n"/>
      <c r="N1008" s="117" t="n"/>
      <c r="O1008" s="117" t="n"/>
      <c r="P1008" s="117" t="n"/>
      <c r="Q1008" s="117" t="n"/>
      <c r="R1008" s="117" t="n"/>
      <c r="S1008" s="117" t="n"/>
      <c r="T1008" s="117" t="n"/>
    </row>
    <row r="1009" hidden="1" ht="35" customHeight="1" s="204" thickBot="1">
      <c r="A1009" s="116" t="inlineStr">
        <is>
          <t>Pinjaman sindikasi - GBP - Utang bank, nilai dalam mata uang asing</t>
        </is>
      </c>
      <c r="B1009" s="116" t="n"/>
      <c r="C1009" s="117" t="n">
        <v/>
      </c>
      <c r="D1009" s="117" t="n">
        <v/>
      </c>
      <c r="E1009" s="117" t="n">
        <v/>
      </c>
      <c r="F1009" s="117" t="n">
        <v/>
      </c>
      <c r="G1009" s="117" t="n"/>
      <c r="H1009" s="117" t="n"/>
      <c r="I1009" s="117" t="n"/>
      <c r="J1009" s="117" t="n"/>
      <c r="K1009" s="117" t="n"/>
      <c r="L1009" s="117" t="n"/>
      <c r="M1009" s="117" t="n"/>
      <c r="N1009" s="117" t="n"/>
      <c r="O1009" s="117" t="n"/>
      <c r="P1009" s="117" t="n"/>
      <c r="Q1009" s="117" t="n"/>
      <c r="R1009" s="117" t="n"/>
      <c r="S1009" s="117" t="n"/>
      <c r="T1009" s="117" t="n"/>
    </row>
    <row r="1010" hidden="1" ht="35" customHeight="1" s="204" thickBot="1">
      <c r="A1010" s="116" t="inlineStr">
        <is>
          <t>Pinjaman sindikasi - GBP - Jatuh tempo utang bank jangka panjang</t>
        </is>
      </c>
      <c r="B1010" s="116" t="n"/>
      <c r="C1010" s="117" t="n">
        <v/>
      </c>
      <c r="D1010" s="117" t="n">
        <v/>
      </c>
      <c r="E1010" s="117" t="n">
        <v/>
      </c>
      <c r="F1010" s="117" t="n">
        <v/>
      </c>
      <c r="G1010" s="117" t="n"/>
      <c r="H1010" s="117" t="n"/>
      <c r="I1010" s="117" t="n"/>
      <c r="J1010" s="117" t="n"/>
      <c r="K1010" s="117" t="n"/>
      <c r="L1010" s="117" t="n"/>
      <c r="M1010" s="117" t="n"/>
      <c r="N1010" s="117" t="n"/>
      <c r="O1010" s="117" t="n"/>
      <c r="P1010" s="117" t="n"/>
      <c r="Q1010" s="117" t="n"/>
      <c r="R1010" s="117" t="n"/>
      <c r="S1010" s="117" t="n"/>
      <c r="T1010" s="117" t="n"/>
    </row>
    <row r="1011" hidden="1" ht="35" customHeight="1" s="204" thickBot="1">
      <c r="A1011" s="116" t="inlineStr">
        <is>
          <t>Pinjaman sindikasi - GBP - Bunga utang bank jangka panjang</t>
        </is>
      </c>
      <c r="B1011" s="116" t="n"/>
      <c r="C1011" s="117" t="n">
        <v/>
      </c>
      <c r="D1011" s="117" t="n">
        <v/>
      </c>
      <c r="E1011" s="117" t="n">
        <v/>
      </c>
      <c r="F1011" s="117" t="n">
        <v/>
      </c>
      <c r="G1011" s="117" t="n"/>
      <c r="H1011" s="117" t="n"/>
      <c r="I1011" s="117" t="n"/>
      <c r="J1011" s="117" t="n"/>
      <c r="K1011" s="117" t="n"/>
      <c r="L1011" s="117" t="n"/>
      <c r="M1011" s="117" t="n"/>
      <c r="N1011" s="117" t="n"/>
      <c r="O1011" s="117" t="n"/>
      <c r="P1011" s="117" t="n"/>
      <c r="Q1011" s="117" t="n"/>
      <c r="R1011" s="117" t="n"/>
      <c r="S1011" s="117" t="n"/>
      <c r="T1011" s="117" t="n"/>
    </row>
    <row r="1012" hidden="1" ht="35" customHeight="1" s="204" thickBot="1">
      <c r="A1012" s="116" t="inlineStr">
        <is>
          <t>Pinjaman sindikasi - GBP - Jenis bunga utang bank jangka panjang</t>
        </is>
      </c>
      <c r="B1012" s="116" t="n"/>
      <c r="C1012" s="117" t="n">
        <v/>
      </c>
      <c r="D1012" s="117" t="n">
        <v/>
      </c>
      <c r="E1012" s="117" t="n">
        <v/>
      </c>
      <c r="F1012" s="117" t="n">
        <v/>
      </c>
      <c r="G1012" s="117" t="n"/>
      <c r="H1012" s="117" t="n"/>
      <c r="I1012" s="117" t="n"/>
      <c r="J1012" s="117" t="n"/>
      <c r="K1012" s="117" t="n"/>
      <c r="L1012" s="117" t="n"/>
      <c r="M1012" s="117" t="n"/>
      <c r="N1012" s="117" t="n"/>
      <c r="O1012" s="117" t="n"/>
      <c r="P1012" s="117" t="n"/>
      <c r="Q1012" s="117" t="n"/>
      <c r="R1012" s="117" t="n"/>
      <c r="S1012" s="117" t="n"/>
      <c r="T1012" s="117" t="n"/>
    </row>
    <row r="1013" hidden="1" ht="35" customHeight="1" s="204" thickBot="1">
      <c r="A1013" s="116" t="inlineStr">
        <is>
          <t>Pinjaman sindikasi - JPY - Utang bank, nilai dalam mata uang asing</t>
        </is>
      </c>
      <c r="B1013" s="116" t="n"/>
      <c r="C1013" s="117" t="n">
        <v/>
      </c>
      <c r="D1013" s="117" t="n">
        <v/>
      </c>
      <c r="E1013" s="117" t="n">
        <v/>
      </c>
      <c r="F1013" s="117" t="n">
        <v/>
      </c>
      <c r="G1013" s="117" t="n"/>
      <c r="H1013" s="117" t="n"/>
      <c r="I1013" s="117" t="n"/>
      <c r="J1013" s="117" t="n"/>
      <c r="K1013" s="117" t="n"/>
      <c r="L1013" s="117" t="n"/>
      <c r="M1013" s="117" t="n"/>
      <c r="N1013" s="117" t="n"/>
      <c r="O1013" s="117" t="n"/>
      <c r="P1013" s="117" t="n"/>
      <c r="Q1013" s="117" t="n"/>
      <c r="R1013" s="117" t="n"/>
      <c r="S1013" s="117" t="n"/>
      <c r="T1013" s="117" t="n"/>
    </row>
    <row r="1014" hidden="1" ht="35" customHeight="1" s="204" thickBot="1">
      <c r="A1014" s="116" t="inlineStr">
        <is>
          <t>Pinjaman sindikasi - JPY - Jatuh tempo utang bank jangka panjang</t>
        </is>
      </c>
      <c r="B1014" s="116" t="n"/>
      <c r="C1014" s="117" t="n">
        <v/>
      </c>
      <c r="D1014" s="117" t="n">
        <v/>
      </c>
      <c r="E1014" s="117" t="n">
        <v/>
      </c>
      <c r="F1014" s="117" t="n">
        <v/>
      </c>
      <c r="G1014" s="117" t="n"/>
      <c r="H1014" s="117" t="n"/>
      <c r="I1014" s="117" t="n"/>
      <c r="J1014" s="117" t="n"/>
      <c r="K1014" s="117" t="n"/>
      <c r="L1014" s="117" t="n"/>
      <c r="M1014" s="117" t="n"/>
      <c r="N1014" s="117" t="n"/>
      <c r="O1014" s="117" t="n"/>
      <c r="P1014" s="117" t="n"/>
      <c r="Q1014" s="117" t="n"/>
      <c r="R1014" s="117" t="n"/>
      <c r="S1014" s="117" t="n"/>
      <c r="T1014" s="117" t="n"/>
    </row>
    <row r="1015" hidden="1" ht="35" customHeight="1" s="204" thickBot="1">
      <c r="A1015" s="116" t="inlineStr">
        <is>
          <t>Pinjaman sindikasi - JPY - Bunga utang bank jangka panjang</t>
        </is>
      </c>
      <c r="B1015" s="116" t="n"/>
      <c r="C1015" s="117" t="n">
        <v/>
      </c>
      <c r="D1015" s="117" t="n">
        <v/>
      </c>
      <c r="E1015" s="117" t="n">
        <v/>
      </c>
      <c r="F1015" s="117" t="n">
        <v/>
      </c>
      <c r="G1015" s="117" t="n"/>
      <c r="H1015" s="117" t="n"/>
      <c r="I1015" s="117" t="n"/>
      <c r="J1015" s="117" t="n"/>
      <c r="K1015" s="117" t="n"/>
      <c r="L1015" s="117" t="n"/>
      <c r="M1015" s="117" t="n"/>
      <c r="N1015" s="117" t="n"/>
      <c r="O1015" s="117" t="n"/>
      <c r="P1015" s="117" t="n"/>
      <c r="Q1015" s="117" t="n"/>
      <c r="R1015" s="117" t="n"/>
      <c r="S1015" s="117" t="n"/>
      <c r="T1015" s="117" t="n"/>
    </row>
    <row r="1016" hidden="1" ht="35" customHeight="1" s="204" thickBot="1">
      <c r="A1016" s="116" t="inlineStr">
        <is>
          <t>Pinjaman sindikasi - JPY - Jenis bunga utang bank jangka panjang</t>
        </is>
      </c>
      <c r="B1016" s="116" t="n"/>
      <c r="C1016" s="117" t="n">
        <v/>
      </c>
      <c r="D1016" s="117" t="n">
        <v/>
      </c>
      <c r="E1016" s="117" t="n">
        <v/>
      </c>
      <c r="F1016" s="117" t="n">
        <v/>
      </c>
      <c r="G1016" s="117" t="n"/>
      <c r="H1016" s="117" t="n"/>
      <c r="I1016" s="117" t="n"/>
      <c r="J1016" s="117" t="n"/>
      <c r="K1016" s="117" t="n"/>
      <c r="L1016" s="117" t="n"/>
      <c r="M1016" s="117" t="n"/>
      <c r="N1016" s="117" t="n"/>
      <c r="O1016" s="117" t="n"/>
      <c r="P1016" s="117" t="n"/>
      <c r="Q1016" s="117" t="n"/>
      <c r="R1016" s="117" t="n"/>
      <c r="S1016" s="117" t="n"/>
      <c r="T1016" s="117" t="n"/>
    </row>
    <row r="1017" hidden="1" ht="35" customHeight="1" s="204" thickBot="1">
      <c r="A1017" s="116" t="inlineStr">
        <is>
          <t>Pinjaman sindikasi - SGD - Utang bank, nilai dalam mata uang asing</t>
        </is>
      </c>
      <c r="B1017" s="116" t="n"/>
      <c r="C1017" s="117" t="n">
        <v/>
      </c>
      <c r="D1017" s="117" t="n">
        <v/>
      </c>
      <c r="E1017" s="117" t="n">
        <v/>
      </c>
      <c r="F1017" s="117" t="n">
        <v/>
      </c>
      <c r="G1017" s="117" t="n"/>
      <c r="H1017" s="117" t="n"/>
      <c r="I1017" s="117" t="n"/>
      <c r="J1017" s="117" t="n"/>
      <c r="K1017" s="117" t="n"/>
      <c r="L1017" s="117" t="n"/>
      <c r="M1017" s="117" t="n"/>
      <c r="N1017" s="117" t="n"/>
      <c r="O1017" s="117" t="n"/>
      <c r="P1017" s="117" t="n"/>
      <c r="Q1017" s="117" t="n"/>
      <c r="R1017" s="117" t="n"/>
      <c r="S1017" s="117" t="n"/>
      <c r="T1017" s="117" t="n"/>
    </row>
    <row r="1018" hidden="1" ht="35" customHeight="1" s="204" thickBot="1">
      <c r="A1018" s="116" t="inlineStr">
        <is>
          <t>Pinjaman sindikasi - SGD - Jatuh tempo utang bank jangka panjang</t>
        </is>
      </c>
      <c r="B1018" s="116" t="n"/>
      <c r="C1018" s="117" t="n">
        <v/>
      </c>
      <c r="D1018" s="117" t="n">
        <v/>
      </c>
      <c r="E1018" s="117" t="n">
        <v/>
      </c>
      <c r="F1018" s="117" t="n">
        <v/>
      </c>
      <c r="G1018" s="117" t="n"/>
      <c r="H1018" s="117" t="n"/>
      <c r="I1018" s="117" t="n"/>
      <c r="J1018" s="117" t="n"/>
      <c r="K1018" s="117" t="n"/>
      <c r="L1018" s="117" t="n"/>
      <c r="M1018" s="117" t="n"/>
      <c r="N1018" s="117" t="n"/>
      <c r="O1018" s="117" t="n"/>
      <c r="P1018" s="117" t="n"/>
      <c r="Q1018" s="117" t="n"/>
      <c r="R1018" s="117" t="n"/>
      <c r="S1018" s="117" t="n"/>
      <c r="T1018" s="117" t="n"/>
    </row>
    <row r="1019" hidden="1" ht="35" customHeight="1" s="204" thickBot="1">
      <c r="A1019" s="116" t="inlineStr">
        <is>
          <t>Pinjaman sindikasi - SGD - Bunga utang bank jangka panjang</t>
        </is>
      </c>
      <c r="B1019" s="116" t="n"/>
      <c r="C1019" s="117" t="n">
        <v/>
      </c>
      <c r="D1019" s="117" t="n">
        <v/>
      </c>
      <c r="E1019" s="117" t="n">
        <v/>
      </c>
      <c r="F1019" s="117" t="n">
        <v/>
      </c>
      <c r="G1019" s="117" t="n"/>
      <c r="H1019" s="117" t="n"/>
      <c r="I1019" s="117" t="n"/>
      <c r="J1019" s="117" t="n"/>
      <c r="K1019" s="117" t="n"/>
      <c r="L1019" s="117" t="n"/>
      <c r="M1019" s="117" t="n"/>
      <c r="N1019" s="117" t="n"/>
      <c r="O1019" s="117" t="n"/>
      <c r="P1019" s="117" t="n"/>
      <c r="Q1019" s="117" t="n"/>
      <c r="R1019" s="117" t="n"/>
      <c r="S1019" s="117" t="n"/>
      <c r="T1019" s="117" t="n"/>
    </row>
    <row r="1020" hidden="1" ht="35" customHeight="1" s="204" thickBot="1">
      <c r="A1020" s="116" t="inlineStr">
        <is>
          <t>Pinjaman sindikasi - SGD - Jenis bunga utang bank jangka panjang</t>
        </is>
      </c>
      <c r="B1020" s="116" t="n"/>
      <c r="C1020" s="117" t="n">
        <v/>
      </c>
      <c r="D1020" s="117" t="n">
        <v/>
      </c>
      <c r="E1020" s="117" t="n">
        <v/>
      </c>
      <c r="F1020" s="117" t="n">
        <v/>
      </c>
      <c r="G1020" s="117" t="n"/>
      <c r="H1020" s="117" t="n"/>
      <c r="I1020" s="117" t="n"/>
      <c r="J1020" s="117" t="n"/>
      <c r="K1020" s="117" t="n"/>
      <c r="L1020" s="117" t="n"/>
      <c r="M1020" s="117" t="n"/>
      <c r="N1020" s="117" t="n"/>
      <c r="O1020" s="117" t="n"/>
      <c r="P1020" s="117" t="n"/>
      <c r="Q1020" s="117" t="n"/>
      <c r="R1020" s="117" t="n"/>
      <c r="S1020" s="117" t="n"/>
      <c r="T1020" s="117" t="n"/>
    </row>
    <row r="1021" hidden="1" ht="35" customHeight="1" s="204" thickBot="1">
      <c r="A1021" s="116" t="inlineStr">
        <is>
          <t>Pinjaman sindikasi - THB - Utang bank, nilai dalam mata uang asing</t>
        </is>
      </c>
      <c r="B1021" s="116" t="n"/>
      <c r="C1021" s="117" t="n">
        <v/>
      </c>
      <c r="D1021" s="117" t="n">
        <v/>
      </c>
      <c r="E1021" s="117" t="n">
        <v/>
      </c>
      <c r="F1021" s="117" t="n">
        <v/>
      </c>
      <c r="G1021" s="117" t="n"/>
      <c r="H1021" s="117" t="n"/>
      <c r="I1021" s="117" t="n"/>
      <c r="J1021" s="117" t="n"/>
      <c r="K1021" s="117" t="n"/>
      <c r="L1021" s="117" t="n"/>
      <c r="M1021" s="117" t="n"/>
      <c r="N1021" s="117" t="n"/>
      <c r="O1021" s="117" t="n"/>
      <c r="P1021" s="117" t="n"/>
      <c r="Q1021" s="117" t="n"/>
      <c r="R1021" s="117" t="n"/>
      <c r="S1021" s="117" t="n"/>
      <c r="T1021" s="117" t="n"/>
    </row>
    <row r="1022" hidden="1" ht="35" customHeight="1" s="204" thickBot="1">
      <c r="A1022" s="116" t="inlineStr">
        <is>
          <t>Pinjaman sindikasi - THB - Jatuh tempo utang bank jangka panjang</t>
        </is>
      </c>
      <c r="B1022" s="116" t="n"/>
      <c r="C1022" s="117" t="n">
        <v/>
      </c>
      <c r="D1022" s="117" t="n">
        <v/>
      </c>
      <c r="E1022" s="117" t="n">
        <v/>
      </c>
      <c r="F1022" s="117" t="n">
        <v/>
      </c>
      <c r="G1022" s="117" t="n"/>
      <c r="H1022" s="117" t="n"/>
      <c r="I1022" s="117" t="n"/>
      <c r="J1022" s="117" t="n"/>
      <c r="K1022" s="117" t="n"/>
      <c r="L1022" s="117" t="n"/>
      <c r="M1022" s="117" t="n"/>
      <c r="N1022" s="117" t="n"/>
      <c r="O1022" s="117" t="n"/>
      <c r="P1022" s="117" t="n"/>
      <c r="Q1022" s="117" t="n"/>
      <c r="R1022" s="117" t="n"/>
      <c r="S1022" s="117" t="n"/>
      <c r="T1022" s="117" t="n"/>
    </row>
    <row r="1023" hidden="1" ht="35" customHeight="1" s="204" thickBot="1">
      <c r="A1023" s="116" t="inlineStr">
        <is>
          <t>Pinjaman sindikasi - THB - Bunga utang bank jangka panjang</t>
        </is>
      </c>
      <c r="B1023" s="116" t="n"/>
      <c r="C1023" s="117" t="n">
        <v/>
      </c>
      <c r="D1023" s="117" t="n">
        <v/>
      </c>
      <c r="E1023" s="117" t="n">
        <v/>
      </c>
      <c r="F1023" s="117" t="n">
        <v/>
      </c>
      <c r="G1023" s="117" t="n"/>
      <c r="H1023" s="117" t="n"/>
      <c r="I1023" s="117" t="n"/>
      <c r="J1023" s="117" t="n"/>
      <c r="K1023" s="117" t="n"/>
      <c r="L1023" s="117" t="n"/>
      <c r="M1023" s="117" t="n"/>
      <c r="N1023" s="117" t="n"/>
      <c r="O1023" s="117" t="n"/>
      <c r="P1023" s="117" t="n"/>
      <c r="Q1023" s="117" t="n"/>
      <c r="R1023" s="117" t="n"/>
      <c r="S1023" s="117" t="n"/>
      <c r="T1023" s="117" t="n"/>
    </row>
    <row r="1024" hidden="1" ht="35" customHeight="1" s="204" thickBot="1">
      <c r="A1024" s="116" t="inlineStr">
        <is>
          <t>Pinjaman sindikasi - THB - Jenis bunga utang bank jangka panjang</t>
        </is>
      </c>
      <c r="B1024" s="116" t="n"/>
      <c r="C1024" s="117" t="n">
        <v/>
      </c>
      <c r="D1024" s="117" t="n">
        <v/>
      </c>
      <c r="E1024" s="117" t="n">
        <v/>
      </c>
      <c r="F1024" s="117" t="n">
        <v/>
      </c>
      <c r="G1024" s="117" t="n"/>
      <c r="H1024" s="117" t="n"/>
      <c r="I1024" s="117" t="n"/>
      <c r="J1024" s="117" t="n"/>
      <c r="K1024" s="117" t="n"/>
      <c r="L1024" s="117" t="n"/>
      <c r="M1024" s="117" t="n"/>
      <c r="N1024" s="117" t="n"/>
      <c r="O1024" s="117" t="n"/>
      <c r="P1024" s="117" t="n"/>
      <c r="Q1024" s="117" t="n"/>
      <c r="R1024" s="117" t="n"/>
      <c r="S1024" s="117" t="n"/>
      <c r="T1024" s="117" t="n"/>
    </row>
    <row r="1025" hidden="1" ht="35" customHeight="1" s="204" thickBot="1">
      <c r="A1025" s="116" t="inlineStr">
        <is>
          <t>Pinjaman sindikasi - USD - Utang bank, nilai dalam mata uang asing</t>
        </is>
      </c>
      <c r="B1025" s="116" t="n"/>
      <c r="C1025" s="117" t="n">
        <v/>
      </c>
      <c r="D1025" s="117" t="n">
        <v/>
      </c>
      <c r="E1025" s="117" t="n">
        <v/>
      </c>
      <c r="F1025" s="117" t="n">
        <v/>
      </c>
      <c r="G1025" s="117" t="n"/>
      <c r="H1025" s="117" t="n"/>
      <c r="I1025" s="117" t="n"/>
      <c r="J1025" s="117" t="n"/>
      <c r="K1025" s="117" t="n"/>
      <c r="L1025" s="117" t="n"/>
      <c r="M1025" s="117" t="n"/>
      <c r="N1025" s="117" t="n"/>
      <c r="O1025" s="117" t="n"/>
      <c r="P1025" s="117" t="n"/>
      <c r="Q1025" s="117" t="n"/>
      <c r="R1025" s="117" t="n"/>
      <c r="S1025" s="117" t="n"/>
      <c r="T1025" s="117" t="n"/>
    </row>
    <row r="1026" hidden="1" ht="35" customHeight="1" s="204" thickBot="1">
      <c r="A1026" s="116" t="inlineStr">
        <is>
          <t>Pinjaman sindikasi - USD - Jatuh tempo utang bank jangka panjang</t>
        </is>
      </c>
      <c r="B1026" s="116" t="n"/>
      <c r="C1026" s="117" t="n">
        <v/>
      </c>
      <c r="D1026" s="117" t="n">
        <v/>
      </c>
      <c r="E1026" s="117" t="n">
        <v/>
      </c>
      <c r="F1026" s="117" t="n">
        <v/>
      </c>
      <c r="G1026" s="117" t="n"/>
      <c r="H1026" s="117" t="n"/>
      <c r="I1026" s="117" t="n"/>
      <c r="J1026" s="117" t="n"/>
      <c r="K1026" s="117" t="n"/>
      <c r="L1026" s="117" t="n"/>
      <c r="M1026" s="117" t="n"/>
      <c r="N1026" s="117" t="n"/>
      <c r="O1026" s="117" t="n"/>
      <c r="P1026" s="117" t="n"/>
      <c r="Q1026" s="117" t="n"/>
      <c r="R1026" s="117" t="n"/>
      <c r="S1026" s="117" t="n"/>
      <c r="T1026" s="117" t="n"/>
    </row>
    <row r="1027" hidden="1" ht="35" customHeight="1" s="204" thickBot="1">
      <c r="A1027" s="116" t="inlineStr">
        <is>
          <t>Pinjaman sindikasi - USD - Bunga utang bank jangka panjang</t>
        </is>
      </c>
      <c r="B1027" s="116" t="n"/>
      <c r="C1027" s="117" t="n">
        <v/>
      </c>
      <c r="D1027" s="117" t="n">
        <v/>
      </c>
      <c r="E1027" s="117" t="n">
        <v/>
      </c>
      <c r="F1027" s="117" t="n">
        <v/>
      </c>
      <c r="G1027" s="117" t="n"/>
      <c r="H1027" s="117" t="n"/>
      <c r="I1027" s="117" t="n"/>
      <c r="J1027" s="117" t="n"/>
      <c r="K1027" s="117" t="n"/>
      <c r="L1027" s="117" t="n"/>
      <c r="M1027" s="117" t="n"/>
      <c r="N1027" s="117" t="n"/>
      <c r="O1027" s="117" t="n"/>
      <c r="P1027" s="117" t="n"/>
      <c r="Q1027" s="117" t="n"/>
      <c r="R1027" s="117" t="n"/>
      <c r="S1027" s="117" t="n"/>
      <c r="T1027" s="117" t="n"/>
    </row>
    <row r="1028" hidden="1" ht="35" customHeight="1" s="204" thickBot="1">
      <c r="A1028" s="116" t="inlineStr">
        <is>
          <t>Pinjaman sindikasi - USD - Jenis bunga utang bank jangka panjang</t>
        </is>
      </c>
      <c r="B1028" s="116" t="n"/>
      <c r="C1028" s="117" t="n">
        <v/>
      </c>
      <c r="D1028" s="117" t="n">
        <v/>
      </c>
      <c r="E1028" s="117" t="n">
        <v/>
      </c>
      <c r="F1028" s="117" t="n">
        <v/>
      </c>
      <c r="G1028" s="117" t="n"/>
      <c r="H1028" s="117" t="n"/>
      <c r="I1028" s="117" t="n"/>
      <c r="J1028" s="117" t="n"/>
      <c r="K1028" s="117" t="n"/>
      <c r="L1028" s="117" t="n"/>
      <c r="M1028" s="117" t="n"/>
      <c r="N1028" s="117" t="n"/>
      <c r="O1028" s="117" t="n"/>
      <c r="P1028" s="117" t="n"/>
      <c r="Q1028" s="117" t="n"/>
      <c r="R1028" s="117" t="n"/>
      <c r="S1028" s="117" t="n"/>
      <c r="T1028" s="117" t="n"/>
    </row>
    <row r="1029" hidden="1" ht="52" customHeight="1" s="204" thickBot="1">
      <c r="A1029" s="116" t="inlineStr">
        <is>
          <t>Pinjaman sindikasi - Mata uang lainnya - Utang bank, nilai dalam mata uang asing</t>
        </is>
      </c>
      <c r="B1029" s="116" t="n"/>
      <c r="C1029" s="117" t="n">
        <v/>
      </c>
      <c r="D1029" s="117" t="n">
        <v/>
      </c>
      <c r="E1029" s="117" t="n">
        <v/>
      </c>
      <c r="F1029" s="117" t="n">
        <v/>
      </c>
      <c r="G1029" s="117" t="n"/>
      <c r="H1029" s="117" t="n"/>
      <c r="I1029" s="117" t="n"/>
      <c r="J1029" s="117" t="n"/>
      <c r="K1029" s="117" t="n"/>
      <c r="L1029" s="117" t="n"/>
      <c r="M1029" s="117" t="n"/>
      <c r="N1029" s="117" t="n"/>
      <c r="O1029" s="117" t="n"/>
      <c r="P1029" s="117" t="n"/>
      <c r="Q1029" s="117" t="n"/>
      <c r="R1029" s="117" t="n"/>
      <c r="S1029" s="117" t="n"/>
      <c r="T1029" s="117" t="n"/>
    </row>
    <row r="1030" hidden="1" ht="52" customHeight="1" s="204" thickBot="1">
      <c r="A1030" s="116" t="inlineStr">
        <is>
          <t>Pinjaman sindikasi - Mata uang lainnya - Jatuh tempo utang bank jangka panjang</t>
        </is>
      </c>
      <c r="B1030" s="116" t="n"/>
      <c r="C1030" s="117" t="n">
        <v/>
      </c>
      <c r="D1030" s="117" t="n">
        <v/>
      </c>
      <c r="E1030" s="117" t="n">
        <v/>
      </c>
      <c r="F1030" s="117" t="n">
        <v/>
      </c>
      <c r="G1030" s="117" t="n"/>
      <c r="H1030" s="117" t="n"/>
      <c r="I1030" s="117" t="n"/>
      <c r="J1030" s="117" t="n"/>
      <c r="K1030" s="117" t="n"/>
      <c r="L1030" s="117" t="n"/>
      <c r="M1030" s="117" t="n"/>
      <c r="N1030" s="117" t="n"/>
      <c r="O1030" s="117" t="n"/>
      <c r="P1030" s="117" t="n"/>
      <c r="Q1030" s="117" t="n"/>
      <c r="R1030" s="117" t="n"/>
      <c r="S1030" s="117" t="n"/>
      <c r="T1030" s="117" t="n"/>
    </row>
    <row r="1031" hidden="1" ht="52" customHeight="1" s="204" thickBot="1">
      <c r="A1031" s="116" t="inlineStr">
        <is>
          <t>Pinjaman sindikasi - Mata uang lainnya - Bunga utang bank jangka panjang</t>
        </is>
      </c>
      <c r="B1031" s="116" t="n"/>
      <c r="C1031" s="117" t="n">
        <v/>
      </c>
      <c r="D1031" s="117" t="n">
        <v/>
      </c>
      <c r="E1031" s="117" t="n">
        <v/>
      </c>
      <c r="F1031" s="117" t="n">
        <v/>
      </c>
      <c r="G1031" s="117" t="n"/>
      <c r="H1031" s="117" t="n"/>
      <c r="I1031" s="117" t="n"/>
      <c r="J1031" s="117" t="n"/>
      <c r="K1031" s="117" t="n"/>
      <c r="L1031" s="117" t="n"/>
      <c r="M1031" s="117" t="n"/>
      <c r="N1031" s="117" t="n"/>
      <c r="O1031" s="117" t="n"/>
      <c r="P1031" s="117" t="n"/>
      <c r="Q1031" s="117" t="n"/>
      <c r="R1031" s="117" t="n"/>
      <c r="S1031" s="117" t="n"/>
      <c r="T1031" s="117" t="n"/>
    </row>
    <row r="1032" hidden="1" ht="52" customHeight="1" s="204" thickBot="1">
      <c r="A1032" s="116" t="inlineStr">
        <is>
          <t>Pinjaman sindikasi - Mata uang lainnya - Jenis bunga utang bank jangka panjang</t>
        </is>
      </c>
      <c r="B1032" s="116" t="n"/>
      <c r="C1032" s="117" t="n">
        <v/>
      </c>
      <c r="D1032" s="117" t="n">
        <v/>
      </c>
      <c r="E1032" s="117" t="n">
        <v/>
      </c>
      <c r="F1032" s="117" t="n">
        <v/>
      </c>
      <c r="G1032" s="117" t="n"/>
      <c r="H1032" s="117" t="n"/>
      <c r="I1032" s="117" t="n"/>
      <c r="J1032" s="117" t="n"/>
      <c r="K1032" s="117" t="n"/>
      <c r="L1032" s="117" t="n"/>
      <c r="M1032" s="117" t="n"/>
      <c r="N1032" s="117" t="n"/>
      <c r="O1032" s="117" t="n"/>
      <c r="P1032" s="117" t="n"/>
      <c r="Q1032" s="117" t="n"/>
      <c r="R1032" s="117" t="n"/>
      <c r="S1032" s="117" t="n"/>
      <c r="T1032" s="117" t="n"/>
    </row>
    <row r="1033" ht="18" customHeight="1" s="204" thickBot="1">
      <c r="A1033" s="179" t="inlineStr">
        <is>
          <t>Bank asing lainnya</t>
        </is>
      </c>
      <c r="B1033" s="180" t="n"/>
      <c r="C1033" s="181" t="n"/>
      <c r="D1033" s="181" t="n"/>
      <c r="E1033" s="181" t="n"/>
      <c r="F1033" s="181" t="n"/>
      <c r="G1033" s="181" t="n"/>
      <c r="H1033" s="181" t="n"/>
      <c r="I1033" s="181" t="n"/>
      <c r="J1033" s="181" t="n"/>
      <c r="K1033" s="181" t="n"/>
      <c r="L1033" s="181" t="n"/>
      <c r="M1033" s="181" t="n"/>
      <c r="N1033" s="181" t="n"/>
      <c r="O1033" s="181" t="n"/>
      <c r="P1033" s="181" t="n"/>
      <c r="Q1033" s="181" t="n"/>
      <c r="R1033" s="181" t="n"/>
      <c r="S1033" s="181" t="n"/>
      <c r="T1033" s="181" t="n"/>
    </row>
    <row r="1034" hidden="1" ht="35" customHeight="1" s="204" thickBot="1">
      <c r="A1034" s="116" t="inlineStr">
        <is>
          <t>Bank asing lainnya - IDR - Utang bank, nilai dalam mata uang asing</t>
        </is>
      </c>
      <c r="B1034" s="116" t="n"/>
      <c r="C1034" s="117" t="n">
        <v/>
      </c>
      <c r="D1034" s="117" t="n">
        <v/>
      </c>
      <c r="E1034" s="117" t="n">
        <v/>
      </c>
      <c r="F1034" s="117" t="n">
        <v/>
      </c>
      <c r="G1034" s="117" t="n"/>
      <c r="H1034" s="117" t="n"/>
      <c r="I1034" s="117" t="n"/>
      <c r="J1034" s="117" t="n"/>
      <c r="K1034" s="117" t="n"/>
      <c r="L1034" s="117" t="n"/>
      <c r="M1034" s="117" t="n"/>
      <c r="N1034" s="117" t="n"/>
      <c r="O1034" s="117" t="n"/>
      <c r="P1034" s="117" t="n"/>
      <c r="Q1034" s="117" t="n"/>
      <c r="R1034" s="117" t="n"/>
      <c r="S1034" s="117" t="n"/>
      <c r="T1034" s="117" t="n"/>
    </row>
    <row r="1035" hidden="1" ht="35" customHeight="1" s="204" thickBot="1">
      <c r="A1035" s="116" t="inlineStr">
        <is>
          <t>Bank asing lainnya - IDR - Jatuh tempo utang bank jangka panjang</t>
        </is>
      </c>
      <c r="B1035" s="116" t="n"/>
      <c r="C1035" s="117" t="n">
        <v/>
      </c>
      <c r="D1035" s="117" t="n">
        <v/>
      </c>
      <c r="E1035" s="117" t="n">
        <v/>
      </c>
      <c r="F1035" s="117" t="n">
        <v/>
      </c>
      <c r="G1035" s="117" t="n"/>
      <c r="H1035" s="117" t="n"/>
      <c r="I1035" s="117" t="n"/>
      <c r="J1035" s="117" t="n"/>
      <c r="K1035" s="117" t="n"/>
      <c r="L1035" s="117" t="n"/>
      <c r="M1035" s="117" t="n"/>
      <c r="N1035" s="117" t="n"/>
      <c r="O1035" s="117" t="n"/>
      <c r="P1035" s="117" t="n"/>
      <c r="Q1035" s="117" t="n"/>
      <c r="R1035" s="117" t="n"/>
      <c r="S1035" s="117" t="n"/>
      <c r="T1035" s="117" t="n"/>
    </row>
    <row r="1036" hidden="1" ht="35" customHeight="1" s="204" thickBot="1">
      <c r="A1036" s="116" t="inlineStr">
        <is>
          <t>Bank asing lainnya - IDR - Bunga utang bank jangka panjang</t>
        </is>
      </c>
      <c r="B1036" s="116" t="n"/>
      <c r="C1036" s="117" t="n">
        <v/>
      </c>
      <c r="D1036" s="117" t="n">
        <v/>
      </c>
      <c r="E1036" s="117" t="n">
        <v/>
      </c>
      <c r="F1036" s="117" t="n">
        <v/>
      </c>
      <c r="G1036" s="117" t="n"/>
      <c r="H1036" s="117" t="n"/>
      <c r="I1036" s="117" t="n"/>
      <c r="J1036" s="117" t="n"/>
      <c r="K1036" s="117" t="n"/>
      <c r="L1036" s="117" t="n"/>
      <c r="M1036" s="117" t="n"/>
      <c r="N1036" s="117" t="n"/>
      <c r="O1036" s="117" t="n"/>
      <c r="P1036" s="117" t="n"/>
      <c r="Q1036" s="117" t="n"/>
      <c r="R1036" s="117" t="n"/>
      <c r="S1036" s="117" t="n"/>
      <c r="T1036" s="117" t="n"/>
    </row>
    <row r="1037" hidden="1" ht="35" customHeight="1" s="204" thickBot="1">
      <c r="A1037" s="116" t="inlineStr">
        <is>
          <t>Bank asing lainnya - IDR - Jenis bunga utang bank jangka panjang</t>
        </is>
      </c>
      <c r="B1037" s="116" t="n"/>
      <c r="C1037" s="117" t="n">
        <v/>
      </c>
      <c r="D1037" s="117" t="n">
        <v/>
      </c>
      <c r="E1037" s="117" t="n">
        <v/>
      </c>
      <c r="F1037" s="117" t="n">
        <v/>
      </c>
      <c r="G1037" s="117" t="n"/>
      <c r="H1037" s="117" t="n"/>
      <c r="I1037" s="117" t="n"/>
      <c r="J1037" s="117" t="n"/>
      <c r="K1037" s="117" t="n"/>
      <c r="L1037" s="117" t="n"/>
      <c r="M1037" s="117" t="n"/>
      <c r="N1037" s="117" t="n"/>
      <c r="O1037" s="117" t="n"/>
      <c r="P1037" s="117" t="n"/>
      <c r="Q1037" s="117" t="n"/>
      <c r="R1037" s="117" t="n"/>
      <c r="S1037" s="117" t="n"/>
      <c r="T1037" s="117" t="n"/>
    </row>
    <row r="1038" hidden="1" ht="35" customHeight="1" s="204" thickBot="1">
      <c r="A1038" s="116" t="inlineStr">
        <is>
          <t>Bank asing lainnya - AUD - Utang bank, nilai dalam mata uang asing</t>
        </is>
      </c>
      <c r="B1038" s="116" t="n"/>
      <c r="C1038" s="117" t="n">
        <v/>
      </c>
      <c r="D1038" s="117" t="n">
        <v/>
      </c>
      <c r="E1038" s="117" t="n">
        <v/>
      </c>
      <c r="F1038" s="117" t="n">
        <v/>
      </c>
      <c r="G1038" s="117" t="n"/>
      <c r="H1038" s="117" t="n"/>
      <c r="I1038" s="117" t="n"/>
      <c r="J1038" s="117" t="n"/>
      <c r="K1038" s="117" t="n"/>
      <c r="L1038" s="117" t="n"/>
      <c r="M1038" s="117" t="n"/>
      <c r="N1038" s="117" t="n"/>
      <c r="O1038" s="117" t="n"/>
      <c r="P1038" s="117" t="n"/>
      <c r="Q1038" s="117" t="n"/>
      <c r="R1038" s="117" t="n"/>
      <c r="S1038" s="117" t="n"/>
      <c r="T1038" s="117" t="n"/>
    </row>
    <row r="1039" hidden="1" ht="35" customHeight="1" s="204" thickBot="1">
      <c r="A1039" s="116" t="inlineStr">
        <is>
          <t>Bank asing lainnya - AUD - Jatuh tempo utang bank jangka panjang</t>
        </is>
      </c>
      <c r="B1039" s="116" t="n"/>
      <c r="C1039" s="117" t="n">
        <v/>
      </c>
      <c r="D1039" s="117" t="n">
        <v/>
      </c>
      <c r="E1039" s="117" t="n">
        <v/>
      </c>
      <c r="F1039" s="117" t="n">
        <v/>
      </c>
      <c r="G1039" s="117" t="n"/>
      <c r="H1039" s="117" t="n"/>
      <c r="I1039" s="117" t="n"/>
      <c r="J1039" s="117" t="n"/>
      <c r="K1039" s="117" t="n"/>
      <c r="L1039" s="117" t="n"/>
      <c r="M1039" s="117" t="n"/>
      <c r="N1039" s="117" t="n"/>
      <c r="O1039" s="117" t="n"/>
      <c r="P1039" s="117" t="n"/>
      <c r="Q1039" s="117" t="n"/>
      <c r="R1039" s="117" t="n"/>
      <c r="S1039" s="117" t="n"/>
      <c r="T1039" s="117" t="n"/>
    </row>
    <row r="1040" hidden="1" ht="35" customHeight="1" s="204" thickBot="1">
      <c r="A1040" s="116" t="inlineStr">
        <is>
          <t>Bank asing lainnya - AUD - Bunga utang bank jangka panjang</t>
        </is>
      </c>
      <c r="B1040" s="116" t="n"/>
      <c r="C1040" s="117" t="n">
        <v/>
      </c>
      <c r="D1040" s="117" t="n">
        <v/>
      </c>
      <c r="E1040" s="117" t="n">
        <v/>
      </c>
      <c r="F1040" s="117" t="n">
        <v/>
      </c>
      <c r="G1040" s="117" t="n"/>
      <c r="H1040" s="117" t="n"/>
      <c r="I1040" s="117" t="n"/>
      <c r="J1040" s="117" t="n"/>
      <c r="K1040" s="117" t="n"/>
      <c r="L1040" s="117" t="n"/>
      <c r="M1040" s="117" t="n"/>
      <c r="N1040" s="117" t="n"/>
      <c r="O1040" s="117" t="n"/>
      <c r="P1040" s="117" t="n"/>
      <c r="Q1040" s="117" t="n"/>
      <c r="R1040" s="117" t="n"/>
      <c r="S1040" s="117" t="n"/>
      <c r="T1040" s="117" t="n"/>
    </row>
    <row r="1041" hidden="1" ht="35" customHeight="1" s="204" thickBot="1">
      <c r="A1041" s="116" t="inlineStr">
        <is>
          <t>Bank asing lainnya - AUD - Jenis bunga utang bank jangka panjang</t>
        </is>
      </c>
      <c r="B1041" s="116" t="n"/>
      <c r="C1041" s="117" t="n">
        <v/>
      </c>
      <c r="D1041" s="117" t="n">
        <v/>
      </c>
      <c r="E1041" s="117" t="n">
        <v/>
      </c>
      <c r="F1041" s="117" t="n">
        <v/>
      </c>
      <c r="G1041" s="117" t="n"/>
      <c r="H1041" s="117" t="n"/>
      <c r="I1041" s="117" t="n"/>
      <c r="J1041" s="117" t="n"/>
      <c r="K1041" s="117" t="n"/>
      <c r="L1041" s="117" t="n"/>
      <c r="M1041" s="117" t="n"/>
      <c r="N1041" s="117" t="n"/>
      <c r="O1041" s="117" t="n"/>
      <c r="P1041" s="117" t="n"/>
      <c r="Q1041" s="117" t="n"/>
      <c r="R1041" s="117" t="n"/>
      <c r="S1041" s="117" t="n"/>
      <c r="T1041" s="117" t="n"/>
    </row>
    <row r="1042" hidden="1" ht="35" customHeight="1" s="204" thickBot="1">
      <c r="A1042" s="116" t="inlineStr">
        <is>
          <t>Bank asing lainnya - CAD - Utang bank, nilai dalam mata uang asing</t>
        </is>
      </c>
      <c r="B1042" s="116" t="n"/>
      <c r="C1042" s="117" t="n">
        <v/>
      </c>
      <c r="D1042" s="117" t="n">
        <v/>
      </c>
      <c r="E1042" s="117" t="n">
        <v/>
      </c>
      <c r="F1042" s="117" t="n">
        <v/>
      </c>
      <c r="G1042" s="117" t="n"/>
      <c r="H1042" s="117" t="n"/>
      <c r="I1042" s="117" t="n"/>
      <c r="J1042" s="117" t="n"/>
      <c r="K1042" s="117" t="n"/>
      <c r="L1042" s="117" t="n"/>
      <c r="M1042" s="117" t="n"/>
      <c r="N1042" s="117" t="n"/>
      <c r="O1042" s="117" t="n"/>
      <c r="P1042" s="117" t="n"/>
      <c r="Q1042" s="117" t="n"/>
      <c r="R1042" s="117" t="n"/>
      <c r="S1042" s="117" t="n"/>
      <c r="T1042" s="117" t="n"/>
    </row>
    <row r="1043" hidden="1" ht="35" customHeight="1" s="204" thickBot="1">
      <c r="A1043" s="116" t="inlineStr">
        <is>
          <t>Bank asing lainnya - CAD - Jatuh tempo utang bank jangka panjang</t>
        </is>
      </c>
      <c r="B1043" s="116" t="n"/>
      <c r="C1043" s="117" t="n">
        <v/>
      </c>
      <c r="D1043" s="117" t="n">
        <v/>
      </c>
      <c r="E1043" s="117" t="n">
        <v/>
      </c>
      <c r="F1043" s="117" t="n">
        <v/>
      </c>
      <c r="G1043" s="117" t="n"/>
      <c r="H1043" s="117" t="n"/>
      <c r="I1043" s="117" t="n"/>
      <c r="J1043" s="117" t="n"/>
      <c r="K1043" s="117" t="n"/>
      <c r="L1043" s="117" t="n"/>
      <c r="M1043" s="117" t="n"/>
      <c r="N1043" s="117" t="n"/>
      <c r="O1043" s="117" t="n"/>
      <c r="P1043" s="117" t="n"/>
      <c r="Q1043" s="117" t="n"/>
      <c r="R1043" s="117" t="n"/>
      <c r="S1043" s="117" t="n"/>
      <c r="T1043" s="117" t="n"/>
    </row>
    <row r="1044" hidden="1" ht="35" customHeight="1" s="204" thickBot="1">
      <c r="A1044" s="116" t="inlineStr">
        <is>
          <t>Bank asing lainnya - CAD - Bunga utang bank jangka panjang</t>
        </is>
      </c>
      <c r="B1044" s="116" t="n"/>
      <c r="C1044" s="117" t="n">
        <v/>
      </c>
      <c r="D1044" s="117" t="n">
        <v/>
      </c>
      <c r="E1044" s="117" t="n">
        <v/>
      </c>
      <c r="F1044" s="117" t="n">
        <v/>
      </c>
      <c r="G1044" s="117" t="n"/>
      <c r="H1044" s="117" t="n"/>
      <c r="I1044" s="117" t="n"/>
      <c r="J1044" s="117" t="n"/>
      <c r="K1044" s="117" t="n"/>
      <c r="L1044" s="117" t="n"/>
      <c r="M1044" s="117" t="n"/>
      <c r="N1044" s="117" t="n"/>
      <c r="O1044" s="117" t="n"/>
      <c r="P1044" s="117" t="n"/>
      <c r="Q1044" s="117" t="n"/>
      <c r="R1044" s="117" t="n"/>
      <c r="S1044" s="117" t="n"/>
      <c r="T1044" s="117" t="n"/>
    </row>
    <row r="1045" hidden="1" ht="35" customHeight="1" s="204" thickBot="1">
      <c r="A1045" s="116" t="inlineStr">
        <is>
          <t>Bank asing lainnya - CAD - Jenis bunga utang bank jangka panjang</t>
        </is>
      </c>
      <c r="B1045" s="116" t="n"/>
      <c r="C1045" s="117" t="n">
        <v/>
      </c>
      <c r="D1045" s="117" t="n">
        <v/>
      </c>
      <c r="E1045" s="117" t="n">
        <v/>
      </c>
      <c r="F1045" s="117" t="n">
        <v/>
      </c>
      <c r="G1045" s="117" t="n"/>
      <c r="H1045" s="117" t="n"/>
      <c r="I1045" s="117" t="n"/>
      <c r="J1045" s="117" t="n"/>
      <c r="K1045" s="117" t="n"/>
      <c r="L1045" s="117" t="n"/>
      <c r="M1045" s="117" t="n"/>
      <c r="N1045" s="117" t="n"/>
      <c r="O1045" s="117" t="n"/>
      <c r="P1045" s="117" t="n"/>
      <c r="Q1045" s="117" t="n"/>
      <c r="R1045" s="117" t="n"/>
      <c r="S1045" s="117" t="n"/>
      <c r="T1045" s="117" t="n"/>
    </row>
    <row r="1046" hidden="1" ht="35" customHeight="1" s="204" thickBot="1">
      <c r="A1046" s="116" t="inlineStr">
        <is>
          <t>Bank asing lainnya - CNY - Utang bank, nilai dalam mata uang asing</t>
        </is>
      </c>
      <c r="B1046" s="116" t="n"/>
      <c r="C1046" s="117" t="n">
        <v/>
      </c>
      <c r="D1046" s="117" t="n">
        <v/>
      </c>
      <c r="E1046" s="117" t="n">
        <v/>
      </c>
      <c r="F1046" s="117" t="n">
        <v/>
      </c>
      <c r="G1046" s="117" t="n"/>
      <c r="H1046" s="117" t="n"/>
      <c r="I1046" s="117" t="n"/>
      <c r="J1046" s="117" t="n"/>
      <c r="K1046" s="117" t="n"/>
      <c r="L1046" s="117" t="n"/>
      <c r="M1046" s="117" t="n"/>
      <c r="N1046" s="117" t="n"/>
      <c r="O1046" s="117" t="n"/>
      <c r="P1046" s="117" t="n"/>
      <c r="Q1046" s="117" t="n"/>
      <c r="R1046" s="117" t="n"/>
      <c r="S1046" s="117" t="n"/>
      <c r="T1046" s="117" t="n"/>
    </row>
    <row r="1047" hidden="1" ht="35" customHeight="1" s="204" thickBot="1">
      <c r="A1047" s="116" t="inlineStr">
        <is>
          <t>Bank asing lainnya - CNY - Jatuh tempo utang bank jangka panjang</t>
        </is>
      </c>
      <c r="B1047" s="116" t="n"/>
      <c r="C1047" s="117" t="n">
        <v/>
      </c>
      <c r="D1047" s="117" t="n">
        <v/>
      </c>
      <c r="E1047" s="117" t="n">
        <v/>
      </c>
      <c r="F1047" s="117" t="n">
        <v/>
      </c>
      <c r="G1047" s="117" t="n"/>
      <c r="H1047" s="117" t="n"/>
      <c r="I1047" s="117" t="n"/>
      <c r="J1047" s="117" t="n"/>
      <c r="K1047" s="117" t="n"/>
      <c r="L1047" s="117" t="n"/>
      <c r="M1047" s="117" t="n"/>
      <c r="N1047" s="117" t="n"/>
      <c r="O1047" s="117" t="n"/>
      <c r="P1047" s="117" t="n"/>
      <c r="Q1047" s="117" t="n"/>
      <c r="R1047" s="117" t="n"/>
      <c r="S1047" s="117" t="n"/>
      <c r="T1047" s="117" t="n"/>
    </row>
    <row r="1048" hidden="1" ht="35" customHeight="1" s="204" thickBot="1">
      <c r="A1048" s="116" t="inlineStr">
        <is>
          <t>Bank asing lainnya - CNY - Bunga utang bank jangka panjang</t>
        </is>
      </c>
      <c r="B1048" s="116" t="n"/>
      <c r="C1048" s="117" t="n">
        <v/>
      </c>
      <c r="D1048" s="117" t="n">
        <v/>
      </c>
      <c r="E1048" s="117" t="n">
        <v/>
      </c>
      <c r="F1048" s="117" t="n">
        <v/>
      </c>
      <c r="G1048" s="117" t="n"/>
      <c r="H1048" s="117" t="n"/>
      <c r="I1048" s="117" t="n"/>
      <c r="J1048" s="117" t="n"/>
      <c r="K1048" s="117" t="n"/>
      <c r="L1048" s="117" t="n"/>
      <c r="M1048" s="117" t="n"/>
      <c r="N1048" s="117" t="n"/>
      <c r="O1048" s="117" t="n"/>
      <c r="P1048" s="117" t="n"/>
      <c r="Q1048" s="117" t="n"/>
      <c r="R1048" s="117" t="n"/>
      <c r="S1048" s="117" t="n"/>
      <c r="T1048" s="117" t="n"/>
    </row>
    <row r="1049" hidden="1" ht="35" customHeight="1" s="204" thickBot="1">
      <c r="A1049" s="116" t="inlineStr">
        <is>
          <t>Bank asing lainnya - CNY - Jenis bunga utang bank jangka panjang</t>
        </is>
      </c>
      <c r="B1049" s="116" t="n"/>
      <c r="C1049" s="117" t="n">
        <v/>
      </c>
      <c r="D1049" s="117" t="n">
        <v/>
      </c>
      <c r="E1049" s="117" t="n">
        <v/>
      </c>
      <c r="F1049" s="117" t="n">
        <v/>
      </c>
      <c r="G1049" s="117" t="n"/>
      <c r="H1049" s="117" t="n"/>
      <c r="I1049" s="117" t="n"/>
      <c r="J1049" s="117" t="n"/>
      <c r="K1049" s="117" t="n"/>
      <c r="L1049" s="117" t="n"/>
      <c r="M1049" s="117" t="n"/>
      <c r="N1049" s="117" t="n"/>
      <c r="O1049" s="117" t="n"/>
      <c r="P1049" s="117" t="n"/>
      <c r="Q1049" s="117" t="n"/>
      <c r="R1049" s="117" t="n"/>
      <c r="S1049" s="117" t="n"/>
      <c r="T1049" s="117" t="n"/>
    </row>
    <row r="1050" hidden="1" ht="35" customHeight="1" s="204" thickBot="1">
      <c r="A1050" s="116" t="inlineStr">
        <is>
          <t>Bank asing lainnya - EUR - Utang bank, nilai dalam mata uang asing</t>
        </is>
      </c>
      <c r="B1050" s="116" t="n"/>
      <c r="C1050" s="117" t="n">
        <v/>
      </c>
      <c r="D1050" s="117" t="n">
        <v/>
      </c>
      <c r="E1050" s="117" t="n">
        <v/>
      </c>
      <c r="F1050" s="117" t="n">
        <v/>
      </c>
      <c r="G1050" s="117" t="n"/>
      <c r="H1050" s="117" t="n"/>
      <c r="I1050" s="117" t="n"/>
      <c r="J1050" s="117" t="n"/>
      <c r="K1050" s="117" t="n"/>
      <c r="L1050" s="117" t="n"/>
      <c r="M1050" s="117" t="n"/>
      <c r="N1050" s="117" t="n"/>
      <c r="O1050" s="117" t="n"/>
      <c r="P1050" s="117" t="n"/>
      <c r="Q1050" s="117" t="n"/>
      <c r="R1050" s="117" t="n"/>
      <c r="S1050" s="117" t="n"/>
      <c r="T1050" s="117" t="n"/>
    </row>
    <row r="1051" hidden="1" ht="35" customHeight="1" s="204" thickBot="1">
      <c r="A1051" s="116" t="inlineStr">
        <is>
          <t>Bank asing lainnya - EUR - Jatuh tempo utang bank jangka panjang</t>
        </is>
      </c>
      <c r="B1051" s="116" t="n"/>
      <c r="C1051" s="117" t="n">
        <v/>
      </c>
      <c r="D1051" s="117" t="n">
        <v/>
      </c>
      <c r="E1051" s="117" t="n">
        <v/>
      </c>
      <c r="F1051" s="117" t="n">
        <v/>
      </c>
      <c r="G1051" s="117" t="n"/>
      <c r="H1051" s="117" t="n"/>
      <c r="I1051" s="117" t="n"/>
      <c r="J1051" s="117" t="n"/>
      <c r="K1051" s="117" t="n"/>
      <c r="L1051" s="117" t="n"/>
      <c r="M1051" s="117" t="n"/>
      <c r="N1051" s="117" t="n"/>
      <c r="O1051" s="117" t="n"/>
      <c r="P1051" s="117" t="n"/>
      <c r="Q1051" s="117" t="n"/>
      <c r="R1051" s="117" t="n"/>
      <c r="S1051" s="117" t="n"/>
      <c r="T1051" s="117" t="n"/>
    </row>
    <row r="1052" hidden="1" ht="35" customHeight="1" s="204" thickBot="1">
      <c r="A1052" s="116" t="inlineStr">
        <is>
          <t>Bank asing lainnya - EUR - Bunga utang bank jangka panjang</t>
        </is>
      </c>
      <c r="B1052" s="116" t="n"/>
      <c r="C1052" s="117" t="n">
        <v/>
      </c>
      <c r="D1052" s="117" t="n">
        <v/>
      </c>
      <c r="E1052" s="117" t="n">
        <v/>
      </c>
      <c r="F1052" s="117" t="n">
        <v/>
      </c>
      <c r="G1052" s="117" t="n"/>
      <c r="H1052" s="117" t="n"/>
      <c r="I1052" s="117" t="n"/>
      <c r="J1052" s="117" t="n"/>
      <c r="K1052" s="117" t="n"/>
      <c r="L1052" s="117" t="n"/>
      <c r="M1052" s="117" t="n"/>
      <c r="N1052" s="117" t="n"/>
      <c r="O1052" s="117" t="n"/>
      <c r="P1052" s="117" t="n"/>
      <c r="Q1052" s="117" t="n"/>
      <c r="R1052" s="117" t="n"/>
      <c r="S1052" s="117" t="n"/>
      <c r="T1052" s="117" t="n"/>
    </row>
    <row r="1053" hidden="1" ht="35" customHeight="1" s="204" thickBot="1">
      <c r="A1053" s="116" t="inlineStr">
        <is>
          <t>Bank asing lainnya - EUR - Jenis bunga utang bank jangka panjang</t>
        </is>
      </c>
      <c r="B1053" s="116" t="n"/>
      <c r="C1053" s="117" t="n">
        <v/>
      </c>
      <c r="D1053" s="117" t="n">
        <v/>
      </c>
      <c r="E1053" s="117" t="n">
        <v/>
      </c>
      <c r="F1053" s="117" t="n">
        <v/>
      </c>
      <c r="G1053" s="117" t="n"/>
      <c r="H1053" s="117" t="n"/>
      <c r="I1053" s="117" t="n"/>
      <c r="J1053" s="117" t="n"/>
      <c r="K1053" s="117" t="n"/>
      <c r="L1053" s="117" t="n"/>
      <c r="M1053" s="117" t="n"/>
      <c r="N1053" s="117" t="n"/>
      <c r="O1053" s="117" t="n"/>
      <c r="P1053" s="117" t="n"/>
      <c r="Q1053" s="117" t="n"/>
      <c r="R1053" s="117" t="n"/>
      <c r="S1053" s="117" t="n"/>
      <c r="T1053" s="117" t="n"/>
    </row>
    <row r="1054" hidden="1" ht="35" customHeight="1" s="204" thickBot="1">
      <c r="A1054" s="116" t="inlineStr">
        <is>
          <t>Bank asing lainnya - HKD - Utang bank, nilai dalam mata uang asing</t>
        </is>
      </c>
      <c r="B1054" s="116" t="n"/>
      <c r="C1054" s="117" t="n">
        <v/>
      </c>
      <c r="D1054" s="117" t="n">
        <v/>
      </c>
      <c r="E1054" s="117" t="n">
        <v/>
      </c>
      <c r="F1054" s="117" t="n">
        <v/>
      </c>
      <c r="G1054" s="117" t="n"/>
      <c r="H1054" s="117" t="n"/>
      <c r="I1054" s="117" t="n"/>
      <c r="J1054" s="117" t="n"/>
      <c r="K1054" s="117" t="n"/>
      <c r="L1054" s="117" t="n"/>
      <c r="M1054" s="117" t="n"/>
      <c r="N1054" s="117" t="n"/>
      <c r="O1054" s="117" t="n"/>
      <c r="P1054" s="117" t="n"/>
      <c r="Q1054" s="117" t="n"/>
      <c r="R1054" s="117" t="n"/>
      <c r="S1054" s="117" t="n"/>
      <c r="T1054" s="117" t="n"/>
    </row>
    <row r="1055" hidden="1" ht="35" customHeight="1" s="204" thickBot="1">
      <c r="A1055" s="116" t="inlineStr">
        <is>
          <t>Bank asing lainnya - HKD - Jatuh tempo utang bank jangka panjang</t>
        </is>
      </c>
      <c r="B1055" s="116" t="n"/>
      <c r="C1055" s="117" t="n">
        <v/>
      </c>
      <c r="D1055" s="117" t="n">
        <v/>
      </c>
      <c r="E1055" s="117" t="n">
        <v/>
      </c>
      <c r="F1055" s="117" t="n">
        <v/>
      </c>
      <c r="G1055" s="117" t="n"/>
      <c r="H1055" s="117" t="n"/>
      <c r="I1055" s="117" t="n"/>
      <c r="J1055" s="117" t="n"/>
      <c r="K1055" s="117" t="n"/>
      <c r="L1055" s="117" t="n"/>
      <c r="M1055" s="117" t="n"/>
      <c r="N1055" s="117" t="n"/>
      <c r="O1055" s="117" t="n"/>
      <c r="P1055" s="117" t="n"/>
      <c r="Q1055" s="117" t="n"/>
      <c r="R1055" s="117" t="n"/>
      <c r="S1055" s="117" t="n"/>
      <c r="T1055" s="117" t="n"/>
    </row>
    <row r="1056" hidden="1" ht="35" customHeight="1" s="204" thickBot="1">
      <c r="A1056" s="116" t="inlineStr">
        <is>
          <t>Bank asing lainnya - HKD - Bunga utang bank jangka panjang</t>
        </is>
      </c>
      <c r="B1056" s="116" t="n"/>
      <c r="C1056" s="117" t="n">
        <v/>
      </c>
      <c r="D1056" s="117" t="n">
        <v/>
      </c>
      <c r="E1056" s="117" t="n">
        <v/>
      </c>
      <c r="F1056" s="117" t="n">
        <v/>
      </c>
      <c r="G1056" s="117" t="n"/>
      <c r="H1056" s="117" t="n"/>
      <c r="I1056" s="117" t="n"/>
      <c r="J1056" s="117" t="n"/>
      <c r="K1056" s="117" t="n"/>
      <c r="L1056" s="117" t="n"/>
      <c r="M1056" s="117" t="n"/>
      <c r="N1056" s="117" t="n"/>
      <c r="O1056" s="117" t="n"/>
      <c r="P1056" s="117" t="n"/>
      <c r="Q1056" s="117" t="n"/>
      <c r="R1056" s="117" t="n"/>
      <c r="S1056" s="117" t="n"/>
      <c r="T1056" s="117" t="n"/>
    </row>
    <row r="1057" hidden="1" ht="35" customHeight="1" s="204" thickBot="1">
      <c r="A1057" s="116" t="inlineStr">
        <is>
          <t>Bank asing lainnya - HKD - Jenis bunga utang bank jangka panjang</t>
        </is>
      </c>
      <c r="B1057" s="116" t="n"/>
      <c r="C1057" s="117" t="n">
        <v/>
      </c>
      <c r="D1057" s="117" t="n">
        <v/>
      </c>
      <c r="E1057" s="117" t="n">
        <v/>
      </c>
      <c r="F1057" s="117" t="n">
        <v/>
      </c>
      <c r="G1057" s="117" t="n"/>
      <c r="H1057" s="117" t="n"/>
      <c r="I1057" s="117" t="n"/>
      <c r="J1057" s="117" t="n"/>
      <c r="K1057" s="117" t="n"/>
      <c r="L1057" s="117" t="n"/>
      <c r="M1057" s="117" t="n"/>
      <c r="N1057" s="117" t="n"/>
      <c r="O1057" s="117" t="n"/>
      <c r="P1057" s="117" t="n"/>
      <c r="Q1057" s="117" t="n"/>
      <c r="R1057" s="117" t="n"/>
      <c r="S1057" s="117" t="n"/>
      <c r="T1057" s="117" t="n"/>
    </row>
    <row r="1058" hidden="1" ht="35" customHeight="1" s="204" thickBot="1">
      <c r="A1058" s="116" t="inlineStr">
        <is>
          <t>Bank asing lainnya - GBP - Utang bank, nilai dalam mata uang asing</t>
        </is>
      </c>
      <c r="B1058" s="116" t="n"/>
      <c r="C1058" s="117" t="n">
        <v/>
      </c>
      <c r="D1058" s="117" t="n">
        <v/>
      </c>
      <c r="E1058" s="117" t="n">
        <v/>
      </c>
      <c r="F1058" s="117" t="n">
        <v/>
      </c>
      <c r="G1058" s="117" t="n"/>
      <c r="H1058" s="117" t="n"/>
      <c r="I1058" s="117" t="n"/>
      <c r="J1058" s="117" t="n"/>
      <c r="K1058" s="117" t="n"/>
      <c r="L1058" s="117" t="n"/>
      <c r="M1058" s="117" t="n"/>
      <c r="N1058" s="117" t="n"/>
      <c r="O1058" s="117" t="n"/>
      <c r="P1058" s="117" t="n"/>
      <c r="Q1058" s="117" t="n"/>
      <c r="R1058" s="117" t="n"/>
      <c r="S1058" s="117" t="n"/>
      <c r="T1058" s="117" t="n"/>
    </row>
    <row r="1059" hidden="1" ht="35" customHeight="1" s="204" thickBot="1">
      <c r="A1059" s="116" t="inlineStr">
        <is>
          <t>Bank asing lainnya - GBP - Jatuh tempo utang bank jangka panjang</t>
        </is>
      </c>
      <c r="B1059" s="116" t="n"/>
      <c r="C1059" s="117" t="n">
        <v/>
      </c>
      <c r="D1059" s="117" t="n">
        <v/>
      </c>
      <c r="E1059" s="117" t="n">
        <v/>
      </c>
      <c r="F1059" s="117" t="n">
        <v/>
      </c>
      <c r="G1059" s="117" t="n"/>
      <c r="H1059" s="117" t="n"/>
      <c r="I1059" s="117" t="n"/>
      <c r="J1059" s="117" t="n"/>
      <c r="K1059" s="117" t="n"/>
      <c r="L1059" s="117" t="n"/>
      <c r="M1059" s="117" t="n"/>
      <c r="N1059" s="117" t="n"/>
      <c r="O1059" s="117" t="n"/>
      <c r="P1059" s="117" t="n"/>
      <c r="Q1059" s="117" t="n"/>
      <c r="R1059" s="117" t="n"/>
      <c r="S1059" s="117" t="n"/>
      <c r="T1059" s="117" t="n"/>
    </row>
    <row r="1060" hidden="1" ht="35" customHeight="1" s="204" thickBot="1">
      <c r="A1060" s="116" t="inlineStr">
        <is>
          <t>Bank asing lainnya - GBP - Bunga utang bank jangka panjang</t>
        </is>
      </c>
      <c r="B1060" s="116" t="n"/>
      <c r="C1060" s="117" t="n">
        <v/>
      </c>
      <c r="D1060" s="117" t="n">
        <v/>
      </c>
      <c r="E1060" s="117" t="n">
        <v/>
      </c>
      <c r="F1060" s="117" t="n">
        <v/>
      </c>
      <c r="G1060" s="117" t="n"/>
      <c r="H1060" s="117" t="n"/>
      <c r="I1060" s="117" t="n"/>
      <c r="J1060" s="117" t="n"/>
      <c r="K1060" s="117" t="n"/>
      <c r="L1060" s="117" t="n"/>
      <c r="M1060" s="117" t="n"/>
      <c r="N1060" s="117" t="n"/>
      <c r="O1060" s="117" t="n"/>
      <c r="P1060" s="117" t="n"/>
      <c r="Q1060" s="117" t="n"/>
      <c r="R1060" s="117" t="n"/>
      <c r="S1060" s="117" t="n"/>
      <c r="T1060" s="117" t="n"/>
    </row>
    <row r="1061" hidden="1" ht="35" customHeight="1" s="204" thickBot="1">
      <c r="A1061" s="116" t="inlineStr">
        <is>
          <t>Bank asing lainnya - GBP - Jenis bunga utang bank jangka panjang</t>
        </is>
      </c>
      <c r="B1061" s="116" t="n"/>
      <c r="C1061" s="117" t="n">
        <v/>
      </c>
      <c r="D1061" s="117" t="n">
        <v/>
      </c>
      <c r="E1061" s="117" t="n">
        <v/>
      </c>
      <c r="F1061" s="117" t="n">
        <v/>
      </c>
      <c r="G1061" s="117" t="n"/>
      <c r="H1061" s="117" t="n"/>
      <c r="I1061" s="117" t="n"/>
      <c r="J1061" s="117" t="n"/>
      <c r="K1061" s="117" t="n"/>
      <c r="L1061" s="117" t="n"/>
      <c r="M1061" s="117" t="n"/>
      <c r="N1061" s="117" t="n"/>
      <c r="O1061" s="117" t="n"/>
      <c r="P1061" s="117" t="n"/>
      <c r="Q1061" s="117" t="n"/>
      <c r="R1061" s="117" t="n"/>
      <c r="S1061" s="117" t="n"/>
      <c r="T1061" s="117" t="n"/>
    </row>
    <row r="1062" hidden="1" ht="35" customHeight="1" s="204" thickBot="1">
      <c r="A1062" s="116" t="inlineStr">
        <is>
          <t>Bank asing lainnya - JPY - Utang bank, nilai dalam mata uang asing</t>
        </is>
      </c>
      <c r="B1062" s="116" t="n"/>
      <c r="C1062" s="117" t="n">
        <v/>
      </c>
      <c r="D1062" s="117" t="n">
        <v/>
      </c>
      <c r="E1062" s="117" t="n">
        <v/>
      </c>
      <c r="F1062" s="117" t="n">
        <v/>
      </c>
      <c r="G1062" s="117" t="n"/>
      <c r="H1062" s="117" t="n"/>
      <c r="I1062" s="117" t="n"/>
      <c r="J1062" s="117" t="n"/>
      <c r="K1062" s="117" t="n"/>
      <c r="L1062" s="117" t="n"/>
      <c r="M1062" s="117" t="n"/>
      <c r="N1062" s="117" t="n"/>
      <c r="O1062" s="117" t="n"/>
      <c r="P1062" s="117" t="n"/>
      <c r="Q1062" s="117" t="n"/>
      <c r="R1062" s="117" t="n"/>
      <c r="S1062" s="117" t="n"/>
      <c r="T1062" s="117" t="n"/>
    </row>
    <row r="1063" hidden="1" ht="35" customHeight="1" s="204" thickBot="1">
      <c r="A1063" s="116" t="inlineStr">
        <is>
          <t>Bank asing lainnya - JPY - Jatuh tempo utang bank jangka panjang</t>
        </is>
      </c>
      <c r="B1063" s="116" t="n"/>
      <c r="C1063" s="117" t="n">
        <v/>
      </c>
      <c r="D1063" s="117" t="n">
        <v/>
      </c>
      <c r="E1063" s="117" t="n">
        <v/>
      </c>
      <c r="F1063" s="117" t="n">
        <v/>
      </c>
      <c r="G1063" s="117" t="n"/>
      <c r="H1063" s="117" t="n"/>
      <c r="I1063" s="117" t="n"/>
      <c r="J1063" s="117" t="n"/>
      <c r="K1063" s="117" t="n"/>
      <c r="L1063" s="117" t="n"/>
      <c r="M1063" s="117" t="n"/>
      <c r="N1063" s="117" t="n"/>
      <c r="O1063" s="117" t="n"/>
      <c r="P1063" s="117" t="n"/>
      <c r="Q1063" s="117" t="n"/>
      <c r="R1063" s="117" t="n"/>
      <c r="S1063" s="117" t="n"/>
      <c r="T1063" s="117" t="n"/>
    </row>
    <row r="1064" hidden="1" ht="35" customHeight="1" s="204" thickBot="1">
      <c r="A1064" s="116" t="inlineStr">
        <is>
          <t>Bank asing lainnya - JPY - Bunga utang bank jangka panjang</t>
        </is>
      </c>
      <c r="B1064" s="116" t="n"/>
      <c r="C1064" s="117" t="n">
        <v/>
      </c>
      <c r="D1064" s="117" t="n">
        <v/>
      </c>
      <c r="E1064" s="117" t="n">
        <v/>
      </c>
      <c r="F1064" s="117" t="n">
        <v/>
      </c>
      <c r="G1064" s="117" t="n"/>
      <c r="H1064" s="117" t="n"/>
      <c r="I1064" s="117" t="n"/>
      <c r="J1064" s="117" t="n"/>
      <c r="K1064" s="117" t="n"/>
      <c r="L1064" s="117" t="n"/>
      <c r="M1064" s="117" t="n"/>
      <c r="N1064" s="117" t="n"/>
      <c r="O1064" s="117" t="n"/>
      <c r="P1064" s="117" t="n"/>
      <c r="Q1064" s="117" t="n"/>
      <c r="R1064" s="117" t="n"/>
      <c r="S1064" s="117" t="n"/>
      <c r="T1064" s="117" t="n"/>
    </row>
    <row r="1065" hidden="1" ht="35" customHeight="1" s="204" thickBot="1">
      <c r="A1065" s="116" t="inlineStr">
        <is>
          <t>Bank asing lainnya - JPY - Jenis bunga utang bank jangka panjang</t>
        </is>
      </c>
      <c r="B1065" s="116" t="n"/>
      <c r="C1065" s="117" t="n">
        <v/>
      </c>
      <c r="D1065" s="117" t="n">
        <v/>
      </c>
      <c r="E1065" s="117" t="n">
        <v/>
      </c>
      <c r="F1065" s="117" t="n">
        <v/>
      </c>
      <c r="G1065" s="117" t="n"/>
      <c r="H1065" s="117" t="n"/>
      <c r="I1065" s="117" t="n"/>
      <c r="J1065" s="117" t="n"/>
      <c r="K1065" s="117" t="n"/>
      <c r="L1065" s="117" t="n"/>
      <c r="M1065" s="117" t="n"/>
      <c r="N1065" s="117" t="n"/>
      <c r="O1065" s="117" t="n"/>
      <c r="P1065" s="117" t="n"/>
      <c r="Q1065" s="117" t="n"/>
      <c r="R1065" s="117" t="n"/>
      <c r="S1065" s="117" t="n"/>
      <c r="T1065" s="117" t="n"/>
    </row>
    <row r="1066" hidden="1" ht="35" customHeight="1" s="204" thickBot="1">
      <c r="A1066" s="116" t="inlineStr">
        <is>
          <t>Bank asing lainnya - SGD - Utang bank, nilai dalam mata uang asing</t>
        </is>
      </c>
      <c r="B1066" s="116" t="n"/>
      <c r="C1066" s="117" t="n">
        <v/>
      </c>
      <c r="D1066" s="117" t="n">
        <v/>
      </c>
      <c r="E1066" s="117" t="n">
        <v/>
      </c>
      <c r="F1066" s="117" t="n">
        <v/>
      </c>
      <c r="G1066" s="117" t="n"/>
      <c r="H1066" s="117" t="n"/>
      <c r="I1066" s="117" t="n"/>
      <c r="J1066" s="117" t="n"/>
      <c r="K1066" s="117" t="n"/>
      <c r="L1066" s="117" t="n"/>
      <c r="M1066" s="117" t="n"/>
      <c r="N1066" s="117" t="n"/>
      <c r="O1066" s="117" t="n"/>
      <c r="P1066" s="117" t="n"/>
      <c r="Q1066" s="117" t="n"/>
      <c r="R1066" s="117" t="n"/>
      <c r="S1066" s="117" t="n"/>
      <c r="T1066" s="117" t="n"/>
    </row>
    <row r="1067" hidden="1" ht="35" customHeight="1" s="204" thickBot="1">
      <c r="A1067" s="116" t="inlineStr">
        <is>
          <t>Bank asing lainnya - SGD - Jatuh tempo utang bank jangka panjang</t>
        </is>
      </c>
      <c r="B1067" s="116" t="n"/>
      <c r="C1067" s="117" t="n">
        <v/>
      </c>
      <c r="D1067" s="117" t="n">
        <v/>
      </c>
      <c r="E1067" s="117" t="n">
        <v/>
      </c>
      <c r="F1067" s="117" t="n">
        <v/>
      </c>
      <c r="G1067" s="117" t="n"/>
      <c r="H1067" s="117" t="n"/>
      <c r="I1067" s="117" t="n"/>
      <c r="J1067" s="117" t="n"/>
      <c r="K1067" s="117" t="n"/>
      <c r="L1067" s="117" t="n"/>
      <c r="M1067" s="117" t="n"/>
      <c r="N1067" s="117" t="n"/>
      <c r="O1067" s="117" t="n"/>
      <c r="P1067" s="117" t="n"/>
      <c r="Q1067" s="117" t="n"/>
      <c r="R1067" s="117" t="n"/>
      <c r="S1067" s="117" t="n"/>
      <c r="T1067" s="117" t="n"/>
    </row>
    <row r="1068" hidden="1" ht="35" customHeight="1" s="204" thickBot="1">
      <c r="A1068" s="116" t="inlineStr">
        <is>
          <t>Bank asing lainnya - SGD - Bunga utang bank jangka panjang</t>
        </is>
      </c>
      <c r="B1068" s="116" t="n"/>
      <c r="C1068" s="117" t="n">
        <v/>
      </c>
      <c r="D1068" s="117" t="n">
        <v/>
      </c>
      <c r="E1068" s="117" t="n">
        <v/>
      </c>
      <c r="F1068" s="117" t="n">
        <v/>
      </c>
      <c r="G1068" s="117" t="n"/>
      <c r="H1068" s="117" t="n"/>
      <c r="I1068" s="117" t="n"/>
      <c r="J1068" s="117" t="n"/>
      <c r="K1068" s="117" t="n"/>
      <c r="L1068" s="117" t="n"/>
      <c r="M1068" s="117" t="n"/>
      <c r="N1068" s="117" t="n"/>
      <c r="O1068" s="117" t="n"/>
      <c r="P1068" s="117" t="n"/>
      <c r="Q1068" s="117" t="n"/>
      <c r="R1068" s="117" t="n"/>
      <c r="S1068" s="117" t="n"/>
      <c r="T1068" s="117" t="n"/>
    </row>
    <row r="1069" hidden="1" ht="35" customHeight="1" s="204" thickBot="1">
      <c r="A1069" s="116" t="inlineStr">
        <is>
          <t>Bank asing lainnya - SGD - Jenis bunga utang bank jangka panjang</t>
        </is>
      </c>
      <c r="B1069" s="116" t="n"/>
      <c r="C1069" s="117" t="n">
        <v/>
      </c>
      <c r="D1069" s="117" t="n">
        <v/>
      </c>
      <c r="E1069" s="117" t="n">
        <v/>
      </c>
      <c r="F1069" s="117" t="n">
        <v/>
      </c>
      <c r="G1069" s="117" t="n"/>
      <c r="H1069" s="117" t="n"/>
      <c r="I1069" s="117" t="n"/>
      <c r="J1069" s="117" t="n"/>
      <c r="K1069" s="117" t="n"/>
      <c r="L1069" s="117" t="n"/>
      <c r="M1069" s="117" t="n"/>
      <c r="N1069" s="117" t="n"/>
      <c r="O1069" s="117" t="n"/>
      <c r="P1069" s="117" t="n"/>
      <c r="Q1069" s="117" t="n"/>
      <c r="R1069" s="117" t="n"/>
      <c r="S1069" s="117" t="n"/>
      <c r="T1069" s="117" t="n"/>
    </row>
    <row r="1070" hidden="1" ht="35" customHeight="1" s="204" thickBot="1">
      <c r="A1070" s="116" t="inlineStr">
        <is>
          <t>Bank asing lainnya - THB - Utang bank, nilai dalam mata uang asing</t>
        </is>
      </c>
      <c r="B1070" s="116" t="n"/>
      <c r="C1070" s="117" t="n">
        <v/>
      </c>
      <c r="D1070" s="117" t="n">
        <v/>
      </c>
      <c r="E1070" s="117" t="n">
        <v/>
      </c>
      <c r="F1070" s="117" t="n">
        <v/>
      </c>
      <c r="G1070" s="117" t="n"/>
      <c r="H1070" s="117" t="n"/>
      <c r="I1070" s="117" t="n"/>
      <c r="J1070" s="117" t="n"/>
      <c r="K1070" s="117" t="n"/>
      <c r="L1070" s="117" t="n"/>
      <c r="M1070" s="117" t="n"/>
      <c r="N1070" s="117" t="n"/>
      <c r="O1070" s="117" t="n"/>
      <c r="P1070" s="117" t="n"/>
      <c r="Q1070" s="117" t="n"/>
      <c r="R1070" s="117" t="n"/>
      <c r="S1070" s="117" t="n"/>
      <c r="T1070" s="117" t="n"/>
    </row>
    <row r="1071" hidden="1" ht="35" customHeight="1" s="204" thickBot="1">
      <c r="A1071" s="116" t="inlineStr">
        <is>
          <t>Bank asing lainnya - THB - Jatuh tempo utang bank jangka panjang</t>
        </is>
      </c>
      <c r="B1071" s="116" t="n"/>
      <c r="C1071" s="117" t="n">
        <v/>
      </c>
      <c r="D1071" s="117" t="n">
        <v/>
      </c>
      <c r="E1071" s="117" t="n">
        <v/>
      </c>
      <c r="F1071" s="117" t="n">
        <v/>
      </c>
      <c r="G1071" s="117" t="n"/>
      <c r="H1071" s="117" t="n"/>
      <c r="I1071" s="117" t="n"/>
      <c r="J1071" s="117" t="n"/>
      <c r="K1071" s="117" t="n"/>
      <c r="L1071" s="117" t="n"/>
      <c r="M1071" s="117" t="n"/>
      <c r="N1071" s="117" t="n"/>
      <c r="O1071" s="117" t="n"/>
      <c r="P1071" s="117" t="n"/>
      <c r="Q1071" s="117" t="n"/>
      <c r="R1071" s="117" t="n"/>
      <c r="S1071" s="117" t="n"/>
      <c r="T1071" s="117" t="n"/>
    </row>
    <row r="1072" hidden="1" ht="35" customHeight="1" s="204" thickBot="1">
      <c r="A1072" s="116" t="inlineStr">
        <is>
          <t>Bank asing lainnya - THB - Bunga utang bank jangka panjang</t>
        </is>
      </c>
      <c r="B1072" s="116" t="n"/>
      <c r="C1072" s="117" t="n">
        <v/>
      </c>
      <c r="D1072" s="117" t="n">
        <v/>
      </c>
      <c r="E1072" s="117" t="n">
        <v/>
      </c>
      <c r="F1072" s="117" t="n">
        <v/>
      </c>
      <c r="G1072" s="117" t="n"/>
      <c r="H1072" s="117" t="n"/>
      <c r="I1072" s="117" t="n"/>
      <c r="J1072" s="117" t="n"/>
      <c r="K1072" s="117" t="n"/>
      <c r="L1072" s="117" t="n"/>
      <c r="M1072" s="117" t="n"/>
      <c r="N1072" s="117" t="n"/>
      <c r="O1072" s="117" t="n"/>
      <c r="P1072" s="117" t="n"/>
      <c r="Q1072" s="117" t="n"/>
      <c r="R1072" s="117" t="n"/>
      <c r="S1072" s="117" t="n"/>
      <c r="T1072" s="117" t="n"/>
    </row>
    <row r="1073" hidden="1" ht="35" customHeight="1" s="204" thickBot="1">
      <c r="A1073" s="116" t="inlineStr">
        <is>
          <t>Bank asing lainnya - THB - Jenis bunga utang bank jangka panjang</t>
        </is>
      </c>
      <c r="B1073" s="116" t="n"/>
      <c r="C1073" s="117" t="n">
        <v/>
      </c>
      <c r="D1073" s="117" t="n">
        <v/>
      </c>
      <c r="E1073" s="117" t="n">
        <v/>
      </c>
      <c r="F1073" s="117" t="n">
        <v/>
      </c>
      <c r="G1073" s="117" t="n"/>
      <c r="H1073" s="117" t="n"/>
      <c r="I1073" s="117" t="n"/>
      <c r="J1073" s="117" t="n"/>
      <c r="K1073" s="117" t="n"/>
      <c r="L1073" s="117" t="n"/>
      <c r="M1073" s="117" t="n"/>
      <c r="N1073" s="117" t="n"/>
      <c r="O1073" s="117" t="n"/>
      <c r="P1073" s="117" t="n"/>
      <c r="Q1073" s="117" t="n"/>
      <c r="R1073" s="117" t="n"/>
      <c r="S1073" s="117" t="n"/>
      <c r="T1073" s="117" t="n"/>
    </row>
    <row r="1074" hidden="1" ht="35" customHeight="1" s="204" thickBot="1">
      <c r="A1074" s="116" t="inlineStr">
        <is>
          <t>Bank asing lainnya - USD - Utang bank, nilai dalam mata uang asing</t>
        </is>
      </c>
      <c r="B1074" s="116" t="n"/>
      <c r="C1074" s="117" t="n">
        <v/>
      </c>
      <c r="D1074" s="117" t="n">
        <v/>
      </c>
      <c r="E1074" s="117" t="n">
        <v/>
      </c>
      <c r="F1074" s="117" t="n">
        <v/>
      </c>
      <c r="G1074" s="117" t="n"/>
      <c r="H1074" s="117" t="n"/>
      <c r="I1074" s="117" t="n"/>
      <c r="J1074" s="117" t="n"/>
      <c r="K1074" s="117" t="n"/>
      <c r="L1074" s="117" t="n"/>
      <c r="M1074" s="117" t="n"/>
      <c r="N1074" s="117" t="n"/>
      <c r="O1074" s="117" t="n"/>
      <c r="P1074" s="117" t="n"/>
      <c r="Q1074" s="117" t="n"/>
      <c r="R1074" s="117" t="n"/>
      <c r="S1074" s="117" t="n"/>
      <c r="T1074" s="117" t="n"/>
    </row>
    <row r="1075" hidden="1" ht="35" customHeight="1" s="204" thickBot="1">
      <c r="A1075" s="116" t="inlineStr">
        <is>
          <t>Bank asing lainnya - USD - Jatuh tempo utang bank jangka panjang</t>
        </is>
      </c>
      <c r="B1075" s="116" t="n"/>
      <c r="C1075" s="117" t="n">
        <v/>
      </c>
      <c r="D1075" s="117" t="n">
        <v/>
      </c>
      <c r="E1075" s="117" t="n">
        <v/>
      </c>
      <c r="F1075" s="117" t="n">
        <v/>
      </c>
      <c r="G1075" s="117" t="n"/>
      <c r="H1075" s="117" t="n"/>
      <c r="I1075" s="117" t="n"/>
      <c r="J1075" s="117" t="n"/>
      <c r="K1075" s="117" t="n"/>
      <c r="L1075" s="117" t="n"/>
      <c r="M1075" s="117" t="n"/>
      <c r="N1075" s="117" t="n"/>
      <c r="O1075" s="117" t="n"/>
      <c r="P1075" s="117" t="n"/>
      <c r="Q1075" s="117" t="n"/>
      <c r="R1075" s="117" t="n"/>
      <c r="S1075" s="117" t="n"/>
      <c r="T1075" s="117" t="n"/>
    </row>
    <row r="1076" hidden="1" ht="35" customHeight="1" s="204" thickBot="1">
      <c r="A1076" s="116" t="inlineStr">
        <is>
          <t>Bank asing lainnya - USD - Bunga utang bank jangka panjang</t>
        </is>
      </c>
      <c r="B1076" s="116" t="n"/>
      <c r="C1076" s="117" t="n">
        <v/>
      </c>
      <c r="D1076" s="117" t="n">
        <v/>
      </c>
      <c r="E1076" s="117" t="n">
        <v/>
      </c>
      <c r="F1076" s="117" t="n">
        <v/>
      </c>
      <c r="G1076" s="117" t="n"/>
      <c r="H1076" s="117" t="n"/>
      <c r="I1076" s="117" t="n"/>
      <c r="J1076" s="117" t="n"/>
      <c r="K1076" s="117" t="n"/>
      <c r="L1076" s="117" t="n"/>
      <c r="M1076" s="117" t="n"/>
      <c r="N1076" s="117" t="n"/>
      <c r="O1076" s="117" t="n"/>
      <c r="P1076" s="117" t="n"/>
      <c r="Q1076" s="117" t="n"/>
      <c r="R1076" s="117" t="n"/>
      <c r="S1076" s="117" t="n"/>
      <c r="T1076" s="117" t="n"/>
    </row>
    <row r="1077" hidden="1" ht="35" customHeight="1" s="204" thickBot="1">
      <c r="A1077" s="116" t="inlineStr">
        <is>
          <t>Bank asing lainnya - USD - Jenis bunga utang bank jangka panjang</t>
        </is>
      </c>
      <c r="B1077" s="116" t="n"/>
      <c r="C1077" s="117" t="n">
        <v/>
      </c>
      <c r="D1077" s="117" t="n">
        <v/>
      </c>
      <c r="E1077" s="117" t="n">
        <v/>
      </c>
      <c r="F1077" s="117" t="n">
        <v/>
      </c>
      <c r="G1077" s="117" t="n"/>
      <c r="H1077" s="117" t="n"/>
      <c r="I1077" s="117" t="n"/>
      <c r="J1077" s="117" t="n"/>
      <c r="K1077" s="117" t="n"/>
      <c r="L1077" s="117" t="n"/>
      <c r="M1077" s="117" t="n"/>
      <c r="N1077" s="117" t="n"/>
      <c r="O1077" s="117" t="n"/>
      <c r="P1077" s="117" t="n"/>
      <c r="Q1077" s="117" t="n"/>
      <c r="R1077" s="117" t="n"/>
      <c r="S1077" s="117" t="n"/>
      <c r="T1077" s="117" t="n"/>
    </row>
    <row r="1078" hidden="1" ht="52" customHeight="1" s="204" thickBot="1">
      <c r="A1078" s="116" t="inlineStr">
        <is>
          <t>Bank asing lainnya - Mata uang lainnya - Utang bank, nilai dalam mata uang asing</t>
        </is>
      </c>
      <c r="B1078" s="116" t="n"/>
      <c r="C1078" s="117" t="n">
        <v/>
      </c>
      <c r="D1078" s="117" t="n">
        <v/>
      </c>
      <c r="E1078" s="117" t="n">
        <v/>
      </c>
      <c r="F1078" s="117" t="n">
        <v/>
      </c>
      <c r="G1078" s="117" t="n"/>
      <c r="H1078" s="117" t="n"/>
      <c r="I1078" s="117" t="n"/>
      <c r="J1078" s="117" t="n"/>
      <c r="K1078" s="117" t="n"/>
      <c r="L1078" s="117" t="n"/>
      <c r="M1078" s="117" t="n"/>
      <c r="N1078" s="117" t="n"/>
      <c r="O1078" s="117" t="n"/>
      <c r="P1078" s="117" t="n"/>
      <c r="Q1078" s="117" t="n"/>
      <c r="R1078" s="117" t="n"/>
      <c r="S1078" s="117" t="n"/>
      <c r="T1078" s="117" t="n"/>
    </row>
    <row r="1079" hidden="1" ht="52" customHeight="1" s="204" thickBot="1">
      <c r="A1079" s="116" t="inlineStr">
        <is>
          <t>Bank asing lainnya - Mata uang lainnya - Jatuh tempo utang bank jangka panjang</t>
        </is>
      </c>
      <c r="B1079" s="116" t="n"/>
      <c r="C1079" s="117" t="n">
        <v/>
      </c>
      <c r="D1079" s="117" t="n">
        <v/>
      </c>
      <c r="E1079" s="117" t="n">
        <v/>
      </c>
      <c r="F1079" s="117" t="n">
        <v/>
      </c>
      <c r="G1079" s="117" t="n"/>
      <c r="H1079" s="117" t="n"/>
      <c r="I1079" s="117" t="n"/>
      <c r="J1079" s="117" t="n"/>
      <c r="K1079" s="117" t="n"/>
      <c r="L1079" s="117" t="n"/>
      <c r="M1079" s="117" t="n"/>
      <c r="N1079" s="117" t="n"/>
      <c r="O1079" s="117" t="n"/>
      <c r="P1079" s="117" t="n"/>
      <c r="Q1079" s="117" t="n"/>
      <c r="R1079" s="117" t="n"/>
      <c r="S1079" s="117" t="n"/>
      <c r="T1079" s="117" t="n"/>
    </row>
    <row r="1080" hidden="1" ht="52" customHeight="1" s="204" thickBot="1">
      <c r="A1080" s="116" t="inlineStr">
        <is>
          <t>Bank asing lainnya - Mata uang lainnya - Bunga utang bank jangka panjang</t>
        </is>
      </c>
      <c r="B1080" s="116" t="n"/>
      <c r="C1080" s="117" t="n">
        <v/>
      </c>
      <c r="D1080" s="117" t="n">
        <v/>
      </c>
      <c r="E1080" s="117" t="n">
        <v/>
      </c>
      <c r="F1080" s="117" t="n">
        <v/>
      </c>
      <c r="G1080" s="117" t="n"/>
      <c r="H1080" s="117" t="n"/>
      <c r="I1080" s="117" t="n"/>
      <c r="J1080" s="117" t="n"/>
      <c r="K1080" s="117" t="n"/>
      <c r="L1080" s="117" t="n"/>
      <c r="M1080" s="117" t="n"/>
      <c r="N1080" s="117" t="n"/>
      <c r="O1080" s="117" t="n"/>
      <c r="P1080" s="117" t="n"/>
      <c r="Q1080" s="117" t="n"/>
      <c r="R1080" s="117" t="n"/>
      <c r="S1080" s="117" t="n"/>
      <c r="T1080" s="117" t="n"/>
    </row>
    <row r="1081" hidden="1" ht="52" customHeight="1" s="204" thickBot="1">
      <c r="A1081" s="116" t="inlineStr">
        <is>
          <t>Bank asing lainnya - Mata uang lainnya - Jenis bunga utang bank jangka panjang</t>
        </is>
      </c>
      <c r="B1081" s="116" t="n"/>
      <c r="C1081" s="117" t="n">
        <v/>
      </c>
      <c r="D1081" s="117" t="n">
        <v/>
      </c>
      <c r="E1081" s="117" t="n">
        <v/>
      </c>
      <c r="F1081" s="117" t="n">
        <v/>
      </c>
      <c r="G1081" s="117" t="n"/>
      <c r="H1081" s="117" t="n"/>
      <c r="I1081" s="117" t="n"/>
      <c r="J1081" s="117" t="n"/>
      <c r="K1081" s="117" t="n"/>
      <c r="L1081" s="117" t="n"/>
      <c r="M1081" s="117" t="n"/>
      <c r="N1081" s="117" t="n"/>
      <c r="O1081" s="117" t="n"/>
      <c r="P1081" s="117" t="n"/>
      <c r="Q1081" s="117" t="n"/>
      <c r="R1081" s="117" t="n"/>
      <c r="S1081" s="117" t="n"/>
      <c r="T1081" s="117" t="n"/>
    </row>
    <row r="1082" ht="18" customHeight="1" s="204" thickBot="1">
      <c r="A1082" s="179" t="inlineStr">
        <is>
          <t>Bank lokal lainnya</t>
        </is>
      </c>
      <c r="B1082" s="180" t="n"/>
      <c r="C1082" s="181" t="n"/>
      <c r="D1082" s="181" t="n"/>
      <c r="E1082" s="181" t="n"/>
      <c r="F1082" s="181" t="n"/>
      <c r="G1082" s="181" t="n"/>
      <c r="H1082" s="181" t="n"/>
      <c r="I1082" s="181" t="n"/>
      <c r="J1082" s="181" t="n"/>
      <c r="K1082" s="181" t="n"/>
      <c r="L1082" s="181" t="n"/>
      <c r="M1082" s="181" t="n"/>
      <c r="N1082" s="181" t="n"/>
      <c r="O1082" s="181" t="n"/>
      <c r="P1082" s="181" t="n"/>
      <c r="Q1082" s="181" t="n"/>
      <c r="R1082" s="181" t="n"/>
      <c r="S1082" s="181" t="n"/>
      <c r="T1082" s="181" t="n"/>
    </row>
    <row r="1083" hidden="1" ht="35" customHeight="1" s="204" thickBot="1">
      <c r="A1083" s="116" t="inlineStr">
        <is>
          <t>Bank lokal lainnya - IDR - Utang bank, nilai dalam mata uang asing</t>
        </is>
      </c>
      <c r="B1083" s="116" t="n"/>
      <c r="C1083" s="117" t="n">
        <v/>
      </c>
      <c r="D1083" s="117" t="n">
        <v/>
      </c>
      <c r="E1083" s="117" t="n">
        <v/>
      </c>
      <c r="F1083" s="117" t="n">
        <v/>
      </c>
      <c r="G1083" s="117" t="n"/>
      <c r="H1083" s="117" t="n"/>
      <c r="I1083" s="117" t="n"/>
      <c r="J1083" s="117" t="n"/>
      <c r="K1083" s="117" t="n"/>
      <c r="L1083" s="117" t="n"/>
      <c r="M1083" s="117" t="n"/>
      <c r="N1083" s="117" t="n"/>
      <c r="O1083" s="117" t="n"/>
      <c r="P1083" s="117" t="n"/>
      <c r="Q1083" s="117" t="n"/>
      <c r="R1083" s="117" t="n"/>
      <c r="S1083" s="117" t="n"/>
      <c r="T1083" s="117" t="n"/>
    </row>
    <row r="1084" hidden="1" ht="35" customHeight="1" s="204" thickBot="1">
      <c r="A1084" s="116" t="inlineStr">
        <is>
          <t>Bank lokal lainnya - IDR - Jatuh tempo utang bank jangka panjang</t>
        </is>
      </c>
      <c r="B1084" s="116" t="n"/>
      <c r="C1084" s="117" t="n">
        <v/>
      </c>
      <c r="D1084" s="117" t="n">
        <v/>
      </c>
      <c r="E1084" s="117" t="n">
        <v/>
      </c>
      <c r="F1084" s="117" t="n">
        <v/>
      </c>
      <c r="G1084" s="117" t="n"/>
      <c r="H1084" s="117" t="n"/>
      <c r="I1084" s="117" t="n"/>
      <c r="J1084" s="117" t="n"/>
      <c r="K1084" s="117" t="n"/>
      <c r="L1084" s="117" t="n"/>
      <c r="M1084" s="117" t="n"/>
      <c r="N1084" s="117" t="n"/>
      <c r="O1084" s="117" t="n"/>
      <c r="P1084" s="117" t="n"/>
      <c r="Q1084" s="117" t="n"/>
      <c r="R1084" s="117" t="n"/>
      <c r="S1084" s="117" t="n"/>
      <c r="T1084" s="117" t="n"/>
    </row>
    <row r="1085" hidden="1" ht="35" customHeight="1" s="204" thickBot="1">
      <c r="A1085" s="116" t="inlineStr">
        <is>
          <t>Bank lokal lainnya - IDR - Bunga utang bank jangka panjang</t>
        </is>
      </c>
      <c r="B1085" s="116" t="n"/>
      <c r="C1085" s="117" t="n">
        <v/>
      </c>
      <c r="D1085" s="117" t="n">
        <v/>
      </c>
      <c r="E1085" s="117" t="n">
        <v/>
      </c>
      <c r="F1085" s="117" t="n">
        <v/>
      </c>
      <c r="G1085" s="117" t="n"/>
      <c r="H1085" s="117" t="n"/>
      <c r="I1085" s="117" t="n"/>
      <c r="J1085" s="117" t="n"/>
      <c r="K1085" s="117" t="n"/>
      <c r="L1085" s="117" t="n"/>
      <c r="M1085" s="117" t="n"/>
      <c r="N1085" s="117" t="n"/>
      <c r="O1085" s="117" t="n"/>
      <c r="P1085" s="117" t="n"/>
      <c r="Q1085" s="117" t="n"/>
      <c r="R1085" s="117" t="n"/>
      <c r="S1085" s="117" t="n"/>
      <c r="T1085" s="117" t="n"/>
    </row>
    <row r="1086" hidden="1" ht="35" customHeight="1" s="204" thickBot="1">
      <c r="A1086" s="116" t="inlineStr">
        <is>
          <t>Bank lokal lainnya - IDR - Jenis bunga utang bank jangka panjang</t>
        </is>
      </c>
      <c r="B1086" s="116" t="n"/>
      <c r="C1086" s="117" t="n">
        <v/>
      </c>
      <c r="D1086" s="117" t="n">
        <v/>
      </c>
      <c r="E1086" s="117" t="n">
        <v/>
      </c>
      <c r="F1086" s="117" t="n">
        <v/>
      </c>
      <c r="G1086" s="117" t="n"/>
      <c r="H1086" s="117" t="n"/>
      <c r="I1086" s="117" t="n"/>
      <c r="J1086" s="117" t="n"/>
      <c r="K1086" s="117" t="n"/>
      <c r="L1086" s="117" t="n"/>
      <c r="M1086" s="117" t="n"/>
      <c r="N1086" s="117" t="n"/>
      <c r="O1086" s="117" t="n"/>
      <c r="P1086" s="117" t="n"/>
      <c r="Q1086" s="117" t="n"/>
      <c r="R1086" s="117" t="n"/>
      <c r="S1086" s="117" t="n"/>
      <c r="T1086" s="117" t="n"/>
    </row>
    <row r="1087" hidden="1" ht="35" customHeight="1" s="204" thickBot="1">
      <c r="A1087" s="116" t="inlineStr">
        <is>
          <t>Bank lokal lainnya - AUD - Utang bank, nilai dalam mata uang asing</t>
        </is>
      </c>
      <c r="B1087" s="116" t="n"/>
      <c r="C1087" s="117" t="n">
        <v/>
      </c>
      <c r="D1087" s="117" t="n">
        <v/>
      </c>
      <c r="E1087" s="117" t="n">
        <v/>
      </c>
      <c r="F1087" s="117" t="n">
        <v/>
      </c>
      <c r="G1087" s="117" t="n"/>
      <c r="H1087" s="117" t="n"/>
      <c r="I1087" s="117" t="n"/>
      <c r="J1087" s="117" t="n"/>
      <c r="K1087" s="117" t="n"/>
      <c r="L1087" s="117" t="n"/>
      <c r="M1087" s="117" t="n"/>
      <c r="N1087" s="117" t="n"/>
      <c r="O1087" s="117" t="n"/>
      <c r="P1087" s="117" t="n"/>
      <c r="Q1087" s="117" t="n"/>
      <c r="R1087" s="117" t="n"/>
      <c r="S1087" s="117" t="n"/>
      <c r="T1087" s="117" t="n"/>
    </row>
    <row r="1088" hidden="1" ht="35" customHeight="1" s="204" thickBot="1">
      <c r="A1088" s="116" t="inlineStr">
        <is>
          <t>Bank lokal lainnya - AUD - Jatuh tempo utang bank jangka panjang</t>
        </is>
      </c>
      <c r="B1088" s="116" t="n"/>
      <c r="C1088" s="117" t="n">
        <v/>
      </c>
      <c r="D1088" s="117" t="n">
        <v/>
      </c>
      <c r="E1088" s="117" t="n">
        <v/>
      </c>
      <c r="F1088" s="117" t="n">
        <v/>
      </c>
      <c r="G1088" s="117" t="n"/>
      <c r="H1088" s="117" t="n"/>
      <c r="I1088" s="117" t="n"/>
      <c r="J1088" s="117" t="n"/>
      <c r="K1088" s="117" t="n"/>
      <c r="L1088" s="117" t="n"/>
      <c r="M1088" s="117" t="n"/>
      <c r="N1088" s="117" t="n"/>
      <c r="O1088" s="117" t="n"/>
      <c r="P1088" s="117" t="n"/>
      <c r="Q1088" s="117" t="n"/>
      <c r="R1088" s="117" t="n"/>
      <c r="S1088" s="117" t="n"/>
      <c r="T1088" s="117" t="n"/>
    </row>
    <row r="1089" hidden="1" ht="35" customHeight="1" s="204" thickBot="1">
      <c r="A1089" s="116" t="inlineStr">
        <is>
          <t>Bank lokal lainnya - AUD - Bunga utang bank jangka panjang</t>
        </is>
      </c>
      <c r="B1089" s="116" t="n"/>
      <c r="C1089" s="117" t="n">
        <v/>
      </c>
      <c r="D1089" s="117" t="n">
        <v/>
      </c>
      <c r="E1089" s="117" t="n">
        <v/>
      </c>
      <c r="F1089" s="117" t="n">
        <v/>
      </c>
      <c r="G1089" s="117" t="n"/>
      <c r="H1089" s="117" t="n"/>
      <c r="I1089" s="117" t="n"/>
      <c r="J1089" s="117" t="n"/>
      <c r="K1089" s="117" t="n"/>
      <c r="L1089" s="117" t="n"/>
      <c r="M1089" s="117" t="n"/>
      <c r="N1089" s="117" t="n"/>
      <c r="O1089" s="117" t="n"/>
      <c r="P1089" s="117" t="n"/>
      <c r="Q1089" s="117" t="n"/>
      <c r="R1089" s="117" t="n"/>
      <c r="S1089" s="117" t="n"/>
      <c r="T1089" s="117" t="n"/>
    </row>
    <row r="1090" hidden="1" ht="35" customHeight="1" s="204" thickBot="1">
      <c r="A1090" s="116" t="inlineStr">
        <is>
          <t>Bank lokal lainnya - AUD - Jenis bunga utang bank jangka panjang</t>
        </is>
      </c>
      <c r="B1090" s="116" t="n"/>
      <c r="C1090" s="117" t="n">
        <v/>
      </c>
      <c r="D1090" s="117" t="n">
        <v/>
      </c>
      <c r="E1090" s="117" t="n">
        <v/>
      </c>
      <c r="F1090" s="117" t="n">
        <v/>
      </c>
      <c r="G1090" s="117" t="n"/>
      <c r="H1090" s="117" t="n"/>
      <c r="I1090" s="117" t="n"/>
      <c r="J1090" s="117" t="n"/>
      <c r="K1090" s="117" t="n"/>
      <c r="L1090" s="117" t="n"/>
      <c r="M1090" s="117" t="n"/>
      <c r="N1090" s="117" t="n"/>
      <c r="O1090" s="117" t="n"/>
      <c r="P1090" s="117" t="n"/>
      <c r="Q1090" s="117" t="n"/>
      <c r="R1090" s="117" t="n"/>
      <c r="S1090" s="117" t="n"/>
      <c r="T1090" s="117" t="n"/>
    </row>
    <row r="1091" hidden="1" ht="35" customHeight="1" s="204" thickBot="1">
      <c r="A1091" s="116" t="inlineStr">
        <is>
          <t>Bank lokal lainnya - CAD - Utang bank, nilai dalam mata uang asing</t>
        </is>
      </c>
      <c r="B1091" s="116" t="n"/>
      <c r="C1091" s="117" t="n">
        <v/>
      </c>
      <c r="D1091" s="117" t="n">
        <v/>
      </c>
      <c r="E1091" s="117" t="n">
        <v/>
      </c>
      <c r="F1091" s="117" t="n">
        <v/>
      </c>
      <c r="G1091" s="117" t="n"/>
      <c r="H1091" s="117" t="n"/>
      <c r="I1091" s="117" t="n"/>
      <c r="J1091" s="117" t="n"/>
      <c r="K1091" s="117" t="n"/>
      <c r="L1091" s="117" t="n"/>
      <c r="M1091" s="117" t="n"/>
      <c r="N1091" s="117" t="n"/>
      <c r="O1091" s="117" t="n"/>
      <c r="P1091" s="117" t="n"/>
      <c r="Q1091" s="117" t="n"/>
      <c r="R1091" s="117" t="n"/>
      <c r="S1091" s="117" t="n"/>
      <c r="T1091" s="117" t="n"/>
    </row>
    <row r="1092" hidden="1" ht="35" customHeight="1" s="204" thickBot="1">
      <c r="A1092" s="116" t="inlineStr">
        <is>
          <t>Bank lokal lainnya - CAD - Jatuh tempo utang bank jangka panjang</t>
        </is>
      </c>
      <c r="B1092" s="116" t="n"/>
      <c r="C1092" s="117" t="n">
        <v/>
      </c>
      <c r="D1092" s="117" t="n">
        <v/>
      </c>
      <c r="E1092" s="117" t="n">
        <v/>
      </c>
      <c r="F1092" s="117" t="n">
        <v/>
      </c>
      <c r="G1092" s="117" t="n"/>
      <c r="H1092" s="117" t="n"/>
      <c r="I1092" s="117" t="n"/>
      <c r="J1092" s="117" t="n"/>
      <c r="K1092" s="117" t="n"/>
      <c r="L1092" s="117" t="n"/>
      <c r="M1092" s="117" t="n"/>
      <c r="N1092" s="117" t="n"/>
      <c r="O1092" s="117" t="n"/>
      <c r="P1092" s="117" t="n"/>
      <c r="Q1092" s="117" t="n"/>
      <c r="R1092" s="117" t="n"/>
      <c r="S1092" s="117" t="n"/>
      <c r="T1092" s="117" t="n"/>
    </row>
    <row r="1093" hidden="1" ht="35" customHeight="1" s="204" thickBot="1">
      <c r="A1093" s="116" t="inlineStr">
        <is>
          <t>Bank lokal lainnya - CAD - Bunga utang bank jangka panjang</t>
        </is>
      </c>
      <c r="B1093" s="116" t="n"/>
      <c r="C1093" s="117" t="n">
        <v/>
      </c>
      <c r="D1093" s="117" t="n">
        <v/>
      </c>
      <c r="E1093" s="117" t="n">
        <v/>
      </c>
      <c r="F1093" s="117" t="n">
        <v/>
      </c>
      <c r="G1093" s="117" t="n"/>
      <c r="H1093" s="117" t="n"/>
      <c r="I1093" s="117" t="n"/>
      <c r="J1093" s="117" t="n"/>
      <c r="K1093" s="117" t="n"/>
      <c r="L1093" s="117" t="n"/>
      <c r="M1093" s="117" t="n"/>
      <c r="N1093" s="117" t="n"/>
      <c r="O1093" s="117" t="n"/>
      <c r="P1093" s="117" t="n"/>
      <c r="Q1093" s="117" t="n"/>
      <c r="R1093" s="117" t="n"/>
      <c r="S1093" s="117" t="n"/>
      <c r="T1093" s="117" t="n"/>
    </row>
    <row r="1094" hidden="1" ht="35" customHeight="1" s="204" thickBot="1">
      <c r="A1094" s="116" t="inlineStr">
        <is>
          <t>Bank lokal lainnya - CAD - Jenis bunga utang bank jangka panjang</t>
        </is>
      </c>
      <c r="B1094" s="116" t="n"/>
      <c r="C1094" s="117" t="n">
        <v/>
      </c>
      <c r="D1094" s="117" t="n">
        <v/>
      </c>
      <c r="E1094" s="117" t="n">
        <v/>
      </c>
      <c r="F1094" s="117" t="n">
        <v/>
      </c>
      <c r="G1094" s="117" t="n"/>
      <c r="H1094" s="117" t="n"/>
      <c r="I1094" s="117" t="n"/>
      <c r="J1094" s="117" t="n"/>
      <c r="K1094" s="117" t="n"/>
      <c r="L1094" s="117" t="n"/>
      <c r="M1094" s="117" t="n"/>
      <c r="N1094" s="117" t="n"/>
      <c r="O1094" s="117" t="n"/>
      <c r="P1094" s="117" t="n"/>
      <c r="Q1094" s="117" t="n"/>
      <c r="R1094" s="117" t="n"/>
      <c r="S1094" s="117" t="n"/>
      <c r="T1094" s="117" t="n"/>
    </row>
    <row r="1095" hidden="1" ht="35" customHeight="1" s="204" thickBot="1">
      <c r="A1095" s="116" t="inlineStr">
        <is>
          <t>Bank lokal lainnya - CNY - Utang bank, nilai dalam mata uang asing</t>
        </is>
      </c>
      <c r="B1095" s="116" t="n"/>
      <c r="C1095" s="117" t="n">
        <v/>
      </c>
      <c r="D1095" s="117" t="n">
        <v/>
      </c>
      <c r="E1095" s="117" t="n">
        <v/>
      </c>
      <c r="F1095" s="117" t="n">
        <v/>
      </c>
      <c r="G1095" s="117" t="n"/>
      <c r="H1095" s="117" t="n"/>
      <c r="I1095" s="117" t="n"/>
      <c r="J1095" s="117" t="n"/>
      <c r="K1095" s="117" t="n"/>
      <c r="L1095" s="117" t="n"/>
      <c r="M1095" s="117" t="n"/>
      <c r="N1095" s="117" t="n"/>
      <c r="O1095" s="117" t="n"/>
      <c r="P1095" s="117" t="n"/>
      <c r="Q1095" s="117" t="n"/>
      <c r="R1095" s="117" t="n"/>
      <c r="S1095" s="117" t="n"/>
      <c r="T1095" s="117" t="n"/>
    </row>
    <row r="1096" hidden="1" ht="35" customHeight="1" s="204" thickBot="1">
      <c r="A1096" s="116" t="inlineStr">
        <is>
          <t>Bank lokal lainnya - CNY - Jatuh tempo utang bank jangka panjang</t>
        </is>
      </c>
      <c r="B1096" s="116" t="n"/>
      <c r="C1096" s="117" t="n">
        <v/>
      </c>
      <c r="D1096" s="117" t="n">
        <v/>
      </c>
      <c r="E1096" s="117" t="n">
        <v/>
      </c>
      <c r="F1096" s="117" t="n">
        <v/>
      </c>
      <c r="G1096" s="117" t="n"/>
      <c r="H1096" s="117" t="n"/>
      <c r="I1096" s="117" t="n"/>
      <c r="J1096" s="117" t="n"/>
      <c r="K1096" s="117" t="n"/>
      <c r="L1096" s="117" t="n"/>
      <c r="M1096" s="117" t="n"/>
      <c r="N1096" s="117" t="n"/>
      <c r="O1096" s="117" t="n"/>
      <c r="P1096" s="117" t="n"/>
      <c r="Q1096" s="117" t="n"/>
      <c r="R1096" s="117" t="n"/>
      <c r="S1096" s="117" t="n"/>
      <c r="T1096" s="117" t="n"/>
    </row>
    <row r="1097" hidden="1" ht="35" customHeight="1" s="204" thickBot="1">
      <c r="A1097" s="116" t="inlineStr">
        <is>
          <t>Bank lokal lainnya - CNY - Bunga utang bank jangka panjang</t>
        </is>
      </c>
      <c r="B1097" s="116" t="n"/>
      <c r="C1097" s="117" t="n">
        <v/>
      </c>
      <c r="D1097" s="117" t="n">
        <v/>
      </c>
      <c r="E1097" s="117" t="n">
        <v/>
      </c>
      <c r="F1097" s="117" t="n">
        <v/>
      </c>
      <c r="G1097" s="117" t="n"/>
      <c r="H1097" s="117" t="n"/>
      <c r="I1097" s="117" t="n"/>
      <c r="J1097" s="117" t="n"/>
      <c r="K1097" s="117" t="n"/>
      <c r="L1097" s="117" t="n"/>
      <c r="M1097" s="117" t="n"/>
      <c r="N1097" s="117" t="n"/>
      <c r="O1097" s="117" t="n"/>
      <c r="P1097" s="117" t="n"/>
      <c r="Q1097" s="117" t="n"/>
      <c r="R1097" s="117" t="n"/>
      <c r="S1097" s="117" t="n"/>
      <c r="T1097" s="117" t="n"/>
    </row>
    <row r="1098" hidden="1" ht="35" customHeight="1" s="204" thickBot="1">
      <c r="A1098" s="116" t="inlineStr">
        <is>
          <t>Bank lokal lainnya - CNY - Jenis bunga utang bank jangka panjang</t>
        </is>
      </c>
      <c r="B1098" s="116" t="n"/>
      <c r="C1098" s="117" t="n">
        <v/>
      </c>
      <c r="D1098" s="117" t="n">
        <v/>
      </c>
      <c r="E1098" s="117" t="n">
        <v/>
      </c>
      <c r="F1098" s="117" t="n">
        <v/>
      </c>
      <c r="G1098" s="117" t="n"/>
      <c r="H1098" s="117" t="n"/>
      <c r="I1098" s="117" t="n"/>
      <c r="J1098" s="117" t="n"/>
      <c r="K1098" s="117" t="n"/>
      <c r="L1098" s="117" t="n"/>
      <c r="M1098" s="117" t="n"/>
      <c r="N1098" s="117" t="n"/>
      <c r="O1098" s="117" t="n"/>
      <c r="P1098" s="117" t="n"/>
      <c r="Q1098" s="117" t="n"/>
      <c r="R1098" s="117" t="n"/>
      <c r="S1098" s="117" t="n"/>
      <c r="T1098" s="117" t="n"/>
    </row>
    <row r="1099" hidden="1" ht="35" customHeight="1" s="204" thickBot="1">
      <c r="A1099" s="116" t="inlineStr">
        <is>
          <t>Bank lokal lainnya - EUR - Utang bank, nilai dalam mata uang asing</t>
        </is>
      </c>
      <c r="B1099" s="116" t="n"/>
      <c r="C1099" s="117" t="n">
        <v/>
      </c>
      <c r="D1099" s="117" t="n">
        <v/>
      </c>
      <c r="E1099" s="117" t="n">
        <v/>
      </c>
      <c r="F1099" s="117" t="n">
        <v/>
      </c>
      <c r="G1099" s="117" t="n"/>
      <c r="H1099" s="117" t="n"/>
      <c r="I1099" s="117" t="n"/>
      <c r="J1099" s="117" t="n"/>
      <c r="K1099" s="117" t="n"/>
      <c r="L1099" s="117" t="n"/>
      <c r="M1099" s="117" t="n"/>
      <c r="N1099" s="117" t="n"/>
      <c r="O1099" s="117" t="n"/>
      <c r="P1099" s="117" t="n"/>
      <c r="Q1099" s="117" t="n"/>
      <c r="R1099" s="117" t="n"/>
      <c r="S1099" s="117" t="n"/>
      <c r="T1099" s="117" t="n"/>
    </row>
    <row r="1100" hidden="1" ht="35" customHeight="1" s="204" thickBot="1">
      <c r="A1100" s="116" t="inlineStr">
        <is>
          <t>Bank lokal lainnya - EUR - Jatuh tempo utang bank jangka panjang</t>
        </is>
      </c>
      <c r="B1100" s="116" t="n"/>
      <c r="C1100" s="117" t="n">
        <v/>
      </c>
      <c r="D1100" s="117" t="n">
        <v/>
      </c>
      <c r="E1100" s="117" t="n">
        <v/>
      </c>
      <c r="F1100" s="117" t="n">
        <v/>
      </c>
      <c r="G1100" s="117" t="n"/>
      <c r="H1100" s="117" t="n"/>
      <c r="I1100" s="117" t="n"/>
      <c r="J1100" s="117" t="n"/>
      <c r="K1100" s="117" t="n"/>
      <c r="L1100" s="117" t="n"/>
      <c r="M1100" s="117" t="n"/>
      <c r="N1100" s="117" t="n"/>
      <c r="O1100" s="117" t="n"/>
      <c r="P1100" s="117" t="n"/>
      <c r="Q1100" s="117" t="n"/>
      <c r="R1100" s="117" t="n"/>
      <c r="S1100" s="117" t="n"/>
      <c r="T1100" s="117" t="n"/>
    </row>
    <row r="1101" hidden="1" ht="35" customHeight="1" s="204" thickBot="1">
      <c r="A1101" s="116" t="inlineStr">
        <is>
          <t>Bank lokal lainnya - EUR - Bunga utang bank jangka panjang</t>
        </is>
      </c>
      <c r="B1101" s="116" t="n"/>
      <c r="C1101" s="117" t="n">
        <v/>
      </c>
      <c r="D1101" s="117" t="n">
        <v/>
      </c>
      <c r="E1101" s="117" t="n">
        <v/>
      </c>
      <c r="F1101" s="117" t="n">
        <v/>
      </c>
      <c r="G1101" s="117" t="n"/>
      <c r="H1101" s="117" t="n"/>
      <c r="I1101" s="117" t="n"/>
      <c r="J1101" s="117" t="n"/>
      <c r="K1101" s="117" t="n"/>
      <c r="L1101" s="117" t="n"/>
      <c r="M1101" s="117" t="n"/>
      <c r="N1101" s="117" t="n"/>
      <c r="O1101" s="117" t="n"/>
      <c r="P1101" s="117" t="n"/>
      <c r="Q1101" s="117" t="n"/>
      <c r="R1101" s="117" t="n"/>
      <c r="S1101" s="117" t="n"/>
      <c r="T1101" s="117" t="n"/>
    </row>
    <row r="1102" hidden="1" ht="35" customHeight="1" s="204" thickBot="1">
      <c r="A1102" s="116" t="inlineStr">
        <is>
          <t>Bank lokal lainnya - EUR - Jenis bunga utang bank jangka panjang</t>
        </is>
      </c>
      <c r="B1102" s="116" t="n"/>
      <c r="C1102" s="117" t="n">
        <v/>
      </c>
      <c r="D1102" s="117" t="n">
        <v/>
      </c>
      <c r="E1102" s="117" t="n">
        <v/>
      </c>
      <c r="F1102" s="117" t="n">
        <v/>
      </c>
      <c r="G1102" s="117" t="n"/>
      <c r="H1102" s="117" t="n"/>
      <c r="I1102" s="117" t="n"/>
      <c r="J1102" s="117" t="n"/>
      <c r="K1102" s="117" t="n"/>
      <c r="L1102" s="117" t="n"/>
      <c r="M1102" s="117" t="n"/>
      <c r="N1102" s="117" t="n"/>
      <c r="O1102" s="117" t="n"/>
      <c r="P1102" s="117" t="n"/>
      <c r="Q1102" s="117" t="n"/>
      <c r="R1102" s="117" t="n"/>
      <c r="S1102" s="117" t="n"/>
      <c r="T1102" s="117" t="n"/>
    </row>
    <row r="1103" hidden="1" ht="35" customHeight="1" s="204" thickBot="1">
      <c r="A1103" s="116" t="inlineStr">
        <is>
          <t>Bank lokal lainnya - HKD - Utang bank, nilai dalam mata uang asing</t>
        </is>
      </c>
      <c r="B1103" s="116" t="n"/>
      <c r="C1103" s="117" t="n">
        <v/>
      </c>
      <c r="D1103" s="117" t="n">
        <v/>
      </c>
      <c r="E1103" s="117" t="n">
        <v/>
      </c>
      <c r="F1103" s="117" t="n">
        <v/>
      </c>
      <c r="G1103" s="117" t="n"/>
      <c r="H1103" s="117" t="n"/>
      <c r="I1103" s="117" t="n"/>
      <c r="J1103" s="117" t="n"/>
      <c r="K1103" s="117" t="n"/>
      <c r="L1103" s="117" t="n"/>
      <c r="M1103" s="117" t="n"/>
      <c r="N1103" s="117" t="n"/>
      <c r="O1103" s="117" t="n"/>
      <c r="P1103" s="117" t="n"/>
      <c r="Q1103" s="117" t="n"/>
      <c r="R1103" s="117" t="n"/>
      <c r="S1103" s="117" t="n"/>
      <c r="T1103" s="117" t="n"/>
    </row>
    <row r="1104" hidden="1" ht="35" customHeight="1" s="204" thickBot="1">
      <c r="A1104" s="116" t="inlineStr">
        <is>
          <t>Bank lokal lainnya - HKD - Jatuh tempo utang bank jangka panjang</t>
        </is>
      </c>
      <c r="B1104" s="116" t="n"/>
      <c r="C1104" s="117" t="n">
        <v/>
      </c>
      <c r="D1104" s="117" t="n">
        <v/>
      </c>
      <c r="E1104" s="117" t="n">
        <v/>
      </c>
      <c r="F1104" s="117" t="n">
        <v/>
      </c>
      <c r="G1104" s="117" t="n"/>
      <c r="H1104" s="117" t="n"/>
      <c r="I1104" s="117" t="n"/>
      <c r="J1104" s="117" t="n"/>
      <c r="K1104" s="117" t="n"/>
      <c r="L1104" s="117" t="n"/>
      <c r="M1104" s="117" t="n"/>
      <c r="N1104" s="117" t="n"/>
      <c r="O1104" s="117" t="n"/>
      <c r="P1104" s="117" t="n"/>
      <c r="Q1104" s="117" t="n"/>
      <c r="R1104" s="117" t="n"/>
      <c r="S1104" s="117" t="n"/>
      <c r="T1104" s="117" t="n"/>
    </row>
    <row r="1105" hidden="1" ht="35" customHeight="1" s="204" thickBot="1">
      <c r="A1105" s="116" t="inlineStr">
        <is>
          <t>Bank lokal lainnya - HKD - Bunga utang bank jangka panjang</t>
        </is>
      </c>
      <c r="B1105" s="116" t="n"/>
      <c r="C1105" s="117" t="n">
        <v/>
      </c>
      <c r="D1105" s="117" t="n">
        <v/>
      </c>
      <c r="E1105" s="117" t="n">
        <v/>
      </c>
      <c r="F1105" s="117" t="n">
        <v/>
      </c>
      <c r="G1105" s="117" t="n"/>
      <c r="H1105" s="117" t="n"/>
      <c r="I1105" s="117" t="n"/>
      <c r="J1105" s="117" t="n"/>
      <c r="K1105" s="117" t="n"/>
      <c r="L1105" s="117" t="n"/>
      <c r="M1105" s="117" t="n"/>
      <c r="N1105" s="117" t="n"/>
      <c r="O1105" s="117" t="n"/>
      <c r="P1105" s="117" t="n"/>
      <c r="Q1105" s="117" t="n"/>
      <c r="R1105" s="117" t="n"/>
      <c r="S1105" s="117" t="n"/>
      <c r="T1105" s="117" t="n"/>
    </row>
    <row r="1106" hidden="1" ht="35" customHeight="1" s="204" thickBot="1">
      <c r="A1106" s="116" t="inlineStr">
        <is>
          <t>Bank lokal lainnya - HKD - Jenis bunga utang bank jangka panjang</t>
        </is>
      </c>
      <c r="B1106" s="116" t="n"/>
      <c r="C1106" s="117" t="n">
        <v/>
      </c>
      <c r="D1106" s="117" t="n">
        <v/>
      </c>
      <c r="E1106" s="117" t="n">
        <v/>
      </c>
      <c r="F1106" s="117" t="n">
        <v/>
      </c>
      <c r="G1106" s="117" t="n"/>
      <c r="H1106" s="117" t="n"/>
      <c r="I1106" s="117" t="n"/>
      <c r="J1106" s="117" t="n"/>
      <c r="K1106" s="117" t="n"/>
      <c r="L1106" s="117" t="n"/>
      <c r="M1106" s="117" t="n"/>
      <c r="N1106" s="117" t="n"/>
      <c r="O1106" s="117" t="n"/>
      <c r="P1106" s="117" t="n"/>
      <c r="Q1106" s="117" t="n"/>
      <c r="R1106" s="117" t="n"/>
      <c r="S1106" s="117" t="n"/>
      <c r="T1106" s="117" t="n"/>
    </row>
    <row r="1107" hidden="1" ht="35" customHeight="1" s="204" thickBot="1">
      <c r="A1107" s="116" t="inlineStr">
        <is>
          <t>Bank lokal lainnya - GBP - Utang bank, nilai dalam mata uang asing</t>
        </is>
      </c>
      <c r="B1107" s="116" t="n"/>
      <c r="C1107" s="117" t="n">
        <v/>
      </c>
      <c r="D1107" s="117" t="n">
        <v/>
      </c>
      <c r="E1107" s="117" t="n">
        <v/>
      </c>
      <c r="F1107" s="117" t="n">
        <v/>
      </c>
      <c r="G1107" s="117" t="n"/>
      <c r="H1107" s="117" t="n"/>
      <c r="I1107" s="117" t="n"/>
      <c r="J1107" s="117" t="n"/>
      <c r="K1107" s="117" t="n"/>
      <c r="L1107" s="117" t="n"/>
      <c r="M1107" s="117" t="n"/>
      <c r="N1107" s="117" t="n"/>
      <c r="O1107" s="117" t="n"/>
      <c r="P1107" s="117" t="n"/>
      <c r="Q1107" s="117" t="n"/>
      <c r="R1107" s="117" t="n"/>
      <c r="S1107" s="117" t="n"/>
      <c r="T1107" s="117" t="n"/>
    </row>
    <row r="1108" hidden="1" ht="35" customHeight="1" s="204" thickBot="1">
      <c r="A1108" s="116" t="inlineStr">
        <is>
          <t>Bank lokal lainnya - GBP - Jatuh tempo utang bank jangka panjang</t>
        </is>
      </c>
      <c r="B1108" s="116" t="n"/>
      <c r="C1108" s="117" t="n">
        <v/>
      </c>
      <c r="D1108" s="117" t="n">
        <v/>
      </c>
      <c r="E1108" s="117" t="n">
        <v/>
      </c>
      <c r="F1108" s="117" t="n">
        <v/>
      </c>
      <c r="G1108" s="117" t="n"/>
      <c r="H1108" s="117" t="n"/>
      <c r="I1108" s="117" t="n"/>
      <c r="J1108" s="117" t="n"/>
      <c r="K1108" s="117" t="n"/>
      <c r="L1108" s="117" t="n"/>
      <c r="M1108" s="117" t="n"/>
      <c r="N1108" s="117" t="n"/>
      <c r="O1108" s="117" t="n"/>
      <c r="P1108" s="117" t="n"/>
      <c r="Q1108" s="117" t="n"/>
      <c r="R1108" s="117" t="n"/>
      <c r="S1108" s="117" t="n"/>
      <c r="T1108" s="117" t="n"/>
    </row>
    <row r="1109" hidden="1" ht="35" customHeight="1" s="204" thickBot="1">
      <c r="A1109" s="116" t="inlineStr">
        <is>
          <t>Bank lokal lainnya - GBP - Bunga utang bank jangka panjang</t>
        </is>
      </c>
      <c r="B1109" s="116" t="n"/>
      <c r="C1109" s="117" t="n">
        <v/>
      </c>
      <c r="D1109" s="117" t="n">
        <v/>
      </c>
      <c r="E1109" s="117" t="n">
        <v/>
      </c>
      <c r="F1109" s="117" t="n">
        <v/>
      </c>
      <c r="G1109" s="117" t="n"/>
      <c r="H1109" s="117" t="n"/>
      <c r="I1109" s="117" t="n"/>
      <c r="J1109" s="117" t="n"/>
      <c r="K1109" s="117" t="n"/>
      <c r="L1109" s="117" t="n"/>
      <c r="M1109" s="117" t="n"/>
      <c r="N1109" s="117" t="n"/>
      <c r="O1109" s="117" t="n"/>
      <c r="P1109" s="117" t="n"/>
      <c r="Q1109" s="117" t="n"/>
      <c r="R1109" s="117" t="n"/>
      <c r="S1109" s="117" t="n"/>
      <c r="T1109" s="117" t="n"/>
    </row>
    <row r="1110" hidden="1" ht="35" customHeight="1" s="204" thickBot="1">
      <c r="A1110" s="116" t="inlineStr">
        <is>
          <t>Bank lokal lainnya - GBP - Jenis bunga utang bank jangka panjang</t>
        </is>
      </c>
      <c r="B1110" s="116" t="n"/>
      <c r="C1110" s="117" t="n">
        <v/>
      </c>
      <c r="D1110" s="117" t="n">
        <v/>
      </c>
      <c r="E1110" s="117" t="n">
        <v/>
      </c>
      <c r="F1110" s="117" t="n">
        <v/>
      </c>
      <c r="G1110" s="117" t="n"/>
      <c r="H1110" s="117" t="n"/>
      <c r="I1110" s="117" t="n"/>
      <c r="J1110" s="117" t="n"/>
      <c r="K1110" s="117" t="n"/>
      <c r="L1110" s="117" t="n"/>
      <c r="M1110" s="117" t="n"/>
      <c r="N1110" s="117" t="n"/>
      <c r="O1110" s="117" t="n"/>
      <c r="P1110" s="117" t="n"/>
      <c r="Q1110" s="117" t="n"/>
      <c r="R1110" s="117" t="n"/>
      <c r="S1110" s="117" t="n"/>
      <c r="T1110" s="117" t="n"/>
    </row>
    <row r="1111" hidden="1" ht="35" customHeight="1" s="204" thickBot="1">
      <c r="A1111" s="116" t="inlineStr">
        <is>
          <t>Bank lokal lainnya - JPY - Utang bank, nilai dalam mata uang asing</t>
        </is>
      </c>
      <c r="B1111" s="116" t="n"/>
      <c r="C1111" s="117" t="n">
        <v/>
      </c>
      <c r="D1111" s="117" t="n">
        <v/>
      </c>
      <c r="E1111" s="117" t="n">
        <v/>
      </c>
      <c r="F1111" s="117" t="n">
        <v/>
      </c>
      <c r="G1111" s="117" t="n"/>
      <c r="H1111" s="117" t="n"/>
      <c r="I1111" s="117" t="n"/>
      <c r="J1111" s="117" t="n"/>
      <c r="K1111" s="117" t="n"/>
      <c r="L1111" s="117" t="n"/>
      <c r="M1111" s="117" t="n"/>
      <c r="N1111" s="117" t="n"/>
      <c r="O1111" s="117" t="n"/>
      <c r="P1111" s="117" t="n"/>
      <c r="Q1111" s="117" t="n"/>
      <c r="R1111" s="117" t="n"/>
      <c r="S1111" s="117" t="n"/>
      <c r="T1111" s="117" t="n"/>
    </row>
    <row r="1112" hidden="1" ht="35" customHeight="1" s="204" thickBot="1">
      <c r="A1112" s="116" t="inlineStr">
        <is>
          <t>Bank lokal lainnya - JPY - Jatuh tempo utang bank jangka panjang</t>
        </is>
      </c>
      <c r="B1112" s="116" t="n"/>
      <c r="C1112" s="117" t="n">
        <v/>
      </c>
      <c r="D1112" s="117" t="n">
        <v/>
      </c>
      <c r="E1112" s="117" t="n">
        <v/>
      </c>
      <c r="F1112" s="117" t="n">
        <v/>
      </c>
      <c r="G1112" s="117" t="n"/>
      <c r="H1112" s="117" t="n"/>
      <c r="I1112" s="117" t="n"/>
      <c r="J1112" s="117" t="n"/>
      <c r="K1112" s="117" t="n"/>
      <c r="L1112" s="117" t="n"/>
      <c r="M1112" s="117" t="n"/>
      <c r="N1112" s="117" t="n"/>
      <c r="O1112" s="117" t="n"/>
      <c r="P1112" s="117" t="n"/>
      <c r="Q1112" s="117" t="n"/>
      <c r="R1112" s="117" t="n"/>
      <c r="S1112" s="117" t="n"/>
      <c r="T1112" s="117" t="n"/>
    </row>
    <row r="1113" hidden="1" ht="35" customHeight="1" s="204" thickBot="1">
      <c r="A1113" s="116" t="inlineStr">
        <is>
          <t>Bank lokal lainnya - JPY - Bunga utang bank jangka panjang</t>
        </is>
      </c>
      <c r="B1113" s="116" t="n"/>
      <c r="C1113" s="117" t="n">
        <v/>
      </c>
      <c r="D1113" s="117" t="n">
        <v/>
      </c>
      <c r="E1113" s="117" t="n">
        <v/>
      </c>
      <c r="F1113" s="117" t="n">
        <v/>
      </c>
      <c r="G1113" s="117" t="n"/>
      <c r="H1113" s="117" t="n"/>
      <c r="I1113" s="117" t="n"/>
      <c r="J1113" s="117" t="n"/>
      <c r="K1113" s="117" t="n"/>
      <c r="L1113" s="117" t="n"/>
      <c r="M1113" s="117" t="n"/>
      <c r="N1113" s="117" t="n"/>
      <c r="O1113" s="117" t="n"/>
      <c r="P1113" s="117" t="n"/>
      <c r="Q1113" s="117" t="n"/>
      <c r="R1113" s="117" t="n"/>
      <c r="S1113" s="117" t="n"/>
      <c r="T1113" s="117" t="n"/>
    </row>
    <row r="1114" hidden="1" ht="35" customHeight="1" s="204" thickBot="1">
      <c r="A1114" s="116" t="inlineStr">
        <is>
          <t>Bank lokal lainnya - JPY - Jenis bunga utang bank jangka panjang</t>
        </is>
      </c>
      <c r="B1114" s="116" t="n"/>
      <c r="C1114" s="117" t="n">
        <v/>
      </c>
      <c r="D1114" s="117" t="n">
        <v/>
      </c>
      <c r="E1114" s="117" t="n">
        <v/>
      </c>
      <c r="F1114" s="117" t="n">
        <v/>
      </c>
      <c r="G1114" s="117" t="n"/>
      <c r="H1114" s="117" t="n"/>
      <c r="I1114" s="117" t="n"/>
      <c r="J1114" s="117" t="n"/>
      <c r="K1114" s="117" t="n"/>
      <c r="L1114" s="117" t="n"/>
      <c r="M1114" s="117" t="n"/>
      <c r="N1114" s="117" t="n"/>
      <c r="O1114" s="117" t="n"/>
      <c r="P1114" s="117" t="n"/>
      <c r="Q1114" s="117" t="n"/>
      <c r="R1114" s="117" t="n"/>
      <c r="S1114" s="117" t="n"/>
      <c r="T1114" s="117" t="n"/>
    </row>
    <row r="1115" hidden="1" ht="35" customHeight="1" s="204" thickBot="1">
      <c r="A1115" s="116" t="inlineStr">
        <is>
          <t>Bank lokal lainnya - SGD - Utang bank, nilai dalam mata uang asing</t>
        </is>
      </c>
      <c r="B1115" s="116" t="n"/>
      <c r="C1115" s="117" t="n">
        <v/>
      </c>
      <c r="D1115" s="117" t="n">
        <v/>
      </c>
      <c r="E1115" s="117" t="n">
        <v/>
      </c>
      <c r="F1115" s="117" t="n">
        <v/>
      </c>
      <c r="G1115" s="117" t="n"/>
      <c r="H1115" s="117" t="n"/>
      <c r="I1115" s="117" t="n"/>
      <c r="J1115" s="117" t="n"/>
      <c r="K1115" s="117" t="n"/>
      <c r="L1115" s="117" t="n"/>
      <c r="M1115" s="117" t="n"/>
      <c r="N1115" s="117" t="n"/>
      <c r="O1115" s="117" t="n"/>
      <c r="P1115" s="117" t="n"/>
      <c r="Q1115" s="117" t="n"/>
      <c r="R1115" s="117" t="n"/>
      <c r="S1115" s="117" t="n"/>
      <c r="T1115" s="117" t="n"/>
    </row>
    <row r="1116" hidden="1" ht="35" customHeight="1" s="204" thickBot="1">
      <c r="A1116" s="116" t="inlineStr">
        <is>
          <t>Bank lokal lainnya - SGD - Jatuh tempo utang bank jangka panjang</t>
        </is>
      </c>
      <c r="B1116" s="116" t="n"/>
      <c r="C1116" s="117" t="n">
        <v/>
      </c>
      <c r="D1116" s="117" t="n">
        <v/>
      </c>
      <c r="E1116" s="117" t="n">
        <v/>
      </c>
      <c r="F1116" s="117" t="n">
        <v/>
      </c>
      <c r="G1116" s="117" t="n"/>
      <c r="H1116" s="117" t="n"/>
      <c r="I1116" s="117" t="n"/>
      <c r="J1116" s="117" t="n"/>
      <c r="K1116" s="117" t="n"/>
      <c r="L1116" s="117" t="n"/>
      <c r="M1116" s="117" t="n"/>
      <c r="N1116" s="117" t="n"/>
      <c r="O1116" s="117" t="n"/>
      <c r="P1116" s="117" t="n"/>
      <c r="Q1116" s="117" t="n"/>
      <c r="R1116" s="117" t="n"/>
      <c r="S1116" s="117" t="n"/>
      <c r="T1116" s="117" t="n"/>
    </row>
    <row r="1117" hidden="1" ht="35" customHeight="1" s="204" thickBot="1">
      <c r="A1117" s="116" t="inlineStr">
        <is>
          <t>Bank lokal lainnya - SGD - Bunga utang bank jangka panjang</t>
        </is>
      </c>
      <c r="B1117" s="116" t="n"/>
      <c r="C1117" s="117" t="n">
        <v/>
      </c>
      <c r="D1117" s="117" t="n">
        <v/>
      </c>
      <c r="E1117" s="117" t="n">
        <v/>
      </c>
      <c r="F1117" s="117" t="n">
        <v/>
      </c>
      <c r="G1117" s="117" t="n"/>
      <c r="H1117" s="117" t="n"/>
      <c r="I1117" s="117" t="n"/>
      <c r="J1117" s="117" t="n"/>
      <c r="K1117" s="117" t="n"/>
      <c r="L1117" s="117" t="n"/>
      <c r="M1117" s="117" t="n"/>
      <c r="N1117" s="117" t="n"/>
      <c r="O1117" s="117" t="n"/>
      <c r="P1117" s="117" t="n"/>
      <c r="Q1117" s="117" t="n"/>
      <c r="R1117" s="117" t="n"/>
      <c r="S1117" s="117" t="n"/>
      <c r="T1117" s="117" t="n"/>
    </row>
    <row r="1118" hidden="1" ht="35" customHeight="1" s="204" thickBot="1">
      <c r="A1118" s="116" t="inlineStr">
        <is>
          <t>Bank lokal lainnya - SGD - Jenis bunga utang bank jangka panjang</t>
        </is>
      </c>
      <c r="B1118" s="116" t="n"/>
      <c r="C1118" s="117" t="n">
        <v/>
      </c>
      <c r="D1118" s="117" t="n">
        <v/>
      </c>
      <c r="E1118" s="117" t="n">
        <v/>
      </c>
      <c r="F1118" s="117" t="n">
        <v/>
      </c>
      <c r="G1118" s="117" t="n"/>
      <c r="H1118" s="117" t="n"/>
      <c r="I1118" s="117" t="n"/>
      <c r="J1118" s="117" t="n"/>
      <c r="K1118" s="117" t="n"/>
      <c r="L1118" s="117" t="n"/>
      <c r="M1118" s="117" t="n"/>
      <c r="N1118" s="117" t="n"/>
      <c r="O1118" s="117" t="n"/>
      <c r="P1118" s="117" t="n"/>
      <c r="Q1118" s="117" t="n"/>
      <c r="R1118" s="117" t="n"/>
      <c r="S1118" s="117" t="n"/>
      <c r="T1118" s="117" t="n"/>
    </row>
    <row r="1119" hidden="1" ht="35" customHeight="1" s="204" thickBot="1">
      <c r="A1119" s="116" t="inlineStr">
        <is>
          <t>Bank lokal lainnya - THB - Utang bank, nilai dalam mata uang asing</t>
        </is>
      </c>
      <c r="B1119" s="116" t="n"/>
      <c r="C1119" s="117" t="n">
        <v/>
      </c>
      <c r="D1119" s="117" t="n">
        <v/>
      </c>
      <c r="E1119" s="117" t="n">
        <v/>
      </c>
      <c r="F1119" s="117" t="n">
        <v/>
      </c>
      <c r="G1119" s="117" t="n"/>
      <c r="H1119" s="117" t="n"/>
      <c r="I1119" s="117" t="n"/>
      <c r="J1119" s="117" t="n"/>
      <c r="K1119" s="117" t="n"/>
      <c r="L1119" s="117" t="n"/>
      <c r="M1119" s="117" t="n"/>
      <c r="N1119" s="117" t="n"/>
      <c r="O1119" s="117" t="n"/>
      <c r="P1119" s="117" t="n"/>
      <c r="Q1119" s="117" t="n"/>
      <c r="R1119" s="117" t="n"/>
      <c r="S1119" s="117" t="n"/>
      <c r="T1119" s="117" t="n"/>
    </row>
    <row r="1120" hidden="1" ht="35" customHeight="1" s="204" thickBot="1">
      <c r="A1120" s="116" t="inlineStr">
        <is>
          <t>Bank lokal lainnya - THB - Jatuh tempo utang bank jangka panjang</t>
        </is>
      </c>
      <c r="B1120" s="116" t="n"/>
      <c r="C1120" s="117" t="n">
        <v/>
      </c>
      <c r="D1120" s="117" t="n">
        <v/>
      </c>
      <c r="E1120" s="117" t="n">
        <v/>
      </c>
      <c r="F1120" s="117" t="n">
        <v/>
      </c>
      <c r="G1120" s="117" t="n"/>
      <c r="H1120" s="117" t="n"/>
      <c r="I1120" s="117" t="n"/>
      <c r="J1120" s="117" t="n"/>
      <c r="K1120" s="117" t="n"/>
      <c r="L1120" s="117" t="n"/>
      <c r="M1120" s="117" t="n"/>
      <c r="N1120" s="117" t="n"/>
      <c r="O1120" s="117" t="n"/>
      <c r="P1120" s="117" t="n"/>
      <c r="Q1120" s="117" t="n"/>
      <c r="R1120" s="117" t="n"/>
      <c r="S1120" s="117" t="n"/>
      <c r="T1120" s="117" t="n"/>
    </row>
    <row r="1121" hidden="1" ht="35" customHeight="1" s="204" thickBot="1">
      <c r="A1121" s="116" t="inlineStr">
        <is>
          <t>Bank lokal lainnya - THB - Bunga utang bank jangka panjang</t>
        </is>
      </c>
      <c r="B1121" s="116" t="n"/>
      <c r="C1121" s="117" t="n">
        <v/>
      </c>
      <c r="D1121" s="117" t="n">
        <v/>
      </c>
      <c r="E1121" s="117" t="n">
        <v/>
      </c>
      <c r="F1121" s="117" t="n">
        <v/>
      </c>
      <c r="G1121" s="117" t="n"/>
      <c r="H1121" s="117" t="n"/>
      <c r="I1121" s="117" t="n"/>
      <c r="J1121" s="117" t="n"/>
      <c r="K1121" s="117" t="n"/>
      <c r="L1121" s="117" t="n"/>
      <c r="M1121" s="117" t="n"/>
      <c r="N1121" s="117" t="n"/>
      <c r="O1121" s="117" t="n"/>
      <c r="P1121" s="117" t="n"/>
      <c r="Q1121" s="117" t="n"/>
      <c r="R1121" s="117" t="n"/>
      <c r="S1121" s="117" t="n"/>
      <c r="T1121" s="117" t="n"/>
    </row>
    <row r="1122" hidden="1" ht="35" customHeight="1" s="204" thickBot="1">
      <c r="A1122" s="116" t="inlineStr">
        <is>
          <t>Bank lokal lainnya - THB - Jenis bunga utang bank jangka panjang</t>
        </is>
      </c>
      <c r="B1122" s="116" t="n"/>
      <c r="C1122" s="117" t="n">
        <v/>
      </c>
      <c r="D1122" s="117" t="n">
        <v/>
      </c>
      <c r="E1122" s="117" t="n">
        <v/>
      </c>
      <c r="F1122" s="117" t="n">
        <v/>
      </c>
      <c r="G1122" s="117" t="n"/>
      <c r="H1122" s="117" t="n"/>
      <c r="I1122" s="117" t="n"/>
      <c r="J1122" s="117" t="n"/>
      <c r="K1122" s="117" t="n"/>
      <c r="L1122" s="117" t="n"/>
      <c r="M1122" s="117" t="n"/>
      <c r="N1122" s="117" t="n"/>
      <c r="O1122" s="117" t="n"/>
      <c r="P1122" s="117" t="n"/>
      <c r="Q1122" s="117" t="n"/>
      <c r="R1122" s="117" t="n"/>
      <c r="S1122" s="117" t="n"/>
      <c r="T1122" s="117" t="n"/>
    </row>
    <row r="1123" hidden="1" ht="35" customHeight="1" s="204" thickBot="1">
      <c r="A1123" s="116" t="inlineStr">
        <is>
          <t>Bank lokal lainnya - USD - Utang bank, nilai dalam mata uang asing</t>
        </is>
      </c>
      <c r="B1123" s="116" t="n"/>
      <c r="C1123" s="117" t="n">
        <v/>
      </c>
      <c r="D1123" s="117" t="n">
        <v/>
      </c>
      <c r="E1123" s="117" t="n">
        <v/>
      </c>
      <c r="F1123" s="117" t="n">
        <v/>
      </c>
      <c r="G1123" s="117" t="n"/>
      <c r="H1123" s="117" t="n"/>
      <c r="I1123" s="117" t="n"/>
      <c r="J1123" s="117" t="n"/>
      <c r="K1123" s="117" t="n"/>
      <c r="L1123" s="117" t="n"/>
      <c r="M1123" s="117" t="n"/>
      <c r="N1123" s="117" t="n"/>
      <c r="O1123" s="117" t="n"/>
      <c r="P1123" s="117" t="n"/>
      <c r="Q1123" s="117" t="n"/>
      <c r="R1123" s="117" t="n"/>
      <c r="S1123" s="117" t="n"/>
      <c r="T1123" s="117" t="n"/>
    </row>
    <row r="1124" hidden="1" ht="35" customHeight="1" s="204" thickBot="1">
      <c r="A1124" s="116" t="inlineStr">
        <is>
          <t>Bank lokal lainnya - USD - Jatuh tempo utang bank jangka panjang</t>
        </is>
      </c>
      <c r="B1124" s="116" t="n"/>
      <c r="C1124" s="117" t="n">
        <v/>
      </c>
      <c r="D1124" s="117" t="n">
        <v/>
      </c>
      <c r="E1124" s="117" t="n">
        <v/>
      </c>
      <c r="F1124" s="117" t="n">
        <v/>
      </c>
      <c r="G1124" s="117" t="n"/>
      <c r="H1124" s="117" t="n"/>
      <c r="I1124" s="117" t="n"/>
      <c r="J1124" s="117" t="n"/>
      <c r="K1124" s="117" t="n"/>
      <c r="L1124" s="117" t="n"/>
      <c r="M1124" s="117" t="n"/>
      <c r="N1124" s="117" t="n"/>
      <c r="O1124" s="117" t="n"/>
      <c r="P1124" s="117" t="n"/>
      <c r="Q1124" s="117" t="n"/>
      <c r="R1124" s="117" t="n"/>
      <c r="S1124" s="117" t="n"/>
      <c r="T1124" s="117" t="n"/>
    </row>
    <row r="1125" hidden="1" ht="35" customHeight="1" s="204" thickBot="1">
      <c r="A1125" s="116" t="inlineStr">
        <is>
          <t>Bank lokal lainnya - USD - Bunga utang bank jangka panjang</t>
        </is>
      </c>
      <c r="B1125" s="116" t="n"/>
      <c r="C1125" s="117" t="n">
        <v/>
      </c>
      <c r="D1125" s="117" t="n">
        <v/>
      </c>
      <c r="E1125" s="117" t="n">
        <v/>
      </c>
      <c r="F1125" s="117" t="n">
        <v/>
      </c>
      <c r="G1125" s="117" t="n"/>
      <c r="H1125" s="117" t="n"/>
      <c r="I1125" s="117" t="n"/>
      <c r="J1125" s="117" t="n"/>
      <c r="K1125" s="117" t="n"/>
      <c r="L1125" s="117" t="n"/>
      <c r="M1125" s="117" t="n"/>
      <c r="N1125" s="117" t="n"/>
      <c r="O1125" s="117" t="n"/>
      <c r="P1125" s="117" t="n"/>
      <c r="Q1125" s="117" t="n"/>
      <c r="R1125" s="117" t="n"/>
      <c r="S1125" s="117" t="n"/>
      <c r="T1125" s="117" t="n"/>
    </row>
    <row r="1126" hidden="1" ht="35" customHeight="1" s="204" thickBot="1">
      <c r="A1126" s="116" t="inlineStr">
        <is>
          <t>Bank lokal lainnya - USD - Jenis bunga utang bank jangka panjang</t>
        </is>
      </c>
      <c r="B1126" s="116" t="n"/>
      <c r="C1126" s="117" t="n">
        <v/>
      </c>
      <c r="D1126" s="117" t="n">
        <v/>
      </c>
      <c r="E1126" s="117" t="n">
        <v/>
      </c>
      <c r="F1126" s="117" t="n">
        <v/>
      </c>
      <c r="G1126" s="117" t="n"/>
      <c r="H1126" s="117" t="n"/>
      <c r="I1126" s="117" t="n"/>
      <c r="J1126" s="117" t="n"/>
      <c r="K1126" s="117" t="n"/>
      <c r="L1126" s="117" t="n"/>
      <c r="M1126" s="117" t="n"/>
      <c r="N1126" s="117" t="n"/>
      <c r="O1126" s="117" t="n"/>
      <c r="P1126" s="117" t="n"/>
      <c r="Q1126" s="117" t="n"/>
      <c r="R1126" s="117" t="n"/>
      <c r="S1126" s="117" t="n"/>
      <c r="T1126" s="117" t="n"/>
    </row>
    <row r="1127" hidden="1" ht="52" customHeight="1" s="204" thickBot="1">
      <c r="A1127" s="116" t="inlineStr">
        <is>
          <t>Bank lokal lainnya - Mata uang lainnya - Utang bank, nilai dalam mata uang asing</t>
        </is>
      </c>
      <c r="B1127" s="116" t="n"/>
      <c r="C1127" s="117" t="n">
        <v/>
      </c>
      <c r="D1127" s="117" t="n">
        <v/>
      </c>
      <c r="E1127" s="117" t="n">
        <v/>
      </c>
      <c r="F1127" s="117" t="n">
        <v/>
      </c>
      <c r="G1127" s="117" t="n"/>
      <c r="H1127" s="117" t="n"/>
      <c r="I1127" s="117" t="n"/>
      <c r="J1127" s="117" t="n"/>
      <c r="K1127" s="117" t="n"/>
      <c r="L1127" s="117" t="n"/>
      <c r="M1127" s="117" t="n"/>
      <c r="N1127" s="117" t="n"/>
      <c r="O1127" s="117" t="n"/>
      <c r="P1127" s="117" t="n"/>
      <c r="Q1127" s="117" t="n"/>
      <c r="R1127" s="117" t="n"/>
      <c r="S1127" s="117" t="n"/>
      <c r="T1127" s="117" t="n"/>
    </row>
    <row r="1128" hidden="1" ht="52" customHeight="1" s="204" thickBot="1">
      <c r="A1128" s="116" t="inlineStr">
        <is>
          <t>Bank lokal lainnya - Mata uang lainnya - Jatuh tempo utang bank jangka panjang</t>
        </is>
      </c>
      <c r="B1128" s="116" t="n"/>
      <c r="C1128" s="117" t="n">
        <v/>
      </c>
      <c r="D1128" s="117" t="n">
        <v/>
      </c>
      <c r="E1128" s="117" t="n">
        <v/>
      </c>
      <c r="F1128" s="117" t="n">
        <v/>
      </c>
      <c r="G1128" s="117" t="n"/>
      <c r="H1128" s="117" t="n"/>
      <c r="I1128" s="117" t="n"/>
      <c r="J1128" s="117" t="n"/>
      <c r="K1128" s="117" t="n"/>
      <c r="L1128" s="117" t="n"/>
      <c r="M1128" s="117" t="n"/>
      <c r="N1128" s="117" t="n"/>
      <c r="O1128" s="117" t="n"/>
      <c r="P1128" s="117" t="n"/>
      <c r="Q1128" s="117" t="n"/>
      <c r="R1128" s="117" t="n"/>
      <c r="S1128" s="117" t="n"/>
      <c r="T1128" s="117" t="n"/>
    </row>
    <row r="1129" hidden="1" ht="52" customHeight="1" s="204" thickBot="1">
      <c r="A1129" s="116" t="inlineStr">
        <is>
          <t>Bank lokal lainnya - Mata uang lainnya - Bunga utang bank jangka panjang</t>
        </is>
      </c>
      <c r="B1129" s="116" t="n"/>
      <c r="C1129" s="117" t="n">
        <v/>
      </c>
      <c r="D1129" s="117" t="n">
        <v/>
      </c>
      <c r="E1129" s="117" t="n">
        <v/>
      </c>
      <c r="F1129" s="117" t="n">
        <v/>
      </c>
      <c r="G1129" s="117" t="n"/>
      <c r="H1129" s="117" t="n"/>
      <c r="I1129" s="117" t="n"/>
      <c r="J1129" s="117" t="n"/>
      <c r="K1129" s="117" t="n"/>
      <c r="L1129" s="117" t="n"/>
      <c r="M1129" s="117" t="n"/>
      <c r="N1129" s="117" t="n"/>
      <c r="O1129" s="117" t="n"/>
      <c r="P1129" s="117" t="n"/>
      <c r="Q1129" s="117" t="n"/>
      <c r="R1129" s="117" t="n"/>
      <c r="S1129" s="117" t="n"/>
      <c r="T1129" s="117" t="n"/>
    </row>
    <row r="1130" hidden="1" ht="52" customHeight="1" s="204" thickBot="1">
      <c r="A1130" s="116" t="inlineStr">
        <is>
          <t>Bank lokal lainnya - Mata uang lainnya - Jenis bunga utang bank jangka panjang</t>
        </is>
      </c>
      <c r="B1130" s="116" t="n"/>
      <c r="C1130" s="117" t="n">
        <v/>
      </c>
      <c r="D1130" s="117" t="n">
        <v/>
      </c>
      <c r="E1130" s="117" t="n">
        <v/>
      </c>
      <c r="F1130" s="117" t="n">
        <v/>
      </c>
      <c r="G1130" s="117" t="n"/>
      <c r="H1130" s="117" t="n"/>
      <c r="I1130" s="117" t="n"/>
      <c r="J1130" s="117" t="n"/>
      <c r="K1130" s="117" t="n"/>
      <c r="L1130" s="117" t="n"/>
      <c r="M1130" s="117" t="n"/>
      <c r="N1130" s="117" t="n"/>
      <c r="O1130" s="117" t="n"/>
      <c r="P1130" s="117" t="n"/>
      <c r="Q1130" s="117" t="n"/>
      <c r="R1130" s="117" t="n"/>
      <c r="S1130" s="117" t="n"/>
      <c r="T1130" s="117" t="n"/>
    </row>
  </sheetData>
  <dataValidations count="1">
    <dataValidation sqref="C5:T5 L7:T7 L9:T9 L11:T11 L13:T13 L15:T15 L17:T17 L19:T19 L21:T21 L23:T23 L25:T25 L27:T27 L29:T29 L31:T31 L33:T33 L35:T35 L37:T37 L39:T39 L41:T41 L43:T43 L45:T45 L47:T47 L49:T49 L51:T51 L54:T54 L56:T56 L58:T58 L60:T60 L62:T62 L64:T64 L66:T66 L68:T68 L70:T70 L72:T72 L74:T74 L76:T76 L78:T78 L80:T80 L82:T82 L84:T84 L86:T86 L88:T88 L90:T90 L92:T92 L94:T94 L96:T96 L98:T98 L100:T100 L648:T648 L105:T105 L107:T107 L109:T109 L111:T111 L113:T113 L115:T115 L117:T117 L119:T119 L121:T121 L123:T123 L125:T125 L127:T127 L129:T129 L131:T131 L133:T133 L135:T135 L137:T137 L139:T139 L141:T141 L143:T143 L145:T145 L147:T147 L149:T149 L152:T152 L154:T154 L156:T156 L158:T158 L160:T160 L162:T162 L164:T164 L166:T166 L168:T168 L170:T170 L172:T172 L174:T174 L176:T176 L178:T178 L180:T180 L182:T182 L184:T184 L186:T186 L188:T188 L190:T190 L192:T192 L194:T194 L196:T196 L198:T198 L201:T201 L203:T203 L205:T205 L207:T207 L209:T209 L211:T211 L213:T213 L215:T215 L217:T217 L219:T219 L221:T221 L223:T223 L225:T225 L227:T227 L229:T229 L231:T231 L233:T233 L235:T235 L237:T237 L239:T239 L241:T241 L243:T243 L245:T245 L247:T247 L250:T250 L252:T252 L254:T254 L256:T256 L258:T258 L260:T260 L262:T262 L264:T264 L266:T266 L268:T268 L270:T270 L272:T272 L274:T274 L276:T276 L278:T278 L280:T280 L282:T282 L284:T284 L286:T286 L288:T288 L290:T290 L292:T292 L294:T294 L296:T296 L299:T299 L301:T301 L303:T303 L305:T305 L307:T307 L309:T309 L311:T311 L313:T313 L315:T315 L317:T317 L319:T319 L321:T321 L323:T323 L325:T325 L327:T327 L329:T329 L331:T331 L333:T333 L335:T335 L337:T337 L339:T339 L341:T341 L343:T343 L345:T345 L348:T348 L350:T350 L352:T352 L354:T354 L356:T356 L358:T358 L360:T360 L362:T362 L364:T364 L366:T366 L368:T368 L370:T370 L372:T372 L374:T374 L376:T376 L378:T378 L380:T380 L382:T382 L384:T384 L386:T386 L388:T388 L390:T390 L392:T392 L394:T394 L397:T397 L399:T399 L401:T401 L403:T403 L405:T405 L407:T407 L409:T409 L411:T411 L413:T413 L415:T415 L417:T417 L419:T419 L421:T421 L423:T423 L425:T425 L427:T427 L429:T429 L431:T431 L433:T433 L435:T435 L437:T437 L439:T439 L441:T441 L443:T443 L446:T446 L448:T448 L450:T450 L452:T452 L454:T454 L456:T456 L458:T458 L460:T460 L462:T462 L464:T464 L466:T466 L468:T468 L470:T470 L472:T472 L474:T474 L476:T476 L478:T478 L480:T480 L482:T482 L484:T484 L486:T486 L488:T488 L490:T490 L492:T492 L495:T495 L497:T497 L499:T499 L501:T501 L503:T503 L505:T505 L507:T507 L509:T509 L511:T511 L513:T513 L515:T515 L517:T517 L519:T519 L521:T521 L523:T523 L525:T525 L527:T527 L529:T529 L531:T531 L533:T533 L535:T535 L537:T537 L539:T539 L541:T541 L544:T544 L546:T546 L548:T548 L550:T550 L552:T552 L554:T554 L556:T556 L558:T558 L560:T560 L562:T562 L564:T564 L566:T566 L568:T568 L570:T570 L572:T572 L574:T574 L576:T576 L578:T578 L580:T580 L582:T582 L584:T584 L586:T586 L588:T588 L590:T590 L593:T593 L595:T595 L597:T597 L599:T599 L601:T601 L603:T603 L605:T605 L607:T607 L609:T609 L611:T611 L613:T613 L615:T615 L617:T617 L619:T619 L621:T621 L623:T623 L625:T625 L627:T627 L629:T629 L631:T631 L633:T633 L635:T635 L637:T637 L639:T639 L642:T642 L644:T644 L646:T646" showErrorMessage="1" showInputMessage="1" allowBlank="1" errorTitle="Invalid Data Type" error="Please input data in String Data Type" type="textLength" operator="greaterThan">
      <formula1>0</formula1>
    </dataValidation>
  </dataValidations>
  <pageMargins left="0.15" right="0.15" top="0.15" bottom="0.15" header="0.5" footer="0.5"/>
  <pageSetup orientation="portrait" paperSize="0" horizontalDpi="0" verticalDpi="0" copies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45"/>
  <sheetViews>
    <sheetView showGridLines="0" topLeftCell="A1" workbookViewId="0">
      <pane xSplit="2" ySplit="3" topLeftCell="C4" activePane="bottomRight" state="frozen"/>
      <selection pane="topRight"/>
      <selection pane="bottomLeft"/>
      <selection pane="bottomRight" activeCell="AE1" sqref="AE1:AG1048576"/>
    </sheetView>
  </sheetViews>
  <sheetFormatPr baseColWidth="10" defaultColWidth="9.3984375" defaultRowHeight="15"/>
  <cols>
    <col collapsed="1" width="42.59765625" bestFit="1" customWidth="1" style="15" min="1" max="1"/>
    <col width="21" customWidth="1" style="15" min="2" max="2"/>
    <col collapsed="1" width="21" customWidth="1" style="15" min="3" max="4"/>
    <col width="21" customWidth="1" style="15" min="5" max="5"/>
    <col collapsed="1" width="21" customWidth="1" style="15" min="6" max="11"/>
    <col collapsed="1" width="26" customWidth="1" style="15" min="12" max="12"/>
    <col collapsed="1" width="21" customWidth="1" style="15" min="13" max="14"/>
    <col collapsed="1" width="26" customWidth="1" style="15" min="15" max="15"/>
    <col collapsed="1" width="21" customWidth="1" style="15" min="16" max="17"/>
    <col collapsed="1" width="26" customWidth="1" style="15" min="18" max="18"/>
    <col collapsed="1" width="21" customWidth="1" style="15" min="19" max="20"/>
    <col collapsed="1" width="26" customWidth="1" style="15" min="21" max="21"/>
    <col collapsed="1" width="21" customWidth="1" style="15" min="22" max="23"/>
    <col collapsed="1" width="26" customWidth="1" style="15" min="24" max="24"/>
    <col collapsed="1" width="21" customWidth="1" style="15" min="25" max="26"/>
    <col collapsed="1" width="26" customWidth="1" style="15" min="27" max="27"/>
    <col collapsed="1" width="21" customWidth="1" style="15" min="28" max="29"/>
    <col collapsed="1" width="26" customWidth="1" style="15" min="30" max="30"/>
    <col collapsed="1" width="21" customWidth="1" style="15" min="31" max="32"/>
    <col collapsed="1" width="26" customWidth="1" style="15" min="33" max="33"/>
    <col collapsed="1" width="9.3984375" customWidth="1" style="15" min="34" max="16384"/>
  </cols>
  <sheetData>
    <row r="1" ht="19" customHeight="1" s="204">
      <c r="A1" s="16" t="inlineStr">
        <is>
          <t>Informasi umum</t>
        </is>
      </c>
      <c r="B1" s="14" t="n"/>
    </row>
    <row r="2" ht="17.25" customHeight="1" s="204">
      <c r="A2" s="16" t="n"/>
      <c r="B2" s="16" t="n"/>
      <c r="C2" s="20" t="n"/>
    </row>
    <row r="3" ht="17" customHeight="1" s="204">
      <c r="A3" s="21" t="inlineStr">
        <is>
          <t>Period</t>
        </is>
      </c>
      <c r="B3" s="17" t="n"/>
      <c r="C3" s="24" t="inlineStr">
        <is>
          <t>2019-12-31</t>
        </is>
      </c>
      <c r="D3" s="24" t="inlineStr">
        <is>
          <t>2020-12-31</t>
        </is>
      </c>
      <c r="E3" s="24" t="inlineStr">
        <is>
          <t>2021-12-31</t>
        </is>
      </c>
      <c r="F3" s="24" t="inlineStr">
        <is>
          <t>2022-12-31</t>
        </is>
      </c>
      <c r="G3" s="24" t="inlineStr">
        <is>
          <t>2023-12-31</t>
        </is>
      </c>
      <c r="H3" s="24" t="inlineStr">
        <is>
          <t>2024-12-31</t>
        </is>
      </c>
      <c r="I3" s="24" t="n"/>
      <c r="J3" s="24" t="n"/>
      <c r="K3" s="24" t="n"/>
      <c r="L3" s="24" t="n"/>
      <c r="M3" s="24" t="n"/>
      <c r="N3" s="24" t="n"/>
      <c r="O3" s="24" t="n"/>
      <c r="P3" s="24" t="n"/>
      <c r="Q3" s="24" t="n"/>
      <c r="R3" s="24" t="n"/>
      <c r="S3" s="24" t="n"/>
      <c r="T3" s="24" t="n"/>
      <c r="U3" s="24" t="n"/>
      <c r="V3" s="24" t="n"/>
      <c r="W3" s="24" t="n"/>
      <c r="X3" s="24" t="n"/>
      <c r="Y3" s="24" t="n"/>
      <c r="Z3" s="24" t="n"/>
      <c r="AA3" s="24" t="n"/>
      <c r="AB3" s="24" t="n"/>
      <c r="AC3" s="24" t="n"/>
      <c r="AD3" s="24" t="n"/>
      <c r="AE3" s="24" t="n"/>
      <c r="AF3" s="24" t="n"/>
      <c r="AG3" s="24" t="n"/>
    </row>
    <row r="4" ht="18" customHeight="1" s="204" thickBot="1">
      <c r="A4" s="23" t="inlineStr">
        <is>
          <t>Informasi umum</t>
        </is>
      </c>
      <c r="B4" s="18" t="n"/>
      <c r="C4" s="25" t="n"/>
      <c r="D4" s="25" t="n"/>
      <c r="E4" s="25" t="n"/>
      <c r="F4" s="25" t="n"/>
      <c r="G4" s="25" t="n"/>
      <c r="H4" s="25" t="n"/>
      <c r="I4" s="25" t="n"/>
      <c r="J4" s="25" t="n"/>
      <c r="K4" s="25" t="n"/>
      <c r="L4" s="25" t="n"/>
      <c r="M4" s="25" t="n"/>
      <c r="N4" s="25" t="n"/>
      <c r="O4" s="25" t="n"/>
      <c r="P4" s="25" t="n"/>
      <c r="Q4" s="25" t="n"/>
      <c r="R4" s="25" t="n"/>
      <c r="S4" s="25" t="n"/>
      <c r="T4" s="25" t="n"/>
      <c r="U4" s="25" t="n"/>
      <c r="V4" s="25" t="n"/>
      <c r="W4" s="25" t="n"/>
      <c r="X4" s="25" t="n"/>
      <c r="Y4" s="25" t="n"/>
      <c r="Z4" s="25" t="n"/>
      <c r="AA4" s="25" t="n"/>
      <c r="AB4" s="25" t="n"/>
      <c r="AC4" s="25" t="n"/>
      <c r="AD4" s="25" t="n"/>
      <c r="AE4" s="25" t="n"/>
      <c r="AF4" s="25" t="n"/>
      <c r="AG4" s="25" t="n"/>
    </row>
    <row r="5" ht="54" customHeight="1" s="204" thickBot="1">
      <c r="A5" s="22" t="inlineStr">
        <is>
          <t>Nama entitas</t>
        </is>
      </c>
      <c r="B5" s="19" t="n"/>
      <c r="C5" s="26" t="inlineStr">
        <is>
          <t>Aneka Tambang Tbk.</t>
        </is>
      </c>
      <c r="D5" s="26" t="inlineStr">
        <is>
          <t>Aneka Tambang Tbk.</t>
        </is>
      </c>
      <c r="E5" s="26" t="inlineStr">
        <is>
          <t>Aneka Tambang Tbk.</t>
        </is>
      </c>
      <c r="F5" s="26" t="inlineStr">
        <is>
          <t>Aneka Tambang Tbk.</t>
        </is>
      </c>
      <c r="G5" s="26" t="inlineStr">
        <is>
          <t>Aneka Tambang Tbk.</t>
        </is>
      </c>
      <c r="H5" s="26" t="inlineStr">
        <is>
          <t>Aneka Tambang Tbk.</t>
        </is>
      </c>
      <c r="I5" s="26" t="n"/>
      <c r="J5" s="26" t="n"/>
      <c r="K5" s="26" t="n"/>
      <c r="L5" s="26" t="n"/>
      <c r="M5" s="26" t="n"/>
      <c r="N5" s="26" t="n"/>
      <c r="O5" s="26" t="n"/>
      <c r="P5" s="26" t="n"/>
      <c r="Q5" s="26" t="n"/>
      <c r="R5" s="26" t="n"/>
      <c r="S5" s="26" t="n"/>
      <c r="T5" s="26" t="n"/>
      <c r="U5" s="26" t="n"/>
      <c r="V5" s="26" t="n"/>
      <c r="W5" s="26" t="n"/>
      <c r="X5" s="26" t="n"/>
      <c r="Y5" s="26" t="n"/>
      <c r="Z5" s="26" t="n"/>
      <c r="AA5" s="26" t="n"/>
      <c r="AB5" s="26" t="n"/>
      <c r="AC5" s="26" t="n"/>
      <c r="AD5" s="26" t="n"/>
      <c r="AE5" s="26" t="n"/>
      <c r="AF5" s="26" t="n"/>
      <c r="AG5" s="26" t="n"/>
    </row>
    <row r="6" hidden="1" ht="35" customHeight="1" s="204" thickBot="1">
      <c r="A6" s="22" t="inlineStr">
        <is>
          <t>Penjelasan perubahan nama dari akhir periode laporan sebelumnya</t>
        </is>
      </c>
      <c r="B6" s="19" t="n"/>
      <c r="C6" s="26" t="n">
        <v/>
      </c>
      <c r="D6" s="26" t="n">
        <v/>
      </c>
      <c r="E6" s="26" t="n">
        <v/>
      </c>
      <c r="F6" s="26" t="n">
        <v/>
      </c>
      <c r="G6" s="26" t="n">
        <v/>
      </c>
      <c r="H6" s="26" t="n">
        <v/>
      </c>
      <c r="I6" s="26" t="n"/>
      <c r="J6" s="26" t="n"/>
      <c r="K6" s="26" t="n"/>
      <c r="L6" s="26" t="n"/>
      <c r="M6" s="26" t="n"/>
      <c r="N6" s="26" t="n"/>
      <c r="O6" s="26" t="n"/>
      <c r="P6" s="26" t="n"/>
      <c r="Q6" s="26" t="n"/>
      <c r="R6" s="26" t="n"/>
      <c r="S6" s="26" t="n"/>
      <c r="T6" s="26" t="n"/>
      <c r="U6" s="26" t="n"/>
      <c r="V6" s="26" t="n"/>
      <c r="W6" s="26" t="n"/>
      <c r="X6" s="26" t="n"/>
      <c r="Y6" s="26" t="n"/>
      <c r="Z6" s="26" t="n"/>
      <c r="AA6" s="26" t="n"/>
      <c r="AB6" s="26" t="n"/>
      <c r="AC6" s="26" t="n"/>
      <c r="AD6" s="26" t="n"/>
      <c r="AE6" s="26" t="n"/>
      <c r="AF6" s="26" t="n"/>
      <c r="AG6" s="26" t="n"/>
    </row>
    <row r="7" ht="18" customHeight="1" s="204" thickBot="1">
      <c r="A7" s="22" t="inlineStr">
        <is>
          <t>Kode entitas</t>
        </is>
      </c>
      <c r="B7" s="19" t="n"/>
      <c r="C7" s="26" t="inlineStr">
        <is>
          <t>ANTM</t>
        </is>
      </c>
      <c r="D7" s="26" t="inlineStr">
        <is>
          <t>ANTM</t>
        </is>
      </c>
      <c r="E7" s="26" t="inlineStr">
        <is>
          <t>ANTM</t>
        </is>
      </c>
      <c r="F7" s="26" t="inlineStr">
        <is>
          <t>ANTM</t>
        </is>
      </c>
      <c r="G7" s="26" t="inlineStr">
        <is>
          <t>ANTM</t>
        </is>
      </c>
      <c r="H7" s="26" t="inlineStr">
        <is>
          <t>ANTM</t>
        </is>
      </c>
      <c r="I7" s="26" t="n"/>
      <c r="J7" s="26" t="n"/>
      <c r="K7" s="26" t="n"/>
      <c r="L7" s="26" t="n"/>
      <c r="M7" s="26" t="n"/>
      <c r="N7" s="26" t="n"/>
      <c r="O7" s="26" t="n"/>
      <c r="P7" s="26" t="n"/>
      <c r="Q7" s="26" t="n"/>
      <c r="R7" s="26" t="n"/>
      <c r="S7" s="26" t="n"/>
      <c r="T7" s="26" t="n"/>
      <c r="U7" s="26" t="n"/>
      <c r="V7" s="26" t="n"/>
      <c r="W7" s="26" t="n"/>
      <c r="X7" s="26" t="n"/>
      <c r="Y7" s="26" t="n"/>
      <c r="Z7" s="26" t="n"/>
      <c r="AA7" s="26" t="n"/>
      <c r="AB7" s="26" t="n"/>
      <c r="AC7" s="26" t="n"/>
      <c r="AD7" s="26" t="n"/>
      <c r="AE7" s="26" t="n"/>
      <c r="AF7" s="26" t="n"/>
      <c r="AG7" s="26" t="n"/>
    </row>
    <row r="8" ht="18" customHeight="1" s="204" thickBot="1">
      <c r="A8" s="22" t="inlineStr">
        <is>
          <t>Nomor identifikasi entitas</t>
        </is>
      </c>
      <c r="B8" s="19" t="n"/>
      <c r="C8" s="26" t="inlineStr">
        <is>
          <t>AA296</t>
        </is>
      </c>
      <c r="D8" s="26" t="inlineStr">
        <is>
          <t>AA296</t>
        </is>
      </c>
      <c r="E8" s="26" t="inlineStr">
        <is>
          <t>AA296</t>
        </is>
      </c>
      <c r="F8" s="26" t="inlineStr">
        <is>
          <t>AA296</t>
        </is>
      </c>
      <c r="G8" s="26" t="inlineStr">
        <is>
          <t>AA296</t>
        </is>
      </c>
      <c r="H8" s="26" t="inlineStr">
        <is>
          <t>AA296</t>
        </is>
      </c>
      <c r="I8" s="26" t="n"/>
      <c r="J8" s="26" t="n"/>
      <c r="K8" s="26" t="n"/>
      <c r="L8" s="26" t="n"/>
      <c r="M8" s="26" t="n"/>
      <c r="N8" s="26" t="n"/>
      <c r="O8" s="26" t="n"/>
      <c r="P8" s="26" t="n"/>
      <c r="Q8" s="26" t="n"/>
      <c r="R8" s="26" t="n"/>
      <c r="S8" s="26" t="n"/>
      <c r="T8" s="26" t="n"/>
      <c r="U8" s="26" t="n"/>
      <c r="V8" s="26" t="n"/>
      <c r="W8" s="26" t="n"/>
      <c r="X8" s="26" t="n"/>
      <c r="Y8" s="26" t="n"/>
      <c r="Z8" s="26" t="n"/>
      <c r="AA8" s="26" t="n"/>
      <c r="AB8" s="26" t="n"/>
      <c r="AC8" s="26" t="n"/>
      <c r="AD8" s="26" t="n"/>
      <c r="AE8" s="26" t="n"/>
      <c r="AF8" s="26" t="n"/>
      <c r="AG8" s="26" t="n"/>
    </row>
    <row r="9" ht="39" customHeight="1" s="204" thickBot="1">
      <c r="A9" s="22" t="inlineStr">
        <is>
          <t>Industri utama entitas</t>
        </is>
      </c>
      <c r="B9" s="19" t="n"/>
      <c r="C9" s="26" t="inlineStr">
        <is>
          <t>Umum / General</t>
        </is>
      </c>
      <c r="D9" s="26" t="inlineStr">
        <is>
          <t>Umum / General</t>
        </is>
      </c>
      <c r="E9" s="26" t="inlineStr">
        <is>
          <t>Umum / General</t>
        </is>
      </c>
      <c r="F9" s="26" t="inlineStr">
        <is>
          <t>Umum / General</t>
        </is>
      </c>
      <c r="G9" s="26" t="inlineStr">
        <is>
          <t>Umum / General</t>
        </is>
      </c>
      <c r="H9" s="26" t="inlineStr">
        <is>
          <t>Umum / General</t>
        </is>
      </c>
      <c r="I9" s="26" t="n"/>
      <c r="J9" s="26" t="n"/>
      <c r="K9" s="26" t="n"/>
      <c r="L9" s="26" t="n"/>
      <c r="M9" s="26" t="n"/>
      <c r="N9" s="26" t="n"/>
      <c r="O9" s="26" t="n"/>
      <c r="P9" s="26" t="n"/>
      <c r="Q9" s="26" t="n"/>
      <c r="R9" s="26" t="n"/>
      <c r="S9" s="26" t="n"/>
      <c r="T9" s="26" t="n"/>
      <c r="U9" s="26" t="n"/>
      <c r="V9" s="26" t="n"/>
      <c r="W9" s="26" t="n"/>
      <c r="X9" s="26" t="n"/>
      <c r="Y9" s="26" t="n"/>
      <c r="Z9" s="26" t="n"/>
      <c r="AA9" s="26" t="n"/>
      <c r="AB9" s="26" t="n"/>
      <c r="AC9" s="26" t="n"/>
      <c r="AD9" s="26" t="n"/>
      <c r="AE9" s="26" t="n"/>
      <c r="AF9" s="26" t="n"/>
      <c r="AG9" s="26" t="n"/>
    </row>
    <row r="10" ht="18" customHeight="1" s="204" thickBot="1">
      <c r="A10" s="22" t="inlineStr">
        <is>
          <t>Standar akutansi yang dipilih</t>
        </is>
      </c>
      <c r="B10" s="19" t="n"/>
      <c r="C10" s="26" t="n">
        <v/>
      </c>
      <c r="D10" s="26" t="n">
        <v/>
      </c>
      <c r="E10" s="26" t="n">
        <v/>
      </c>
      <c r="F10" s="26" t="inlineStr">
        <is>
          <t>PSAK</t>
        </is>
      </c>
      <c r="G10" s="26" t="inlineStr">
        <is>
          <t>PSAK</t>
        </is>
      </c>
      <c r="H10" s="26" t="inlineStr">
        <is>
          <t>PSAK</t>
        </is>
      </c>
      <c r="I10" s="26" t="n"/>
      <c r="J10" s="26" t="n"/>
      <c r="K10" s="26" t="n"/>
      <c r="L10" s="26" t="n"/>
      <c r="M10" s="26" t="n"/>
      <c r="N10" s="26" t="n"/>
      <c r="O10" s="26" t="n"/>
      <c r="P10" s="26" t="n"/>
      <c r="Q10" s="26" t="n"/>
      <c r="R10" s="26" t="n"/>
      <c r="S10" s="26" t="n"/>
      <c r="T10" s="26" t="n"/>
      <c r="U10" s="26" t="n"/>
      <c r="V10" s="26" t="n"/>
      <c r="W10" s="26" t="n"/>
      <c r="X10" s="26" t="n"/>
      <c r="Y10" s="26" t="n"/>
      <c r="Z10" s="26" t="n"/>
      <c r="AA10" s="26" t="n"/>
      <c r="AB10" s="26" t="n"/>
      <c r="AC10" s="26" t="n"/>
      <c r="AD10" s="26" t="n"/>
      <c r="AE10" s="26" t="n"/>
      <c r="AF10" s="26" t="n"/>
      <c r="AG10" s="26" t="n"/>
    </row>
    <row r="11" ht="18" customHeight="1" s="204" thickBot="1">
      <c r="A11" s="22" t="inlineStr">
        <is>
          <t>Sektor</t>
        </is>
      </c>
      <c r="B11" s="19" t="n"/>
      <c r="C11" s="26" t="inlineStr">
        <is>
          <t>2. Mining</t>
        </is>
      </c>
      <c r="D11" s="26" t="inlineStr">
        <is>
          <t>2. Mining</t>
        </is>
      </c>
      <c r="E11" s="26" t="inlineStr">
        <is>
          <t>2. Mining</t>
        </is>
      </c>
      <c r="F11" s="26" t="inlineStr">
        <is>
          <t>B. Basic Materials</t>
        </is>
      </c>
      <c r="G11" s="26" t="inlineStr">
        <is>
          <t>B. Basic Materials</t>
        </is>
      </c>
      <c r="H11" s="26" t="inlineStr">
        <is>
          <t>B. Basic Materials</t>
        </is>
      </c>
      <c r="I11" s="26" t="n"/>
      <c r="J11" s="26" t="n"/>
      <c r="K11" s="26" t="n"/>
      <c r="L11" s="26" t="n"/>
      <c r="M11" s="26" t="n"/>
      <c r="N11" s="26" t="n"/>
      <c r="O11" s="26" t="n"/>
      <c r="P11" s="26" t="n"/>
      <c r="Q11" s="26" t="n"/>
      <c r="R11" s="26" t="n"/>
      <c r="S11" s="26" t="n"/>
      <c r="T11" s="26" t="n"/>
      <c r="U11" s="26" t="n"/>
      <c r="V11" s="26" t="n"/>
      <c r="W11" s="26" t="n"/>
      <c r="X11" s="26" t="n"/>
      <c r="Y11" s="26" t="n"/>
      <c r="Z11" s="26" t="n"/>
      <c r="AA11" s="26" t="n"/>
      <c r="AB11" s="26" t="n"/>
      <c r="AC11" s="26" t="n"/>
      <c r="AD11" s="26" t="n"/>
      <c r="AE11" s="26" t="n"/>
      <c r="AF11" s="26" t="n"/>
      <c r="AG11" s="26" t="n"/>
    </row>
    <row r="12" ht="18" customHeight="1" s="204" thickBot="1">
      <c r="A12" s="22" t="inlineStr">
        <is>
          <t>Subsektor</t>
        </is>
      </c>
      <c r="B12" s="19" t="n"/>
      <c r="C12" s="26" t="inlineStr">
        <is>
          <t>23. Metal And Mineral Mining</t>
        </is>
      </c>
      <c r="D12" s="26" t="inlineStr">
        <is>
          <t>23. Metal And Mineral Mining</t>
        </is>
      </c>
      <c r="E12" s="26" t="inlineStr">
        <is>
          <t>23. Metal And Mineral Mining</t>
        </is>
      </c>
      <c r="F12" s="26" t="inlineStr">
        <is>
          <t>B1. Basic Materials</t>
        </is>
      </c>
      <c r="G12" s="26" t="inlineStr">
        <is>
          <t>B1. Basic Materials</t>
        </is>
      </c>
      <c r="H12" s="26" t="inlineStr">
        <is>
          <t>B1. Basic Materials</t>
        </is>
      </c>
      <c r="I12" s="26" t="n"/>
      <c r="J12" s="26" t="n"/>
      <c r="K12" s="26" t="n"/>
      <c r="L12" s="26" t="n"/>
      <c r="M12" s="26" t="n"/>
      <c r="N12" s="26" t="n"/>
      <c r="O12" s="26" t="n"/>
      <c r="P12" s="26" t="n"/>
      <c r="Q12" s="26" t="n"/>
      <c r="R12" s="26" t="n"/>
      <c r="S12" s="26" t="n"/>
      <c r="T12" s="26" t="n"/>
      <c r="U12" s="26" t="n"/>
      <c r="V12" s="26" t="n"/>
      <c r="W12" s="26" t="n"/>
      <c r="X12" s="26" t="n"/>
      <c r="Y12" s="26" t="n"/>
      <c r="Z12" s="26" t="n"/>
      <c r="AA12" s="26" t="n"/>
      <c r="AB12" s="26" t="n"/>
      <c r="AC12" s="26" t="n"/>
      <c r="AD12" s="26" t="n"/>
      <c r="AE12" s="26" t="n"/>
      <c r="AF12" s="26" t="n"/>
      <c r="AG12" s="26" t="n"/>
    </row>
    <row r="13" ht="18" customHeight="1" s="204" thickBot="1">
      <c r="A13" s="22" t="inlineStr">
        <is>
          <t>Industri</t>
        </is>
      </c>
      <c r="B13" s="19" t="n"/>
      <c r="C13" s="26" t="n">
        <v/>
      </c>
      <c r="D13" s="26" t="n">
        <v/>
      </c>
      <c r="E13" s="26" t="n">
        <v/>
      </c>
      <c r="F13" s="26" t="inlineStr">
        <is>
          <t>B14. Metals &amp; Minerals</t>
        </is>
      </c>
      <c r="G13" s="26" t="inlineStr">
        <is>
          <t>B14. Metals &amp; Minerals</t>
        </is>
      </c>
      <c r="H13" s="26" t="inlineStr">
        <is>
          <t>B14. Metals &amp; Minerals</t>
        </is>
      </c>
      <c r="I13" s="26" t="n"/>
      <c r="J13" s="26" t="n"/>
      <c r="K13" s="26" t="n"/>
      <c r="L13" s="26" t="n"/>
      <c r="M13" s="26" t="n"/>
      <c r="N13" s="26" t="n"/>
      <c r="O13" s="26" t="n"/>
      <c r="P13" s="26" t="n"/>
      <c r="Q13" s="26" t="n"/>
      <c r="R13" s="26" t="n"/>
      <c r="S13" s="26" t="n"/>
      <c r="T13" s="26" t="n"/>
      <c r="U13" s="26" t="n"/>
      <c r="V13" s="26" t="n"/>
      <c r="W13" s="26" t="n"/>
      <c r="X13" s="26" t="n"/>
      <c r="Y13" s="26" t="n"/>
      <c r="Z13" s="26" t="n"/>
      <c r="AA13" s="26" t="n"/>
      <c r="AB13" s="26" t="n"/>
      <c r="AC13" s="26" t="n"/>
      <c r="AD13" s="26" t="n"/>
      <c r="AE13" s="26" t="n"/>
      <c r="AF13" s="26" t="n"/>
      <c r="AG13" s="26" t="n"/>
    </row>
    <row r="14" ht="18" customHeight="1" s="204" thickBot="1">
      <c r="A14" s="22" t="inlineStr">
        <is>
          <t>Subindustri</t>
        </is>
      </c>
      <c r="B14" s="19" t="n"/>
      <c r="C14" s="26" t="n">
        <v/>
      </c>
      <c r="D14" s="26" t="n">
        <v/>
      </c>
      <c r="E14" s="26" t="n">
        <v/>
      </c>
      <c r="F14" s="26" t="inlineStr">
        <is>
          <t>B146. Diversified Metals &amp; Minerals</t>
        </is>
      </c>
      <c r="G14" s="26" t="inlineStr">
        <is>
          <t>B146. Diversified Metals &amp; Minerals</t>
        </is>
      </c>
      <c r="H14" s="26" t="inlineStr">
        <is>
          <t>B146. Diversified Metals &amp; Minerals</t>
        </is>
      </c>
      <c r="I14" s="26" t="n"/>
      <c r="J14" s="26" t="n"/>
      <c r="K14" s="26" t="n"/>
      <c r="L14" s="26" t="n"/>
      <c r="M14" s="26" t="n"/>
      <c r="N14" s="26" t="n"/>
      <c r="O14" s="26" t="n"/>
      <c r="P14" s="26" t="n"/>
      <c r="Q14" s="26" t="n"/>
      <c r="R14" s="26" t="n"/>
      <c r="S14" s="26" t="n"/>
      <c r="T14" s="26" t="n"/>
      <c r="U14" s="26" t="n"/>
      <c r="V14" s="26" t="n"/>
      <c r="W14" s="26" t="n"/>
      <c r="X14" s="26" t="n"/>
      <c r="Y14" s="26" t="n"/>
      <c r="Z14" s="26" t="n"/>
      <c r="AA14" s="26" t="n"/>
      <c r="AB14" s="26" t="n"/>
      <c r="AC14" s="26" t="n"/>
      <c r="AD14" s="26" t="n"/>
      <c r="AE14" s="26" t="n"/>
      <c r="AF14" s="26" t="n"/>
      <c r="AG14" s="26" t="n"/>
    </row>
    <row r="15" ht="51" customHeight="1" s="204" thickBot="1">
      <c r="A15" s="22" t="inlineStr">
        <is>
          <t>Informasi pemegang saham pengendali</t>
        </is>
      </c>
      <c r="B15" s="19" t="n"/>
      <c r="C15" s="26" t="inlineStr">
        <is>
          <t>Indonesian Government</t>
        </is>
      </c>
      <c r="D15" s="26" t="inlineStr">
        <is>
          <t>Indonesian Government</t>
        </is>
      </c>
      <c r="E15" s="26" t="inlineStr">
        <is>
          <t>Indonesian Government</t>
        </is>
      </c>
      <c r="F15" s="26" t="inlineStr">
        <is>
          <t>Indonesian Government</t>
        </is>
      </c>
      <c r="G15" s="26" t="inlineStr">
        <is>
          <t>Indonesian Government</t>
        </is>
      </c>
      <c r="H15" s="26" t="inlineStr">
        <is>
          <t>Indonesian Government</t>
        </is>
      </c>
      <c r="I15" s="26" t="n"/>
      <c r="J15" s="26" t="n"/>
      <c r="K15" s="26" t="n"/>
      <c r="L15" s="26" t="n"/>
      <c r="M15" s="26" t="n"/>
      <c r="N15" s="26" t="n"/>
      <c r="O15" s="26" t="n"/>
      <c r="P15" s="26" t="n"/>
      <c r="Q15" s="26" t="n"/>
      <c r="R15" s="26" t="n"/>
      <c r="S15" s="26" t="n"/>
      <c r="T15" s="26" t="n"/>
      <c r="U15" s="26" t="n"/>
      <c r="V15" s="26" t="n"/>
      <c r="W15" s="26" t="n"/>
      <c r="X15" s="26" t="n"/>
      <c r="Y15" s="26" t="n"/>
      <c r="Z15" s="26" t="n"/>
      <c r="AA15" s="26" t="n"/>
      <c r="AB15" s="26" t="n"/>
      <c r="AC15" s="26" t="n"/>
      <c r="AD15" s="26" t="n"/>
      <c r="AE15" s="26" t="n"/>
      <c r="AF15" s="26" t="n"/>
      <c r="AG15" s="26" t="n"/>
    </row>
    <row r="16" ht="49" customHeight="1" s="204" thickBot="1">
      <c r="A16" s="22" t="inlineStr">
        <is>
          <t>Jenis entitas</t>
        </is>
      </c>
      <c r="B16" s="19" t="n"/>
      <c r="C16" s="26" t="inlineStr">
        <is>
          <t>Local Company - Indonesia Jurisdiction</t>
        </is>
      </c>
      <c r="D16" s="26" t="inlineStr">
        <is>
          <t>Local Company - Indonesia Jurisdiction</t>
        </is>
      </c>
      <c r="E16" s="26" t="inlineStr">
        <is>
          <t>Local Company - Indonesia Jurisdiction</t>
        </is>
      </c>
      <c r="F16" s="26" t="inlineStr">
        <is>
          <t>Local Company - Indonesia Jurisdiction</t>
        </is>
      </c>
      <c r="G16" s="26" t="inlineStr">
        <is>
          <t>Local Company - Indonesia Jurisdiction</t>
        </is>
      </c>
      <c r="H16" s="26" t="inlineStr">
        <is>
          <t>Local Company - Indonesia Jurisdiction</t>
        </is>
      </c>
      <c r="I16" s="26" t="n"/>
      <c r="J16" s="26" t="n"/>
      <c r="K16" s="26" t="n"/>
      <c r="L16" s="26" t="n"/>
      <c r="M16" s="26" t="n"/>
      <c r="N16" s="26" t="n"/>
      <c r="O16" s="26" t="n"/>
      <c r="P16" s="26" t="n"/>
      <c r="Q16" s="26" t="n"/>
      <c r="R16" s="26" t="n"/>
      <c r="S16" s="26" t="n"/>
      <c r="T16" s="26" t="n"/>
      <c r="U16" s="26" t="n"/>
      <c r="V16" s="26" t="n"/>
      <c r="W16" s="26" t="n"/>
      <c r="X16" s="26" t="n"/>
      <c r="Y16" s="26" t="n"/>
      <c r="Z16" s="26" t="n"/>
      <c r="AA16" s="26" t="n"/>
      <c r="AB16" s="26" t="n"/>
      <c r="AC16" s="26" t="n"/>
      <c r="AD16" s="26" t="n"/>
      <c r="AE16" s="26" t="n"/>
      <c r="AF16" s="26" t="n"/>
      <c r="AG16" s="26" t="n"/>
    </row>
    <row r="17" ht="39" customHeight="1" s="204" thickBot="1">
      <c r="A17" s="22" t="inlineStr">
        <is>
          <t>Jenis efek yang dicatatkan</t>
        </is>
      </c>
      <c r="B17" s="19" t="n"/>
      <c r="C17" s="26" t="inlineStr">
        <is>
          <t>Saham dan Obligasi / Stock and Bond</t>
        </is>
      </c>
      <c r="D17" s="26" t="inlineStr">
        <is>
          <t>Saham dan Obligasi / Stock and Bond</t>
        </is>
      </c>
      <c r="E17" s="26" t="inlineStr">
        <is>
          <t>Saham dan Obligasi / Stock and Bond</t>
        </is>
      </c>
      <c r="F17" s="26" t="inlineStr">
        <is>
          <t>Saham dan Obligasi / Stock and Bond</t>
        </is>
      </c>
      <c r="G17" s="26" t="inlineStr">
        <is>
          <t>Saham dan Obligasi / Stock and Bond</t>
        </is>
      </c>
      <c r="H17" s="26" t="inlineStr">
        <is>
          <t>Saham dan Obligasi / Stock and Bond</t>
        </is>
      </c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R17" s="26" t="n"/>
      <c r="S17" s="26" t="n"/>
      <c r="T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26" t="n"/>
      <c r="AG17" s="26" t="n"/>
    </row>
    <row r="18" ht="35" customHeight="1" s="204" thickBot="1">
      <c r="A18" s="22" t="inlineStr">
        <is>
          <t>Jenis papan perdagangan tempat entitas tercatat</t>
        </is>
      </c>
      <c r="B18" s="19" t="n"/>
      <c r="C18" s="26" t="n">
        <v/>
      </c>
      <c r="D18" s="26" t="n">
        <v/>
      </c>
      <c r="E18" s="26" t="n">
        <v/>
      </c>
      <c r="F18" s="26" t="inlineStr">
        <is>
          <t>Utama / Main</t>
        </is>
      </c>
      <c r="G18" s="26" t="inlineStr">
        <is>
          <t>Utama / Main</t>
        </is>
      </c>
      <c r="H18" s="26" t="inlineStr">
        <is>
          <t>Utama / Main</t>
        </is>
      </c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R18" s="26" t="n"/>
      <c r="S18" s="26" t="n"/>
      <c r="T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  <c r="AG18" s="26" t="n"/>
    </row>
    <row r="19" ht="52" customHeight="1" s="204" thickBot="1">
      <c r="A19" s="22" t="inlineStr">
        <is>
          <t>Apakah merupakan laporan keuangan satu entitas atau suatu kelompok entitas</t>
        </is>
      </c>
      <c r="B19" s="19" t="n"/>
      <c r="C19" s="26" t="inlineStr">
        <is>
          <t>Entitas grup / Group entity</t>
        </is>
      </c>
      <c r="D19" s="26" t="inlineStr">
        <is>
          <t>Entitas grup / Group entity</t>
        </is>
      </c>
      <c r="E19" s="26" t="inlineStr">
        <is>
          <t>Entitas grup / Group entity</t>
        </is>
      </c>
      <c r="F19" s="26" t="inlineStr">
        <is>
          <t>Entitas grup / Group entity</t>
        </is>
      </c>
      <c r="G19" s="26" t="inlineStr">
        <is>
          <t>Entitas grup / Group entity</t>
        </is>
      </c>
      <c r="H19" s="26" t="inlineStr">
        <is>
          <t>Entitas grup / Group entity</t>
        </is>
      </c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R19" s="26" t="n"/>
      <c r="S19" s="26" t="n"/>
      <c r="T19" s="26" t="n"/>
      <c r="U19" s="26" t="n"/>
      <c r="V19" s="26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26" t="n"/>
      <c r="AG19" s="26" t="n"/>
    </row>
    <row r="20" ht="35" customHeight="1" s="204" thickBot="1">
      <c r="A20" s="22" t="inlineStr">
        <is>
          <t>Periode penyampaian laporan keuangan</t>
        </is>
      </c>
      <c r="B20" s="19" t="n"/>
      <c r="C20" s="26" t="inlineStr">
        <is>
          <t>Tahunan / Annual</t>
        </is>
      </c>
      <c r="D20" s="26" t="inlineStr">
        <is>
          <t>Tahunan / Annual</t>
        </is>
      </c>
      <c r="E20" s="26" t="inlineStr">
        <is>
          <t>Tahunan / Annual</t>
        </is>
      </c>
      <c r="F20" s="26" t="inlineStr">
        <is>
          <t>Tahunan / Annual</t>
        </is>
      </c>
      <c r="G20" s="26" t="inlineStr">
        <is>
          <t>Tahunan / Annual</t>
        </is>
      </c>
      <c r="H20" s="26" t="inlineStr">
        <is>
          <t>Tahunan / Annual</t>
        </is>
      </c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R20" s="26" t="n"/>
      <c r="S20" s="26" t="n"/>
      <c r="T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  <c r="AG20" s="26" t="n"/>
    </row>
    <row r="21" hidden="1" ht="18" customHeight="1" s="204" thickBot="1">
      <c r="A21" s="22" t="inlineStr">
        <is>
          <t>Tanggal Surat Pernyataan Direksi</t>
        </is>
      </c>
      <c r="B21" s="19" t="n"/>
      <c r="C21" s="26" t="n">
        <v/>
      </c>
      <c r="D21" s="26" t="n">
        <v/>
      </c>
      <c r="E21" s="26" t="n">
        <v/>
      </c>
      <c r="F21" s="26" t="n">
        <v/>
      </c>
      <c r="G21" s="26" t="n">
        <v/>
      </c>
      <c r="H21" s="26" t="n">
        <v/>
      </c>
      <c r="I21" s="26" t="n"/>
      <c r="J21" s="26" t="n"/>
      <c r="K21" s="26" t="n"/>
      <c r="L21" s="26" t="n"/>
      <c r="M21" s="26" t="n"/>
      <c r="N21" s="26" t="n"/>
      <c r="O21" s="26" t="n"/>
      <c r="P21" s="26" t="n"/>
      <c r="Q21" s="26" t="n"/>
      <c r="R21" s="26" t="n"/>
      <c r="S21" s="26" t="n"/>
      <c r="T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  <c r="AG21" s="26" t="n"/>
    </row>
    <row r="22" ht="18" customHeight="1" s="204" thickBot="1">
      <c r="A22" s="22" t="inlineStr">
        <is>
          <t>Tanggal awal periode berjalan</t>
        </is>
      </c>
      <c r="B22" s="19" t="n"/>
      <c r="C22" s="26" t="inlineStr">
        <is>
          <t>2019-01-01</t>
        </is>
      </c>
      <c r="D22" s="26" t="inlineStr">
        <is>
          <t>2020-01-01</t>
        </is>
      </c>
      <c r="E22" s="26" t="inlineStr">
        <is>
          <t>2021-01-01</t>
        </is>
      </c>
      <c r="F22" s="26" t="inlineStr">
        <is>
          <t>2022-01-01</t>
        </is>
      </c>
      <c r="G22" s="26" t="inlineStr">
        <is>
          <t>2023-01-01</t>
        </is>
      </c>
      <c r="H22" s="26" t="inlineStr">
        <is>
          <t>2024-01-01</t>
        </is>
      </c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R22" s="26" t="n"/>
      <c r="S22" s="26" t="n"/>
      <c r="T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26" t="n"/>
      <c r="AG22" s="26" t="n"/>
    </row>
    <row r="23" ht="18" customHeight="1" s="204" thickBot="1">
      <c r="A23" s="22" t="inlineStr">
        <is>
          <t>Tanggal akhir periode berjalan</t>
        </is>
      </c>
      <c r="B23" s="19" t="n"/>
      <c r="C23" s="26" t="inlineStr">
        <is>
          <t>2019-12-31</t>
        </is>
      </c>
      <c r="D23" s="26" t="inlineStr">
        <is>
          <t>2020-12-31</t>
        </is>
      </c>
      <c r="E23" s="26" t="inlineStr">
        <is>
          <t>2021-12-31</t>
        </is>
      </c>
      <c r="F23" s="26" t="inlineStr">
        <is>
          <t>2022-12-31</t>
        </is>
      </c>
      <c r="G23" s="26" t="inlineStr">
        <is>
          <t>2023-12-31</t>
        </is>
      </c>
      <c r="H23" s="26" t="inlineStr">
        <is>
          <t>2024-12-31</t>
        </is>
      </c>
      <c r="I23" s="26" t="n"/>
      <c r="J23" s="26" t="n"/>
      <c r="K23" s="26" t="n"/>
      <c r="L23" s="26" t="n"/>
      <c r="M23" s="26" t="n"/>
      <c r="N23" s="26" t="n"/>
      <c r="O23" s="26" t="n"/>
      <c r="P23" s="26" t="n"/>
      <c r="Q23" s="26" t="n"/>
      <c r="R23" s="26" t="n"/>
      <c r="S23" s="26" t="n"/>
      <c r="T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  <c r="AG23" s="26" t="n"/>
    </row>
    <row r="24" ht="18" customHeight="1" s="204" thickBot="1">
      <c r="A24" s="22" t="inlineStr">
        <is>
          <t>Tanggal akhir tahun sebelumnya</t>
        </is>
      </c>
      <c r="B24" s="19" t="n"/>
      <c r="C24" s="26" t="inlineStr">
        <is>
          <t>2018-12-31</t>
        </is>
      </c>
      <c r="D24" s="26" t="inlineStr">
        <is>
          <t>2019-12-31</t>
        </is>
      </c>
      <c r="E24" s="26" t="inlineStr">
        <is>
          <t>2020-12-31</t>
        </is>
      </c>
      <c r="F24" s="26" t="inlineStr">
        <is>
          <t>2021-12-31</t>
        </is>
      </c>
      <c r="G24" s="26" t="inlineStr">
        <is>
          <t>2022-12-31</t>
        </is>
      </c>
      <c r="H24" s="26" t="inlineStr">
        <is>
          <t>2023-12-31</t>
        </is>
      </c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R24" s="26" t="n"/>
      <c r="S24" s="26" t="n"/>
      <c r="T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26" t="n"/>
      <c r="AE24" s="26" t="n"/>
      <c r="AF24" s="26" t="n"/>
      <c r="AG24" s="26" t="n"/>
    </row>
    <row r="25" ht="18" customHeight="1" s="204" thickBot="1">
      <c r="A25" s="22" t="inlineStr">
        <is>
          <t>Tanggal awal periode sebelumnya</t>
        </is>
      </c>
      <c r="B25" s="19" t="n"/>
      <c r="C25" s="26" t="inlineStr">
        <is>
          <t>2018-01-01</t>
        </is>
      </c>
      <c r="D25" s="26" t="inlineStr">
        <is>
          <t>2019-01-01</t>
        </is>
      </c>
      <c r="E25" s="26" t="inlineStr">
        <is>
          <t>2020-01-01</t>
        </is>
      </c>
      <c r="F25" s="26" t="inlineStr">
        <is>
          <t>2021-01-01</t>
        </is>
      </c>
      <c r="G25" s="26" t="inlineStr">
        <is>
          <t>2022-01-01</t>
        </is>
      </c>
      <c r="H25" s="26" t="inlineStr">
        <is>
          <t>2023-01-01</t>
        </is>
      </c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R25" s="26" t="n"/>
      <c r="S25" s="26" t="n"/>
      <c r="T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  <c r="AG25" s="26" t="n"/>
    </row>
    <row r="26" ht="18" customHeight="1" s="204" thickBot="1">
      <c r="A26" s="22" t="inlineStr">
        <is>
          <t>Tanggal akhir periode sebelumnya</t>
        </is>
      </c>
      <c r="B26" s="19" t="n"/>
      <c r="C26" s="26" t="inlineStr">
        <is>
          <t>2018-12-31</t>
        </is>
      </c>
      <c r="D26" s="26" t="inlineStr">
        <is>
          <t>2019-12-31</t>
        </is>
      </c>
      <c r="E26" s="26" t="inlineStr">
        <is>
          <t>2020-12-31</t>
        </is>
      </c>
      <c r="F26" s="26" t="inlineStr">
        <is>
          <t>2021-12-31</t>
        </is>
      </c>
      <c r="G26" s="26" t="inlineStr">
        <is>
          <t>2022-12-31</t>
        </is>
      </c>
      <c r="H26" s="26" t="inlineStr">
        <is>
          <t>2023-12-31</t>
        </is>
      </c>
      <c r="I26" s="26" t="n"/>
      <c r="J26" s="26" t="n"/>
      <c r="K26" s="26" t="n"/>
      <c r="L26" s="26" t="n"/>
      <c r="M26" s="26" t="n"/>
      <c r="N26" s="26" t="n"/>
      <c r="O26" s="26" t="n"/>
      <c r="P26" s="26" t="n"/>
      <c r="Q26" s="26" t="n"/>
      <c r="R26" s="26" t="n"/>
      <c r="S26" s="26" t="n"/>
      <c r="T26" s="26" t="n"/>
      <c r="U26" s="26" t="n"/>
      <c r="V26" s="26" t="n"/>
      <c r="W26" s="26" t="n"/>
      <c r="X26" s="26" t="n"/>
      <c r="Y26" s="26" t="n"/>
      <c r="Z26" s="26" t="n"/>
      <c r="AA26" s="26" t="n"/>
      <c r="AB26" s="26" t="n"/>
      <c r="AC26" s="26" t="n"/>
      <c r="AD26" s="26" t="n"/>
      <c r="AE26" s="26" t="n"/>
      <c r="AF26" s="26" t="n"/>
      <c r="AG26" s="26" t="n"/>
    </row>
    <row r="27" ht="18" customHeight="1" s="204" thickBot="1">
      <c r="A27" s="22" t="inlineStr">
        <is>
          <t>Tanggal akhir 2 tahun sebelumnya</t>
        </is>
      </c>
      <c r="B27" s="19" t="n"/>
      <c r="C27" s="26" t="n">
        <v/>
      </c>
      <c r="D27" s="26" t="n">
        <v/>
      </c>
      <c r="E27" s="26" t="n">
        <v/>
      </c>
      <c r="F27" s="26" t="inlineStr">
        <is>
          <t>2020-12-31</t>
        </is>
      </c>
      <c r="G27" s="26" t="inlineStr">
        <is>
          <t>2021-12-31</t>
        </is>
      </c>
      <c r="H27" s="26" t="inlineStr">
        <is>
          <t>2022-12-31</t>
        </is>
      </c>
      <c r="I27" s="26" t="n"/>
      <c r="J27" s="26" t="n"/>
      <c r="K27" s="26" t="n"/>
      <c r="L27" s="26" t="n"/>
      <c r="M27" s="26" t="n"/>
      <c r="N27" s="26" t="n"/>
      <c r="O27" s="26" t="n"/>
      <c r="P27" s="26" t="n"/>
      <c r="Q27" s="26" t="n"/>
      <c r="R27" s="26" t="n"/>
      <c r="S27" s="26" t="n"/>
      <c r="T27" s="26" t="n"/>
      <c r="U27" s="26" t="n"/>
      <c r="V27" s="26" t="n"/>
      <c r="W27" s="26" t="n"/>
      <c r="X27" s="26" t="n"/>
      <c r="Y27" s="26" t="n"/>
      <c r="Z27" s="26" t="n"/>
      <c r="AA27" s="26" t="n"/>
      <c r="AB27" s="26" t="n"/>
      <c r="AC27" s="26" t="n"/>
      <c r="AD27" s="26" t="n"/>
      <c r="AE27" s="26" t="n"/>
      <c r="AF27" s="26" t="n"/>
      <c r="AG27" s="26" t="n"/>
    </row>
    <row r="28" ht="18" customHeight="1" s="204" thickBot="1">
      <c r="A28" s="22" t="inlineStr">
        <is>
          <t>Mata uang pelaporan</t>
        </is>
      </c>
      <c r="B28" s="19" t="n"/>
      <c r="C28" s="26" t="inlineStr">
        <is>
          <t>Rupiah / IDR</t>
        </is>
      </c>
      <c r="D28" s="26" t="inlineStr">
        <is>
          <t>Rupiah / IDR</t>
        </is>
      </c>
      <c r="E28" s="26" t="inlineStr">
        <is>
          <t>Rupiah / IDR</t>
        </is>
      </c>
      <c r="F28" s="26" t="inlineStr">
        <is>
          <t>Rupiah / IDR</t>
        </is>
      </c>
      <c r="G28" s="26" t="inlineStr">
        <is>
          <t>Rupiah / IDR</t>
        </is>
      </c>
      <c r="H28" s="26" t="inlineStr">
        <is>
          <t>Rupiah / IDR</t>
        </is>
      </c>
      <c r="I28" s="26" t="n"/>
      <c r="J28" s="26" t="n"/>
      <c r="K28" s="26" t="n"/>
      <c r="L28" s="26" t="n"/>
      <c r="M28" s="26" t="n"/>
      <c r="N28" s="26" t="n"/>
      <c r="O28" s="26" t="n"/>
      <c r="P28" s="26" t="n"/>
      <c r="Q28" s="26" t="n"/>
      <c r="R28" s="26" t="n"/>
      <c r="S28" s="26" t="n"/>
      <c r="T28" s="26" t="n"/>
      <c r="U28" s="26" t="n"/>
      <c r="V28" s="26" t="n"/>
      <c r="W28" s="26" t="n"/>
      <c r="X28" s="26" t="n"/>
      <c r="Y28" s="26" t="n"/>
      <c r="Z28" s="26" t="n"/>
      <c r="AA28" s="26" t="n"/>
      <c r="AB28" s="26" t="n"/>
      <c r="AC28" s="26" t="n"/>
      <c r="AD28" s="26" t="n"/>
      <c r="AE28" s="26" t="n"/>
      <c r="AF28" s="26" t="n"/>
      <c r="AG28" s="26" t="n"/>
    </row>
    <row r="29" hidden="1" ht="52" customHeight="1" s="204" thickBot="1">
      <c r="A29" s="22" t="inlineStr">
        <is>
          <t>Kurs konversi pada tanggal pelaporan jika mata uang penyajian selain rupiah</t>
        </is>
      </c>
      <c r="B29" s="19" t="n"/>
      <c r="C29" s="27" t="n">
        <v/>
      </c>
      <c r="D29" s="27" t="n">
        <v/>
      </c>
      <c r="E29" s="27" t="n">
        <v/>
      </c>
      <c r="F29" s="27" t="n">
        <v/>
      </c>
      <c r="G29" s="27" t="n">
        <v/>
      </c>
      <c r="H29" s="27" t="n">
        <v/>
      </c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</row>
    <row r="30" ht="52" customHeight="1" s="204" thickBot="1">
      <c r="A30" s="22" t="inlineStr">
        <is>
          <t>Pembulatan yang digunakan dalam penyajian jumlah dalam laporan keuangan</t>
        </is>
      </c>
      <c r="B30" s="19" t="n"/>
      <c r="C30" s="26" t="inlineStr">
        <is>
          <t>Ribuan / In Thousand</t>
        </is>
      </c>
      <c r="D30" s="26" t="inlineStr">
        <is>
          <t>Ribuan / In Thousand</t>
        </is>
      </c>
      <c r="E30" s="26" t="inlineStr">
        <is>
          <t>Jutaan / In Million</t>
        </is>
      </c>
      <c r="F30" s="26" t="inlineStr">
        <is>
          <t>Jutaan / In Million</t>
        </is>
      </c>
      <c r="G30" s="26" t="inlineStr">
        <is>
          <t>Jutaan / In Million</t>
        </is>
      </c>
      <c r="H30" s="26" t="inlineStr">
        <is>
          <t>Jutaan / In Million</t>
        </is>
      </c>
      <c r="I30" s="26" t="n"/>
      <c r="J30" s="26" t="n"/>
      <c r="K30" s="26" t="n"/>
      <c r="L30" s="26" t="n"/>
      <c r="M30" s="26" t="n"/>
      <c r="N30" s="26" t="n"/>
      <c r="O30" s="26" t="n"/>
      <c r="P30" s="26" t="n"/>
      <c r="Q30" s="26" t="n"/>
      <c r="R30" s="26" t="n"/>
      <c r="S30" s="26" t="n"/>
      <c r="T30" s="26" t="n"/>
      <c r="U30" s="26" t="n"/>
      <c r="V30" s="26" t="n"/>
      <c r="W30" s="26" t="n"/>
      <c r="X30" s="26" t="n"/>
      <c r="Y30" s="26" t="n"/>
      <c r="Z30" s="26" t="n"/>
      <c r="AA30" s="26" t="n"/>
      <c r="AB30" s="26" t="n"/>
      <c r="AC30" s="26" t="n"/>
      <c r="AD30" s="26" t="n"/>
      <c r="AE30" s="26" t="n"/>
      <c r="AF30" s="26" t="n"/>
      <c r="AG30" s="26" t="n"/>
    </row>
    <row r="31" ht="35" customHeight="1" s="204" thickBot="1">
      <c r="A31" s="22" t="inlineStr">
        <is>
          <t>Jenis laporan atas laporan keuangan</t>
        </is>
      </c>
      <c r="B31" s="19" t="n"/>
      <c r="C31" s="26" t="inlineStr">
        <is>
          <t>Diaudit / Audited</t>
        </is>
      </c>
      <c r="D31" s="26" t="inlineStr">
        <is>
          <t>Diaudit / Audited</t>
        </is>
      </c>
      <c r="E31" s="26" t="inlineStr">
        <is>
          <t>Diaudit / Audited</t>
        </is>
      </c>
      <c r="F31" s="26" t="inlineStr">
        <is>
          <t>Diaudit / Audited</t>
        </is>
      </c>
      <c r="G31" s="26" t="inlineStr">
        <is>
          <t>Diaudit / Audited</t>
        </is>
      </c>
      <c r="H31" s="26" t="inlineStr">
        <is>
          <t>Diaudit / Audited</t>
        </is>
      </c>
      <c r="I31" s="26" t="n"/>
      <c r="J31" s="26" t="n"/>
      <c r="K31" s="26" t="n"/>
      <c r="L31" s="26" t="n"/>
      <c r="M31" s="26" t="n"/>
      <c r="N31" s="26" t="n"/>
      <c r="O31" s="26" t="n"/>
      <c r="P31" s="26" t="n"/>
      <c r="Q31" s="26" t="n"/>
      <c r="R31" s="26" t="n"/>
      <c r="S31" s="26" t="n"/>
      <c r="T31" s="26" t="n"/>
      <c r="U31" s="26" t="n"/>
      <c r="V31" s="26" t="n"/>
      <c r="W31" s="26" t="n"/>
      <c r="X31" s="26" t="n"/>
      <c r="Y31" s="26" t="n"/>
      <c r="Z31" s="26" t="n"/>
      <c r="AA31" s="26" t="n"/>
      <c r="AB31" s="26" t="n"/>
      <c r="AC31" s="26" t="n"/>
      <c r="AD31" s="26" t="n"/>
      <c r="AE31" s="26" t="n"/>
      <c r="AF31" s="26" t="n"/>
      <c r="AG31" s="26" t="n"/>
    </row>
    <row r="32" ht="44" customHeight="1" s="204" thickBot="1">
      <c r="A32" s="22" t="inlineStr">
        <is>
          <t>Jenis opini auditor</t>
        </is>
      </c>
      <c r="B32" s="19" t="n"/>
      <c r="C32" s="26" t="inlineStr">
        <is>
          <t>Wajar Tanpa Pengecualian / Unqualified</t>
        </is>
      </c>
      <c r="D32" s="26" t="inlineStr">
        <is>
          <t>Wajar Tanpa Pengecualian / Unqualified</t>
        </is>
      </c>
      <c r="E32" s="26" t="inlineStr">
        <is>
          <t>Wajar Tanpa Pengecualian / Unqualified</t>
        </is>
      </c>
      <c r="F32" s="26" t="inlineStr">
        <is>
          <t>Wajar Tanpa Modifikasian / Unqualified</t>
        </is>
      </c>
      <c r="G32" s="26" t="inlineStr">
        <is>
          <t>Wajar Tanpa Modifikasian / Unqualified</t>
        </is>
      </c>
      <c r="H32" s="26" t="inlineStr">
        <is>
          <t>Wajar Tanpa Modifikasian / Unqualified</t>
        </is>
      </c>
      <c r="I32" s="26" t="n"/>
      <c r="J32" s="26" t="n"/>
      <c r="K32" s="26" t="n"/>
      <c r="L32" s="26" t="n"/>
      <c r="M32" s="26" t="n"/>
      <c r="N32" s="26" t="n"/>
      <c r="O32" s="26" t="n"/>
      <c r="P32" s="26" t="n"/>
      <c r="Q32" s="26" t="n"/>
      <c r="R32" s="26" t="n"/>
      <c r="S32" s="26" t="n"/>
      <c r="T32" s="26" t="n"/>
      <c r="U32" s="26" t="n"/>
      <c r="V32" s="26" t="n"/>
      <c r="W32" s="26" t="n"/>
      <c r="X32" s="26" t="n"/>
      <c r="Y32" s="26" t="n"/>
      <c r="Z32" s="26" t="n"/>
      <c r="AA32" s="26" t="n"/>
      <c r="AB32" s="26" t="n"/>
      <c r="AC32" s="26" t="n"/>
      <c r="AD32" s="26" t="n"/>
      <c r="AE32" s="26" t="n"/>
      <c r="AF32" s="26" t="n"/>
      <c r="AG32" s="26" t="n"/>
    </row>
    <row r="33" hidden="1" ht="86" customHeight="1" s="204" thickBot="1">
      <c r="A33" s="22" t="inlineStr">
        <is>
          <t>Hal yang diungkapkan dalam paragraf pendapat untuk penekanan atas suatu masalah atau paragraf penjelasan lainnya, jika ada</t>
        </is>
      </c>
      <c r="B33" s="19" t="n"/>
      <c r="C33" s="26" t="n">
        <v/>
      </c>
      <c r="D33" s="26" t="n">
        <v/>
      </c>
      <c r="E33" s="26" t="n">
        <v/>
      </c>
      <c r="F33" s="26" t="n">
        <v/>
      </c>
      <c r="G33" s="26" t="n">
        <v/>
      </c>
      <c r="H33" s="26" t="n">
        <v/>
      </c>
      <c r="I33" s="26" t="n"/>
      <c r="J33" s="26" t="n"/>
      <c r="K33" s="26" t="n"/>
      <c r="L33" s="26" t="n"/>
      <c r="M33" s="26" t="n"/>
      <c r="N33" s="26" t="n"/>
      <c r="O33" s="26" t="n"/>
      <c r="P33" s="26" t="n"/>
      <c r="Q33" s="26" t="n"/>
      <c r="R33" s="26" t="n"/>
      <c r="S33" s="26" t="n"/>
      <c r="T33" s="26" t="n"/>
      <c r="U33" s="26" t="n"/>
      <c r="V33" s="26" t="n"/>
      <c r="W33" s="26" t="n"/>
      <c r="X33" s="26" t="n"/>
      <c r="Y33" s="26" t="n"/>
      <c r="Z33" s="26" t="n"/>
      <c r="AA33" s="26" t="n"/>
      <c r="AB33" s="26" t="n"/>
      <c r="AC33" s="26" t="n"/>
      <c r="AD33" s="26" t="n"/>
      <c r="AE33" s="26" t="n"/>
      <c r="AF33" s="26" t="n"/>
      <c r="AG33" s="26" t="n"/>
    </row>
    <row r="34" hidden="1" ht="18" customHeight="1" s="204" thickBot="1">
      <c r="A34" s="22" t="inlineStr">
        <is>
          <t>Hasil penugasan review</t>
        </is>
      </c>
      <c r="B34" s="19" t="n"/>
      <c r="C34" s="26" t="n">
        <v/>
      </c>
      <c r="D34" s="26" t="n">
        <v/>
      </c>
      <c r="E34" s="26" t="n">
        <v/>
      </c>
      <c r="F34" s="26" t="n">
        <v/>
      </c>
      <c r="G34" s="26" t="n">
        <v/>
      </c>
      <c r="H34" s="26" t="n">
        <v/>
      </c>
      <c r="I34" s="26" t="n"/>
      <c r="J34" s="26" t="n"/>
      <c r="K34" s="26" t="n"/>
      <c r="L34" s="26" t="n"/>
      <c r="M34" s="26" t="n"/>
      <c r="N34" s="26" t="n"/>
      <c r="O34" s="26" t="n"/>
      <c r="P34" s="26" t="n"/>
      <c r="Q34" s="26" t="n"/>
      <c r="R34" s="26" t="n"/>
      <c r="S34" s="26" t="n"/>
      <c r="T34" s="26" t="n"/>
      <c r="U34" s="26" t="n"/>
      <c r="V34" s="26" t="n"/>
      <c r="W34" s="26" t="n"/>
      <c r="X34" s="26" t="n"/>
      <c r="Y34" s="26" t="n"/>
      <c r="Z34" s="26" t="n"/>
      <c r="AA34" s="26" t="n"/>
      <c r="AB34" s="26" t="n"/>
      <c r="AC34" s="26" t="n"/>
      <c r="AD34" s="26" t="n"/>
      <c r="AE34" s="26" t="n"/>
      <c r="AF34" s="26" t="n"/>
      <c r="AG34" s="26" t="n"/>
    </row>
    <row r="35" ht="18" customHeight="1" s="204" thickBot="1">
      <c r="A35" s="22" t="inlineStr">
        <is>
          <t>Opini Hal Audit Utama</t>
        </is>
      </c>
      <c r="B35" s="19" t="n"/>
      <c r="C35" s="26" t="n">
        <v/>
      </c>
      <c r="D35" s="26" t="n">
        <v/>
      </c>
      <c r="E35" s="26" t="n">
        <v/>
      </c>
      <c r="F35" s="26" t="inlineStr">
        <is>
          <t>Ya / Yes</t>
        </is>
      </c>
      <c r="G35" s="26" t="n">
        <v/>
      </c>
      <c r="H35" s="26" t="n">
        <v/>
      </c>
      <c r="I35" s="26" t="n"/>
      <c r="J35" s="26" t="n"/>
      <c r="K35" s="26" t="n"/>
      <c r="L35" s="26" t="n"/>
      <c r="M35" s="26" t="n"/>
      <c r="N35" s="26" t="n"/>
      <c r="O35" s="26" t="n"/>
      <c r="P35" s="26" t="n"/>
      <c r="Q35" s="26" t="n"/>
      <c r="R35" s="26" t="n"/>
      <c r="S35" s="26" t="n"/>
      <c r="T35" s="26" t="n"/>
      <c r="U35" s="26" t="n"/>
      <c r="V35" s="26" t="n"/>
      <c r="W35" s="26" t="n"/>
      <c r="X35" s="26" t="n"/>
      <c r="Y35" s="26" t="n"/>
      <c r="Z35" s="26" t="n"/>
      <c r="AA35" s="26" t="n"/>
      <c r="AB35" s="26" t="n"/>
      <c r="AC35" s="26" t="n"/>
      <c r="AD35" s="26" t="n"/>
      <c r="AE35" s="26" t="n"/>
      <c r="AF35" s="26" t="n"/>
      <c r="AG35" s="26" t="n"/>
    </row>
    <row r="36" hidden="1" ht="18" customHeight="1" s="204" thickBot="1">
      <c r="A36" s="22" t="inlineStr">
        <is>
          <t>Jumlah Hal Audit Utama</t>
        </is>
      </c>
      <c r="B36" s="19" t="n"/>
      <c r="C36" s="26" t="n">
        <v/>
      </c>
      <c r="D36" s="26" t="n">
        <v/>
      </c>
      <c r="E36" s="26" t="n">
        <v/>
      </c>
      <c r="F36" s="26" t="n">
        <v/>
      </c>
      <c r="G36" s="26" t="n">
        <v/>
      </c>
      <c r="H36" s="26" t="n">
        <v/>
      </c>
      <c r="I36" s="26" t="n"/>
      <c r="J36" s="26" t="n"/>
      <c r="K36" s="26" t="n"/>
      <c r="L36" s="26" t="n"/>
      <c r="M36" s="26" t="n"/>
      <c r="N36" s="26" t="n"/>
      <c r="O36" s="26" t="n"/>
      <c r="P36" s="26" t="n"/>
      <c r="Q36" s="26" t="n"/>
      <c r="R36" s="26" t="n"/>
      <c r="S36" s="26" t="n"/>
      <c r="T36" s="26" t="n"/>
      <c r="U36" s="26" t="n"/>
      <c r="V36" s="26" t="n"/>
      <c r="W36" s="26" t="n"/>
      <c r="X36" s="26" t="n"/>
      <c r="Y36" s="26" t="n"/>
      <c r="Z36" s="26" t="n"/>
      <c r="AA36" s="26" t="n"/>
      <c r="AB36" s="26" t="n"/>
      <c r="AC36" s="26" t="n"/>
      <c r="AD36" s="26" t="n"/>
      <c r="AE36" s="26" t="n"/>
      <c r="AF36" s="26" t="n"/>
      <c r="AG36" s="26" t="n"/>
    </row>
    <row r="37" hidden="1" ht="18" customHeight="1" s="204" thickBot="1">
      <c r="A37" s="22" t="inlineStr">
        <is>
          <t>Paragraf Hal Audit Utama</t>
        </is>
      </c>
      <c r="B37" s="19" t="n"/>
      <c r="C37" s="26" t="n">
        <v/>
      </c>
      <c r="D37" s="26" t="n">
        <v/>
      </c>
      <c r="E37" s="26" t="n">
        <v/>
      </c>
      <c r="F37" s="26" t="n">
        <v/>
      </c>
      <c r="G37" s="26" t="n">
        <v/>
      </c>
      <c r="H37" s="26" t="n">
        <v/>
      </c>
      <c r="I37" s="26" t="n"/>
      <c r="J37" s="26" t="n"/>
      <c r="K37" s="26" t="n"/>
      <c r="L37" s="26" t="n"/>
      <c r="M37" s="26" t="n"/>
      <c r="N37" s="26" t="n"/>
      <c r="O37" s="26" t="n"/>
      <c r="P37" s="26" t="n"/>
      <c r="Q37" s="26" t="n"/>
      <c r="R37" s="26" t="n"/>
      <c r="S37" s="26" t="n"/>
      <c r="T37" s="26" t="n"/>
      <c r="U37" s="26" t="n"/>
      <c r="V37" s="26" t="n"/>
      <c r="W37" s="26" t="n"/>
      <c r="X37" s="26" t="n"/>
      <c r="Y37" s="26" t="n"/>
      <c r="Z37" s="26" t="n"/>
      <c r="AA37" s="26" t="n"/>
      <c r="AB37" s="26" t="n"/>
      <c r="AC37" s="26" t="n"/>
      <c r="AD37" s="26" t="n"/>
      <c r="AE37" s="26" t="n"/>
      <c r="AF37" s="26" t="n"/>
      <c r="AG37" s="26" t="n"/>
    </row>
    <row r="38" ht="35" customHeight="1" s="204" thickBot="1">
      <c r="A38" s="22" t="inlineStr">
        <is>
          <t>Tanggal laporan audit atau hasil laporan review</t>
        </is>
      </c>
      <c r="B38" s="19" t="n"/>
      <c r="C38" s="26" t="inlineStr">
        <is>
          <t>April 13, 2020</t>
        </is>
      </c>
      <c r="D38" s="26" t="inlineStr">
        <is>
          <t>March 12, 2021</t>
        </is>
      </c>
      <c r="E38" s="26" t="inlineStr">
        <is>
          <t>March 15, 2022</t>
        </is>
      </c>
      <c r="F38" s="26" t="n">
        <v/>
      </c>
      <c r="G38" s="26" t="inlineStr">
        <is>
          <t>2024-03-28</t>
        </is>
      </c>
      <c r="H38" s="26" t="inlineStr">
        <is>
          <t>2025-04-08</t>
        </is>
      </c>
      <c r="I38" s="26" t="n"/>
      <c r="J38" s="26" t="n"/>
      <c r="K38" s="26" t="n"/>
      <c r="L38" s="26" t="n"/>
      <c r="M38" s="26" t="n"/>
      <c r="N38" s="26" t="n"/>
      <c r="O38" s="26" t="n"/>
      <c r="P38" s="26" t="n"/>
      <c r="Q38" s="26" t="n"/>
      <c r="R38" s="26" t="n"/>
      <c r="S38" s="26" t="n"/>
      <c r="T38" s="26" t="n"/>
      <c r="U38" s="26" t="n"/>
      <c r="V38" s="26" t="n"/>
      <c r="W38" s="26" t="n"/>
      <c r="X38" s="26" t="n"/>
      <c r="Y38" s="26" t="n"/>
      <c r="Z38" s="26" t="n"/>
      <c r="AA38" s="26" t="n"/>
      <c r="AB38" s="26" t="n"/>
      <c r="AC38" s="26" t="n"/>
      <c r="AD38" s="26" t="n"/>
      <c r="AE38" s="26" t="n"/>
      <c r="AF38" s="26" t="n"/>
      <c r="AG38" s="26" t="n"/>
    </row>
    <row r="39" ht="48" customHeight="1" s="204" thickBot="1">
      <c r="A39" s="22" t="inlineStr">
        <is>
          <t>Auditor tahun berjalan</t>
        </is>
      </c>
      <c r="B39" s="19" t="n"/>
      <c r="C39" s="26" t="inlineStr">
        <is>
          <t>Tanudiredja, Wibisana, Rintis &amp; Rekan</t>
        </is>
      </c>
      <c r="D39" s="26" t="inlineStr">
        <is>
          <t>Tanudiredja, Wibisana, Rintis &amp; Rekan</t>
        </is>
      </c>
      <c r="E39" s="26" t="inlineStr">
        <is>
          <t>Tanudiredja, Wibisana, Rintis &amp; Rekan</t>
        </is>
      </c>
      <c r="F39" s="26" t="inlineStr">
        <is>
          <t>Tanudiredja, Wibisana, Rintis &amp; Rekan</t>
        </is>
      </c>
      <c r="G39" s="26" t="inlineStr">
        <is>
          <t>Tanudiredja, Wibisana, Rintis &amp; Rekan</t>
        </is>
      </c>
      <c r="H39" s="26" t="inlineStr">
        <is>
          <t>KAP Amir Abadi Jusuf, Aryanto, Mawar  Rekan</t>
        </is>
      </c>
      <c r="I39" s="26" t="n"/>
      <c r="J39" s="26" t="n"/>
      <c r="K39" s="26" t="n"/>
      <c r="L39" s="26" t="n"/>
      <c r="M39" s="26" t="n"/>
      <c r="N39" s="26" t="n"/>
      <c r="O39" s="26" t="n"/>
      <c r="P39" s="26" t="n"/>
      <c r="Q39" s="26" t="n"/>
      <c r="R39" s="26" t="n"/>
      <c r="S39" s="26" t="n"/>
      <c r="T39" s="26" t="n"/>
      <c r="U39" s="26" t="n"/>
      <c r="V39" s="26" t="n"/>
      <c r="W39" s="26" t="n"/>
      <c r="X39" s="26" t="n"/>
      <c r="Y39" s="26" t="n"/>
      <c r="Z39" s="26" t="n"/>
      <c r="AA39" s="26" t="n"/>
      <c r="AB39" s="26" t="n"/>
      <c r="AC39" s="26" t="n"/>
      <c r="AD39" s="26" t="n"/>
      <c r="AE39" s="26" t="n"/>
      <c r="AF39" s="26" t="n"/>
      <c r="AG39" s="26" t="n"/>
    </row>
    <row r="40" ht="44" customHeight="1" s="204" thickBot="1">
      <c r="A40" s="22" t="inlineStr">
        <is>
          <t>Nama partner audit tahun berjalan</t>
        </is>
      </c>
      <c r="B40" s="19" t="n"/>
      <c r="C40" s="26" t="inlineStr">
        <is>
          <t>Jumadi, S.E., CPA</t>
        </is>
      </c>
      <c r="D40" s="26" t="inlineStr">
        <is>
          <t>Jumadi, S.E., CPA</t>
        </is>
      </c>
      <c r="E40" s="26" t="inlineStr">
        <is>
          <t>Jumadi, S.E., CPA</t>
        </is>
      </c>
      <c r="F40" s="26" t="inlineStr">
        <is>
          <t>Daniel Kohar, S.E., CPA</t>
        </is>
      </c>
      <c r="G40" s="26" t="inlineStr">
        <is>
          <t>Dedy Lesmana, S.E., CPA</t>
        </is>
      </c>
      <c r="H40" s="26" t="inlineStr">
        <is>
          <t>Jul Edy Siahaan</t>
        </is>
      </c>
      <c r="I40" s="26" t="n"/>
      <c r="J40" s="26" t="n"/>
      <c r="K40" s="26" t="n"/>
      <c r="L40" s="26" t="n"/>
      <c r="M40" s="26" t="n"/>
      <c r="N40" s="26" t="n"/>
      <c r="O40" s="26" t="n"/>
      <c r="P40" s="26" t="n"/>
      <c r="Q40" s="26" t="n"/>
      <c r="R40" s="26" t="n"/>
      <c r="S40" s="26" t="n"/>
      <c r="T40" s="26" t="n"/>
      <c r="U40" s="26" t="n"/>
      <c r="V40" s="26" t="n"/>
      <c r="W40" s="26" t="n"/>
      <c r="X40" s="26" t="n"/>
      <c r="Y40" s="26" t="n"/>
      <c r="Z40" s="26" t="n"/>
      <c r="AA40" s="26" t="n"/>
      <c r="AB40" s="26" t="n"/>
      <c r="AC40" s="26" t="n"/>
      <c r="AD40" s="26" t="n"/>
      <c r="AE40" s="26" t="n"/>
      <c r="AF40" s="26" t="n"/>
      <c r="AG40" s="26" t="n"/>
    </row>
    <row r="41" hidden="1" ht="35" customHeight="1" s="204" thickBot="1">
      <c r="A41" s="22" t="inlineStr">
        <is>
          <t>Lama tahun penugasan partner yang menandatangani</t>
        </is>
      </c>
      <c r="B41" s="19" t="n"/>
      <c r="C41" s="26" t="n">
        <v/>
      </c>
      <c r="D41" s="26" t="n">
        <v/>
      </c>
      <c r="E41" s="26" t="n">
        <v/>
      </c>
      <c r="F41" s="26" t="n">
        <v/>
      </c>
      <c r="G41" s="26" t="n">
        <v/>
      </c>
      <c r="H41" s="26" t="n">
        <v/>
      </c>
      <c r="I41" s="26" t="n"/>
      <c r="J41" s="26" t="n"/>
      <c r="K41" s="26" t="n"/>
      <c r="L41" s="26" t="n"/>
      <c r="M41" s="26" t="n"/>
      <c r="N41" s="26" t="n"/>
      <c r="O41" s="26" t="n"/>
      <c r="P41" s="26" t="n"/>
      <c r="Q41" s="26" t="n"/>
      <c r="R41" s="26" t="n"/>
      <c r="S41" s="26" t="n"/>
      <c r="T41" s="26" t="n"/>
      <c r="U41" s="26" t="n"/>
      <c r="V41" s="26" t="n"/>
      <c r="W41" s="26" t="n"/>
      <c r="X41" s="26" t="n"/>
      <c r="Y41" s="26" t="n"/>
      <c r="Z41" s="26" t="n"/>
      <c r="AA41" s="26" t="n"/>
      <c r="AB41" s="26" t="n"/>
      <c r="AC41" s="26" t="n"/>
      <c r="AD41" s="26" t="n"/>
      <c r="AE41" s="26" t="n"/>
      <c r="AF41" s="26" t="n"/>
      <c r="AG41" s="26" t="n"/>
    </row>
    <row r="42" ht="51" customHeight="1" s="204" thickBot="1">
      <c r="A42" s="22" t="inlineStr">
        <is>
          <t>Auditor tahun sebelumnya</t>
        </is>
      </c>
      <c r="B42" s="19" t="n"/>
      <c r="C42" s="26" t="inlineStr">
        <is>
          <t>Tanudiredja, Wibisana, Rintis &amp; Rekan</t>
        </is>
      </c>
      <c r="D42" s="26" t="inlineStr">
        <is>
          <t>Tanudiredja, Wibisana, Rintis &amp; Rekan</t>
        </is>
      </c>
      <c r="E42" s="26" t="inlineStr">
        <is>
          <t>Tanudiredja, Wibisana, Rintis, &amp; Rekan</t>
        </is>
      </c>
      <c r="F42" s="26" t="inlineStr">
        <is>
          <t>Tanudiredja, Wibisana, Rintis &amp; Rekan</t>
        </is>
      </c>
      <c r="G42" s="26" t="inlineStr">
        <is>
          <t>Tanuderedja, Wibisana, Rintis &amp; Rekan</t>
        </is>
      </c>
      <c r="H42" s="26" t="inlineStr">
        <is>
          <t>KAP Tanudiredja, Wibisana, Rintis dan Rekan</t>
        </is>
      </c>
      <c r="I42" s="26" t="n"/>
      <c r="J42" s="26" t="n"/>
      <c r="K42" s="26" t="n"/>
      <c r="L42" s="26" t="n"/>
      <c r="M42" s="26" t="n"/>
      <c r="N42" s="26" t="n"/>
      <c r="O42" s="26" t="n"/>
      <c r="P42" s="26" t="n"/>
      <c r="Q42" s="26" t="n"/>
      <c r="R42" s="26" t="n"/>
      <c r="S42" s="26" t="n"/>
      <c r="T42" s="26" t="n"/>
      <c r="U42" s="26" t="n"/>
      <c r="V42" s="26" t="n"/>
      <c r="W42" s="26" t="n"/>
      <c r="X42" s="26" t="n"/>
      <c r="Y42" s="26" t="n"/>
      <c r="Z42" s="26" t="n"/>
      <c r="AA42" s="26" t="n"/>
      <c r="AB42" s="26" t="n"/>
      <c r="AC42" s="26" t="n"/>
      <c r="AD42" s="26" t="n"/>
      <c r="AE42" s="26" t="n"/>
      <c r="AF42" s="26" t="n"/>
      <c r="AG42" s="26" t="n"/>
    </row>
    <row r="43" ht="54" customHeight="1" s="204" thickBot="1">
      <c r="A43" s="22" t="inlineStr">
        <is>
          <t>Nama partner audit tahun sebelumnya</t>
        </is>
      </c>
      <c r="B43" s="19" t="n"/>
      <c r="C43" s="26" t="inlineStr">
        <is>
          <t>Daniel Kohar, S.E., CPA</t>
        </is>
      </c>
      <c r="D43" s="26" t="inlineStr">
        <is>
          <t>Jumadi, S.E., CPA</t>
        </is>
      </c>
      <c r="E43" s="26" t="inlineStr">
        <is>
          <t>Jumadi, S.E., CPA</t>
        </is>
      </c>
      <c r="F43" s="26" t="inlineStr">
        <is>
          <t>Jumadi, S.E., CPA</t>
        </is>
      </c>
      <c r="G43" s="26" t="inlineStr">
        <is>
          <t>Daniel Kohar, S.E., CPA</t>
        </is>
      </c>
      <c r="H43" s="26" t="inlineStr">
        <is>
          <t>Dedy Lesmana</t>
        </is>
      </c>
      <c r="I43" s="26" t="n"/>
      <c r="J43" s="26" t="n"/>
      <c r="K43" s="26" t="n"/>
      <c r="L43" s="26" t="n"/>
      <c r="M43" s="26" t="n"/>
      <c r="N43" s="26" t="n"/>
      <c r="O43" s="26" t="n"/>
      <c r="P43" s="26" t="n"/>
      <c r="Q43" s="26" t="n"/>
      <c r="R43" s="26" t="n"/>
      <c r="S43" s="26" t="n"/>
      <c r="T43" s="26" t="n"/>
      <c r="U43" s="26" t="n"/>
      <c r="V43" s="26" t="n"/>
      <c r="W43" s="26" t="n"/>
      <c r="X43" s="26" t="n"/>
      <c r="Y43" s="26" t="n"/>
      <c r="Z43" s="26" t="n"/>
      <c r="AA43" s="26" t="n"/>
      <c r="AB43" s="26" t="n"/>
      <c r="AC43" s="26" t="n"/>
      <c r="AD43" s="26" t="n"/>
      <c r="AE43" s="26" t="n"/>
      <c r="AF43" s="26" t="n"/>
      <c r="AG43" s="26" t="n"/>
    </row>
    <row r="44" ht="86" customHeight="1" s="204" thickBot="1">
      <c r="A44" s="22" t="inlineStr">
        <is>
          <t>Kepatuhan terhadap pemenuhan peraturan OJK Nomor: 75/POJK.04/2017 tentang Tanggung Jawab Direksi Atas Laporan Keuangan</t>
        </is>
      </c>
      <c r="B44" s="19" t="n"/>
      <c r="C44" s="26" t="inlineStr">
        <is>
          <t>Ya / Yes</t>
        </is>
      </c>
      <c r="D44" s="26" t="inlineStr">
        <is>
          <t>Ya / Yes</t>
        </is>
      </c>
      <c r="E44" s="26" t="inlineStr">
        <is>
          <t>Ya / Yes</t>
        </is>
      </c>
      <c r="F44" s="26" t="inlineStr">
        <is>
          <t>Ya / Yes</t>
        </is>
      </c>
      <c r="G44" s="26" t="inlineStr">
        <is>
          <t>Ya / Yes</t>
        </is>
      </c>
      <c r="H44" s="26" t="inlineStr">
        <is>
          <t>Ya / Yes</t>
        </is>
      </c>
      <c r="I44" s="26" t="n"/>
      <c r="J44" s="26" t="n"/>
      <c r="K44" s="26" t="n"/>
      <c r="L44" s="26" t="n"/>
      <c r="M44" s="26" t="n"/>
      <c r="N44" s="26" t="n"/>
      <c r="O44" s="26" t="n"/>
      <c r="P44" s="26" t="n"/>
      <c r="Q44" s="26" t="n"/>
      <c r="R44" s="26" t="n"/>
      <c r="S44" s="26" t="n"/>
      <c r="T44" s="26" t="n"/>
      <c r="U44" s="26" t="n"/>
      <c r="V44" s="26" t="n"/>
      <c r="W44" s="26" t="n"/>
      <c r="X44" s="26" t="n"/>
      <c r="Y44" s="26" t="n"/>
      <c r="Z44" s="26" t="n"/>
      <c r="AA44" s="26" t="n"/>
      <c r="AB44" s="26" t="n"/>
      <c r="AC44" s="26" t="n"/>
      <c r="AD44" s="26" t="n"/>
      <c r="AE44" s="26" t="n"/>
      <c r="AF44" s="26" t="n"/>
      <c r="AG44" s="26" t="n"/>
    </row>
    <row r="45" ht="120" customHeight="1" s="204" thickBot="1">
      <c r="A45" s="22" t="inlineStr">
        <is>
          <t>Kepatuhan terhadap pemenuhan independensi akuntan yang memberikan jasa audit di pasar modal sesuai dengan POJK Nomor 13/POJK.03/2017 tentang Penggunaan Jasa Akuntan Publik dalam Kegiatan Jasa Keuangan</t>
        </is>
      </c>
      <c r="B45" s="19" t="n"/>
      <c r="C45" s="26" t="inlineStr">
        <is>
          <t>Ya / Yes</t>
        </is>
      </c>
      <c r="D45" s="26" t="inlineStr">
        <is>
          <t>Ya / Yes</t>
        </is>
      </c>
      <c r="E45" s="26" t="inlineStr">
        <is>
          <t>Ya / Yes</t>
        </is>
      </c>
      <c r="F45" s="26" t="inlineStr">
        <is>
          <t>Ya / Yes</t>
        </is>
      </c>
      <c r="G45" s="26" t="inlineStr">
        <is>
          <t>Ya / Yes</t>
        </is>
      </c>
      <c r="H45" s="26" t="inlineStr">
        <is>
          <t>Ya / Yes</t>
        </is>
      </c>
      <c r="I45" s="26" t="n"/>
      <c r="J45" s="26" t="n"/>
      <c r="K45" s="26" t="n"/>
      <c r="L45" s="26" t="n"/>
      <c r="M45" s="26" t="n"/>
      <c r="N45" s="26" t="n"/>
      <c r="O45" s="26" t="n"/>
      <c r="P45" s="26" t="n"/>
      <c r="Q45" s="26" t="n"/>
      <c r="R45" s="26" t="n"/>
      <c r="S45" s="26" t="n"/>
      <c r="T45" s="26" t="n"/>
      <c r="U45" s="26" t="n"/>
      <c r="V45" s="26" t="n"/>
      <c r="W45" s="26" t="n"/>
      <c r="X45" s="26" t="n"/>
      <c r="Y45" s="26" t="n"/>
      <c r="Z45" s="26" t="n"/>
      <c r="AA45" s="26" t="n"/>
      <c r="AB45" s="26" t="n"/>
      <c r="AC45" s="26" t="n"/>
      <c r="AD45" s="26" t="n"/>
      <c r="AE45" s="26" t="n"/>
      <c r="AF45" s="26" t="n"/>
      <c r="AG45" s="26" t="n"/>
    </row>
  </sheetData>
  <dataValidations count="1">
    <dataValidation sqref="C29:AG29 C5:AG8 C37:AG43 C21:AG27 C33:AG34" showErrorMessage="1" showInputMessage="1" allowBlank="1" errorTitle="Invalid Data Type" error="Please input data in String Data Type" type="textLength" operator="greaterThan">
      <formula1>0</formula1>
    </dataValidation>
  </dataValidations>
  <pageMargins left="0.15" right="0.15" top="0.15" bottom="0.15" header="0.5" footer="0.5"/>
  <pageSetup orientation="portrait" paperSize="0" horizontalDpi="0" verticalDpi="0" copies="0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C5"/>
  <sheetViews>
    <sheetView showGridLines="0" topLeftCell="A1" workbookViewId="0">
      <pane xSplit="2" ySplit="3" topLeftCell="C4" activePane="bottomRight" state="frozen"/>
      <selection pane="topRight"/>
      <selection pane="bottomLeft"/>
      <selection pane="bottomRight" activeCell="AA1" sqref="AA1:AC1048576"/>
    </sheetView>
  </sheetViews>
  <sheetFormatPr baseColWidth="10" defaultColWidth="9.3984375" defaultRowHeight="15"/>
  <cols>
    <col collapsed="1" width="41.796875" bestFit="1" customWidth="1" style="109" min="1" max="1"/>
    <col width="26" customWidth="1" style="109" min="2" max="2"/>
    <col collapsed="1" width="26" customWidth="1" style="109" min="3" max="29"/>
    <col collapsed="1" width="9.3984375" customWidth="1" style="109" min="30" max="16384"/>
  </cols>
  <sheetData>
    <row r="1" ht="34.5" customHeight="1" s="204">
      <c r="A1" s="111" t="inlineStr">
        <is>
          <t>Pengungkapan Utang bank jangka pendek</t>
        </is>
      </c>
      <c r="B1" s="111" t="n"/>
    </row>
    <row r="2">
      <c r="A2" s="110" t="n">
        <v>1</v>
      </c>
      <c r="B2" s="110" t="n"/>
    </row>
    <row r="3" ht="17" customHeight="1" s="204">
      <c r="A3" s="112" t="inlineStr">
        <is>
          <t>Period</t>
        </is>
      </c>
      <c r="B3" s="112" t="n"/>
      <c r="C3" s="113" t="inlineStr">
        <is>
          <t>2022-12-31</t>
        </is>
      </c>
      <c r="D3" s="113" t="inlineStr">
        <is>
          <t>2023-12-31</t>
        </is>
      </c>
      <c r="E3" s="113" t="inlineStr">
        <is>
          <t>2024-12-31</t>
        </is>
      </c>
      <c r="F3" s="113" t="n"/>
      <c r="G3" s="113" t="n"/>
      <c r="H3" s="113" t="n"/>
      <c r="I3" s="113" t="n"/>
      <c r="J3" s="113" t="n"/>
      <c r="K3" s="113" t="n"/>
      <c r="L3" s="113" t="n"/>
      <c r="M3" s="113" t="n"/>
      <c r="N3" s="113" t="n"/>
      <c r="O3" s="113" t="n"/>
      <c r="P3" s="113" t="n"/>
      <c r="Q3" s="113" t="n"/>
      <c r="R3" s="113" t="n"/>
      <c r="S3" s="113" t="n"/>
      <c r="T3" s="113" t="n"/>
      <c r="U3" s="113" t="n"/>
      <c r="V3" s="113" t="n"/>
      <c r="W3" s="113" t="n"/>
      <c r="X3" s="113" t="n"/>
      <c r="Y3" s="113" t="n"/>
      <c r="Z3" s="113" t="n"/>
      <c r="AA3" s="113" t="n"/>
      <c r="AB3" s="113" t="n"/>
      <c r="AC3" s="113" t="n"/>
    </row>
    <row r="4" ht="18" customHeight="1" s="204" thickBot="1">
      <c r="A4" s="114" t="inlineStr">
        <is>
          <t>Pengungkapan</t>
        </is>
      </c>
      <c r="B4" s="114" t="n"/>
      <c r="C4" s="115" t="n"/>
      <c r="D4" s="115" t="n"/>
      <c r="E4" s="115" t="n"/>
      <c r="F4" s="115" t="n"/>
      <c r="G4" s="115" t="n"/>
      <c r="H4" s="115" t="n"/>
      <c r="I4" s="115" t="n"/>
      <c r="J4" s="115" t="n"/>
      <c r="K4" s="115" t="n"/>
      <c r="L4" s="115" t="n"/>
      <c r="M4" s="115" t="n"/>
      <c r="N4" s="115" t="n"/>
      <c r="O4" s="115" t="n"/>
      <c r="P4" s="115" t="n"/>
      <c r="Q4" s="115" t="n"/>
      <c r="R4" s="115" t="n"/>
      <c r="S4" s="115" t="n"/>
      <c r="T4" s="115" t="n"/>
      <c r="U4" s="115" t="n"/>
      <c r="V4" s="115" t="n"/>
      <c r="W4" s="115" t="n"/>
      <c r="X4" s="115" t="n"/>
      <c r="Y4" s="115" t="n"/>
      <c r="Z4" s="115" t="n"/>
      <c r="AA4" s="115" t="n"/>
      <c r="AB4" s="115" t="n"/>
      <c r="AC4" s="115" t="n"/>
    </row>
    <row r="5" ht="75" customHeight="1" s="204" thickBot="1">
      <c r="A5" s="116" t="inlineStr">
        <is>
          <t>Pengungkapan catatan atas utang bank jangka pendek</t>
        </is>
      </c>
      <c r="B5" s="116" t="n"/>
      <c r="C5" s="117" t="inlineStr">
        <is>
          <t>Catatan 19Notes 19</t>
        </is>
      </c>
      <c r="D5" s="117" t="inlineStr">
        <is>
          <t>Catatan 21Notes 21</t>
        </is>
      </c>
      <c r="E5" s="117" t="inlineStr">
        <is>
          <t>Catatan 20 Notes 20</t>
        </is>
      </c>
      <c r="F5" s="117" t="n"/>
      <c r="G5" s="117" t="n"/>
      <c r="H5" s="117" t="n"/>
      <c r="I5" s="117" t="n"/>
      <c r="J5" s="117" t="n"/>
      <c r="K5" s="117" t="n"/>
      <c r="L5" s="117" t="n"/>
      <c r="M5" s="117" t="n"/>
      <c r="N5" s="117" t="n"/>
      <c r="O5" s="117" t="n"/>
      <c r="P5" s="117" t="n"/>
      <c r="Q5" s="117" t="n"/>
      <c r="R5" s="117" t="n"/>
      <c r="S5" s="117" t="n"/>
      <c r="T5" s="117" t="n"/>
      <c r="U5" s="117" t="n"/>
      <c r="V5" s="117" t="n"/>
      <c r="W5" s="117" t="n"/>
      <c r="X5" s="117" t="n"/>
      <c r="Y5" s="117" t="n"/>
      <c r="Z5" s="117" t="n"/>
      <c r="AA5" s="117" t="n"/>
      <c r="AB5" s="117" t="n"/>
      <c r="AC5" s="117" t="n"/>
    </row>
  </sheetData>
  <dataValidations count="1">
    <dataValidation sqref="C5:AC5" showErrorMessage="1" showInputMessage="1" allowBlank="1" errorTitle="Invalid Data Type" error="Please input data in String Data Type" type="textLength" operator="greaterThan">
      <formula1>0</formula1>
    </dataValidation>
  </dataValidations>
  <pageMargins left="0.15" right="0.15" top="0.15" bottom="0.15" header="0.5" footer="0.5"/>
  <pageSetup orientation="portrait" paperSize="0" horizontalDpi="0" verticalDpi="0" copies="0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T129"/>
  <sheetViews>
    <sheetView workbookViewId="0">
      <selection activeCell="A1" sqref="A1"/>
    </sheetView>
  </sheetViews>
  <sheetFormatPr baseColWidth="10" defaultColWidth="9" defaultRowHeight="12"/>
  <sheetData>
    <row r="1">
      <c r="A1" s="0" t="inlineStr">
        <is>
          <t>Entitas tunggal / Single entity</t>
        </is>
      </c>
      <c r="B1" s="0" t="inlineStr">
        <is>
          <t>Ya / Yes</t>
        </is>
      </c>
      <c r="C1" s="0" t="inlineStr">
        <is>
          <t>Ya / Yes</t>
        </is>
      </c>
      <c r="D1" s="0" t="inlineStr">
        <is>
          <t>Tidak Diaudit / Unaudit</t>
        </is>
      </c>
      <c r="E1" s="0" t="inlineStr">
        <is>
          <t>Saham / Stock</t>
        </is>
      </c>
      <c r="F1" s="0" t="inlineStr">
        <is>
          <t>Local Company - Indonesia Jurisdiction</t>
        </is>
      </c>
      <c r="G1" s="0" t="inlineStr">
        <is>
          <t>Utama / Main</t>
        </is>
      </c>
      <c r="H1" s="0" t="inlineStr">
        <is>
          <t>Wajar Tanpa Modifikasian / Unqualified</t>
        </is>
      </c>
      <c r="I1" s="0" t="inlineStr">
        <is>
          <t>PSAK</t>
        </is>
      </c>
      <c r="J1" s="0" t="inlineStr">
        <is>
          <t>1</t>
        </is>
      </c>
      <c r="K1" s="0" t="inlineStr">
        <is>
          <t>A111. Oil &amp; Gas Production &amp; Refinery</t>
        </is>
      </c>
      <c r="L1" s="0" t="inlineStr">
        <is>
          <t>A11. Oil &amp; Gas</t>
        </is>
      </c>
      <c r="M1" s="0" t="inlineStr">
        <is>
          <t>A1. Oil, Gas &amp; Coal</t>
        </is>
      </c>
      <c r="N1" s="0" t="inlineStr">
        <is>
          <t>A. Energy</t>
        </is>
      </c>
      <c r="O1" s="0" t="inlineStr">
        <is>
          <t>Kuartal I / First Quarter</t>
        </is>
      </c>
      <c r="P1" s="0" t="inlineStr">
        <is>
          <t>Ya / Yes</t>
        </is>
      </c>
      <c r="Q1" s="0" t="inlineStr">
        <is>
          <t>Satuan Penuh / Full Amount</t>
        </is>
      </c>
      <c r="R1" s="0" t="inlineStr">
        <is>
          <t>Asuransi / Insurance</t>
        </is>
      </c>
      <c r="S1" s="0" t="inlineStr">
        <is>
          <t>Rupiah / IDR</t>
        </is>
      </c>
      <c r="T1" s="0" t="inlineStr">
        <is>
          <t>Indonesian Government</t>
        </is>
      </c>
    </row>
    <row r="2">
      <c r="A2" s="0" t="inlineStr">
        <is>
          <t>Entitas grup / Group entity</t>
        </is>
      </c>
      <c r="B2" s="0" t="inlineStr">
        <is>
          <t>Tidak / No</t>
        </is>
      </c>
      <c r="C2" s="0" t="inlineStr">
        <is>
          <t>Tidak / No</t>
        </is>
      </c>
      <c r="D2" s="0" t="inlineStr">
        <is>
          <t>Ditelaah secara Terbatas / Limited Review</t>
        </is>
      </c>
      <c r="E2" s="0" t="inlineStr">
        <is>
          <t>Obligasi / Bond</t>
        </is>
      </c>
      <c r="F2" s="0" t="inlineStr">
        <is>
          <t>Joint Venture - Indonesia Jurisdiction</t>
        </is>
      </c>
      <c r="G2" s="0" t="inlineStr">
        <is>
          <t>Pengembangan / Development</t>
        </is>
      </c>
      <c r="H2" s="0" t="inlineStr">
        <is>
          <t>Wajar Dengan Pengecualian / Qualified</t>
        </is>
      </c>
      <c r="I2" s="0" t="inlineStr">
        <is>
          <t>ETAP</t>
        </is>
      </c>
      <c r="J2" s="0" t="inlineStr">
        <is>
          <t>2</t>
        </is>
      </c>
      <c r="K2" s="0" t="inlineStr">
        <is>
          <t>A112. Oil &amp; Gas Storage &amp; Distribution</t>
        </is>
      </c>
      <c r="L2" s="0" t="inlineStr">
        <is>
          <t>A12. Coal</t>
        </is>
      </c>
      <c r="M2" s="0" t="inlineStr">
        <is>
          <t>A2. Alternative Energy</t>
        </is>
      </c>
      <c r="N2" s="0" t="inlineStr">
        <is>
          <t>B. Basic Materials</t>
        </is>
      </c>
      <c r="O2" s="0" t="inlineStr">
        <is>
          <t>Kuartal II / Second Quarter</t>
        </is>
      </c>
      <c r="P2" s="0" t="inlineStr">
        <is>
          <t>Tidak / No</t>
        </is>
      </c>
      <c r="Q2" s="0" t="inlineStr">
        <is>
          <t>Ribuan / In Thousand</t>
        </is>
      </c>
      <c r="R2" s="0" t="inlineStr">
        <is>
          <t>Infrastruktur / Infrastructure</t>
        </is>
      </c>
      <c r="S2" s="0" t="inlineStr">
        <is>
          <t>Dollar Amerika / USD</t>
        </is>
      </c>
      <c r="T2" s="0" t="inlineStr">
        <is>
          <t>Individual WNI</t>
        </is>
      </c>
    </row>
    <row r="3">
      <c r="D3" s="0" t="inlineStr">
        <is>
          <t>Diaudit / Audited</t>
        </is>
      </c>
      <c r="E3" s="0" t="inlineStr">
        <is>
          <t>Saham dan Obligasi / Stock and Bond</t>
        </is>
      </c>
      <c r="F3" s="0" t="inlineStr">
        <is>
          <t>Joint Venture - Non-Indonesia Jurisdiction</t>
        </is>
      </c>
      <c r="G3" s="0" t="inlineStr">
        <is>
          <t>Akselerasi / Acceleration</t>
        </is>
      </c>
      <c r="H3" s="0" t="inlineStr">
        <is>
          <t>Tidak Wajar / Adverse</t>
        </is>
      </c>
      <c r="J3" s="0" t="inlineStr">
        <is>
          <t>3</t>
        </is>
      </c>
      <c r="K3" s="0" t="inlineStr">
        <is>
          <t>A121. Coal Production</t>
        </is>
      </c>
      <c r="L3" s="0" t="inlineStr">
        <is>
          <t>A13. Oil, Gas &amp; Coal Supports</t>
        </is>
      </c>
      <c r="M3" s="0" t="inlineStr">
        <is>
          <t>B1. Basic Materials</t>
        </is>
      </c>
      <c r="N3" s="0" t="inlineStr">
        <is>
          <t>C. Industrials</t>
        </is>
      </c>
      <c r="O3" s="0" t="inlineStr">
        <is>
          <t>Kuartal III / Third Quarter</t>
        </is>
      </c>
      <c r="Q3" s="0" t="inlineStr">
        <is>
          <t>Jutaan / In Million</t>
        </is>
      </c>
      <c r="R3" s="0" t="inlineStr">
        <is>
          <t>Keuangan dan Syariah / Financial and Sharia</t>
        </is>
      </c>
      <c r="T3" s="0" t="inlineStr">
        <is>
          <t>Individual Foreign, Residential</t>
        </is>
      </c>
    </row>
    <row r="4">
      <c r="E4" s="0" t="inlineStr">
        <is>
          <t>Sertifikat Penitipan Efek Indonesia / Indonesian Depository Receipt</t>
        </is>
      </c>
      <c r="F4" s="0" t="inlineStr">
        <is>
          <t>Foreign Company</t>
        </is>
      </c>
      <c r="G4" s="0" t="inlineStr">
        <is>
          <t>Ekonomi Baru / New Economy</t>
        </is>
      </c>
      <c r="H4" s="0" t="inlineStr">
        <is>
          <t>Tidak Memberikan Pendapat / Disclaimer</t>
        </is>
      </c>
      <c r="J4" s="0" t="inlineStr">
        <is>
          <t>4</t>
        </is>
      </c>
      <c r="K4" s="0" t="inlineStr">
        <is>
          <t>A122. Coal Distribution</t>
        </is>
      </c>
      <c r="L4" s="0" t="inlineStr">
        <is>
          <t>A21. Alternative Energy Equipment</t>
        </is>
      </c>
      <c r="M4" s="0" t="inlineStr">
        <is>
          <t>C1. Industrial Goods</t>
        </is>
      </c>
      <c r="N4" s="0" t="inlineStr">
        <is>
          <t>D. Consumer Non-Cyclicals</t>
        </is>
      </c>
      <c r="O4" s="0" t="inlineStr">
        <is>
          <t>Tahunan / Annual</t>
        </is>
      </c>
      <c r="Q4" s="0" t="inlineStr">
        <is>
          <t>Miliaran / In Billion</t>
        </is>
      </c>
      <c r="R4" s="0" t="inlineStr">
        <is>
          <t>Kontrak Investasi Kolektif / Collective</t>
        </is>
      </c>
      <c r="T4" s="0" t="inlineStr">
        <is>
          <t>Individual Foreign, Non-Residential</t>
        </is>
      </c>
    </row>
    <row r="5">
      <c r="E5" s="0" t="inlineStr">
        <is>
          <t>Efek Beragun Aset / Asset-Backed Securities</t>
        </is>
      </c>
      <c r="G5" s="0" t="inlineStr">
        <is>
          <t>Pemantauan Khusus / Watchlist</t>
        </is>
      </c>
      <c r="J5" s="0" t="inlineStr">
        <is>
          <t>5</t>
        </is>
      </c>
      <c r="K5" s="0" t="inlineStr">
        <is>
          <t>A131. Oil &amp; Gas Drilling Service</t>
        </is>
      </c>
      <c r="L5" s="0" t="inlineStr">
        <is>
          <t>A22. Alternative Fuels</t>
        </is>
      </c>
      <c r="M5" s="0" t="inlineStr">
        <is>
          <t>C2. Industrial Services</t>
        </is>
      </c>
      <c r="N5" s="0" t="inlineStr">
        <is>
          <t>E. Consumer Cyclicals</t>
        </is>
      </c>
      <c r="R5" s="0" t="inlineStr">
        <is>
          <t>Pembiayaan / Financing</t>
        </is>
      </c>
      <c r="T5" s="0" t="inlineStr">
        <is>
          <t>National Corporation</t>
        </is>
      </c>
    </row>
    <row r="6">
      <c r="E6" s="0" t="inlineStr">
        <is>
          <t>Kontrak Investasi Kolektif / Collective Investment Contract</t>
        </is>
      </c>
      <c r="G6" s="0" t="inlineStr">
        <is>
          <t>Lain-lain / Other</t>
        </is>
      </c>
      <c r="K6" s="0" t="inlineStr">
        <is>
          <t>A132. Oil, Gas &amp; Coal Equipment &amp; Services</t>
        </is>
      </c>
      <c r="L6" s="0" t="inlineStr">
        <is>
          <t>B11. Chemicals</t>
        </is>
      </c>
      <c r="M6" s="0" t="inlineStr">
        <is>
          <t>C3. Multi-sector Holdings</t>
        </is>
      </c>
      <c r="N6" s="0" t="inlineStr">
        <is>
          <t>F. Healthcare</t>
        </is>
      </c>
      <c r="R6" s="0" t="inlineStr">
        <is>
          <t>Properti / Property</t>
        </is>
      </c>
      <c r="T6" s="0" t="inlineStr">
        <is>
          <t>Foreign Corporation</t>
        </is>
      </c>
    </row>
    <row r="7">
      <c r="K7" s="0" t="inlineStr">
        <is>
          <t>A211. Alternative Energy Equipment</t>
        </is>
      </c>
      <c r="L7" s="0" t="inlineStr">
        <is>
          <t>B12. Construction Materials</t>
        </is>
      </c>
      <c r="M7" s="0" t="inlineStr">
        <is>
          <t>D1. Food &amp; Staples Retailing</t>
        </is>
      </c>
      <c r="N7" s="0" t="inlineStr">
        <is>
          <t>G. Financials</t>
        </is>
      </c>
      <c r="R7" s="0" t="inlineStr">
        <is>
          <t>Sekuritas / Securities</t>
        </is>
      </c>
      <c r="T7" s="0" t="inlineStr">
        <is>
          <t>National and Foreign Corporation</t>
        </is>
      </c>
    </row>
    <row r="8">
      <c r="K8" s="0" t="inlineStr">
        <is>
          <t>A221. Alternative Fuels</t>
        </is>
      </c>
      <c r="L8" s="0" t="inlineStr">
        <is>
          <t>B13. Containers &amp; Packaging</t>
        </is>
      </c>
      <c r="M8" s="0" t="inlineStr">
        <is>
          <t>D2. Food &amp; Beverage</t>
        </is>
      </c>
      <c r="N8" s="0" t="inlineStr">
        <is>
          <t>H. Properties &amp; Real Estate</t>
        </is>
      </c>
      <c r="R8" s="0" t="inlineStr">
        <is>
          <t>Umum / General</t>
        </is>
      </c>
      <c r="T8" s="0" t="inlineStr">
        <is>
          <t>No Controlling Shareholder</t>
        </is>
      </c>
    </row>
    <row r="9">
      <c r="K9" s="0" t="inlineStr">
        <is>
          <t>B111. Basic Chemicals</t>
        </is>
      </c>
      <c r="L9" s="0" t="inlineStr">
        <is>
          <t>B14. Metals &amp; Minerals</t>
        </is>
      </c>
      <c r="M9" s="0" t="inlineStr">
        <is>
          <t>D3. Tobacco</t>
        </is>
      </c>
      <c r="N9" s="0" t="inlineStr">
        <is>
          <t>I. Technology</t>
        </is>
      </c>
    </row>
    <row r="10">
      <c r="K10" s="0" t="inlineStr">
        <is>
          <t>B112. Agricultural Chemicals</t>
        </is>
      </c>
      <c r="L10" s="0" t="inlineStr">
        <is>
          <t>B15. Forestry &amp; Paper</t>
        </is>
      </c>
      <c r="M10" s="0" t="inlineStr">
        <is>
          <t>D4. Nondurable Household Products</t>
        </is>
      </c>
      <c r="N10" s="0" t="inlineStr">
        <is>
          <t>J. Infrastructures</t>
        </is>
      </c>
    </row>
    <row r="11">
      <c r="K11" s="0" t="inlineStr">
        <is>
          <t>B113. Specialty Chemicals</t>
        </is>
      </c>
      <c r="L11" s="0" t="inlineStr">
        <is>
          <t>C11. Aerospace &amp; Defense</t>
        </is>
      </c>
      <c r="M11" s="0" t="inlineStr">
        <is>
          <t>E1. Automobiles &amp; Components</t>
        </is>
      </c>
      <c r="N11" s="0" t="inlineStr">
        <is>
          <t>K. Transportation &amp; Logistic</t>
        </is>
      </c>
    </row>
    <row r="12">
      <c r="K12" s="0" t="inlineStr">
        <is>
          <t>B121. Construction Materials</t>
        </is>
      </c>
      <c r="L12" s="0" t="inlineStr">
        <is>
          <t>C12. Building Products &amp; Fixtures</t>
        </is>
      </c>
      <c r="M12" s="0" t="inlineStr">
        <is>
          <t>E2. Household Goods</t>
        </is>
      </c>
      <c r="N12" s="0" t="inlineStr">
        <is>
          <t>Z. Listed Investment Product</t>
        </is>
      </c>
    </row>
    <row r="13">
      <c r="K13" s="0" t="inlineStr">
        <is>
          <t>B131. Containers &amp; Packaging</t>
        </is>
      </c>
      <c r="L13" s="0" t="inlineStr">
        <is>
          <t>C13. Electrical</t>
        </is>
      </c>
      <c r="M13" s="0" t="inlineStr">
        <is>
          <t>E3. Leisure Goods</t>
        </is>
      </c>
    </row>
    <row r="14">
      <c r="K14" s="0" t="inlineStr">
        <is>
          <t>B141. Aluminum</t>
        </is>
      </c>
      <c r="L14" s="0" t="inlineStr">
        <is>
          <t>C14. Machinery</t>
        </is>
      </c>
      <c r="M14" s="0" t="inlineStr">
        <is>
          <t>E4. Apparel &amp; Luxury Goods</t>
        </is>
      </c>
    </row>
    <row r="15">
      <c r="K15" s="0" t="inlineStr">
        <is>
          <t>B142. Cooper</t>
        </is>
      </c>
      <c r="L15" s="0" t="inlineStr">
        <is>
          <t>C21. Diversified Industrial Trading</t>
        </is>
      </c>
      <c r="M15" s="0" t="inlineStr">
        <is>
          <t>E5. Consumer Services</t>
        </is>
      </c>
    </row>
    <row r="16">
      <c r="K16" s="0" t="inlineStr">
        <is>
          <t>B143. Gold</t>
        </is>
      </c>
      <c r="L16" s="0" t="inlineStr">
        <is>
          <t>C22. Commercial Services</t>
        </is>
      </c>
      <c r="M16" s="0" t="inlineStr">
        <is>
          <t>E6. Media &amp; Entertainment</t>
        </is>
      </c>
    </row>
    <row r="17">
      <c r="K17" s="0" t="inlineStr">
        <is>
          <t>B144. Iron &amp; Steel</t>
        </is>
      </c>
      <c r="L17" s="0" t="inlineStr">
        <is>
          <t>C23. Professional Services</t>
        </is>
      </c>
      <c r="M17" s="0" t="inlineStr">
        <is>
          <t>E7. Retailing</t>
        </is>
      </c>
    </row>
    <row r="18">
      <c r="K18" s="0" t="inlineStr">
        <is>
          <t>B145. Precious Metals &amp; Minerals</t>
        </is>
      </c>
      <c r="L18" s="0" t="inlineStr">
        <is>
          <t>C31. Multi-sector Holdings</t>
        </is>
      </c>
      <c r="M18" s="0" t="inlineStr">
        <is>
          <t>F1. Healthcare Equipment &amp; Providers</t>
        </is>
      </c>
    </row>
    <row r="19">
      <c r="K19" s="0" t="inlineStr">
        <is>
          <t>B146. Diversified Metals &amp; Minerals</t>
        </is>
      </c>
      <c r="L19" s="0" t="inlineStr">
        <is>
          <t>D11. Food &amp; Staples Retailing</t>
        </is>
      </c>
      <c r="M19" s="0" t="inlineStr">
        <is>
          <t>F2. Pharmaceuticals &amp; Health Care Research</t>
        </is>
      </c>
    </row>
    <row r="20">
      <c r="K20" s="0" t="inlineStr">
        <is>
          <t>B147. Mining Equipment &amp; Services</t>
        </is>
      </c>
      <c r="L20" s="0" t="inlineStr">
        <is>
          <t>D21. Beverages</t>
        </is>
      </c>
      <c r="M20" s="0" t="inlineStr">
        <is>
          <t>G1. Banks</t>
        </is>
      </c>
    </row>
    <row r="21">
      <c r="K21" s="0" t="inlineStr">
        <is>
          <t>B151. Timber</t>
        </is>
      </c>
      <c r="L21" s="0" t="inlineStr">
        <is>
          <t>D22. Processed Foods</t>
        </is>
      </c>
      <c r="M21" s="0" t="inlineStr">
        <is>
          <t>G2. Financing Service</t>
        </is>
      </c>
    </row>
    <row r="22">
      <c r="K22" s="0" t="inlineStr">
        <is>
          <t>B152. Paper</t>
        </is>
      </c>
      <c r="L22" s="0" t="inlineStr">
        <is>
          <t>D23. Agricultural Products</t>
        </is>
      </c>
      <c r="M22" s="0" t="inlineStr">
        <is>
          <t>G3. Investment Service</t>
        </is>
      </c>
    </row>
    <row r="23">
      <c r="K23" s="0" t="inlineStr">
        <is>
          <t>B153. Diversified Forest</t>
        </is>
      </c>
      <c r="L23" s="0" t="inlineStr">
        <is>
          <t>D31. Tobacco</t>
        </is>
      </c>
      <c r="M23" s="0" t="inlineStr">
        <is>
          <t>G4. Insurance</t>
        </is>
      </c>
    </row>
    <row r="24">
      <c r="K24" s="0" t="inlineStr">
        <is>
          <t>C111. Aerospace &amp; Defense</t>
        </is>
      </c>
      <c r="L24" s="0" t="inlineStr">
        <is>
          <t>D41. Household Products</t>
        </is>
      </c>
      <c r="M24" s="0" t="inlineStr">
        <is>
          <t>G5. Holding &amp; Investment Companies</t>
        </is>
      </c>
    </row>
    <row r="25">
      <c r="K25" s="0" t="inlineStr">
        <is>
          <t>C121. Building Products &amp; Fixtures</t>
        </is>
      </c>
      <c r="L25" s="0" t="inlineStr">
        <is>
          <t>D42. Personal Care Products</t>
        </is>
      </c>
      <c r="M25" s="0" t="inlineStr">
        <is>
          <t>H1. Properties &amp; Real Estate</t>
        </is>
      </c>
    </row>
    <row r="26">
      <c r="K26" s="0" t="inlineStr">
        <is>
          <t>C131. Electrical Components &amp; Equipment</t>
        </is>
      </c>
      <c r="L26" s="0" t="inlineStr">
        <is>
          <t>E11. Auto Components</t>
        </is>
      </c>
      <c r="M26" s="0" t="inlineStr">
        <is>
          <t>I1. Software &amp; IT Services</t>
        </is>
      </c>
    </row>
    <row r="27">
      <c r="K27" s="0" t="inlineStr">
        <is>
          <t>C132. Heavy Electrical Equipment</t>
        </is>
      </c>
      <c r="L27" s="0" t="inlineStr">
        <is>
          <t>E12. Automobiles</t>
        </is>
      </c>
      <c r="M27" s="0" t="inlineStr">
        <is>
          <t>I2. Technology Hardware &amp; Equipment</t>
        </is>
      </c>
    </row>
    <row r="28">
      <c r="K28" s="0" t="inlineStr">
        <is>
          <t>C141. Construction Machinery &amp; Heavy Vehicles</t>
        </is>
      </c>
      <c r="L28" s="0" t="inlineStr">
        <is>
          <t>E21. Household Goods</t>
        </is>
      </c>
      <c r="M28" s="0" t="inlineStr">
        <is>
          <t>J1. Transportation Infrastructure</t>
        </is>
      </c>
    </row>
    <row r="29">
      <c r="K29" s="0" t="inlineStr">
        <is>
          <t>C142. Agricultural &amp; Farm Machinery</t>
        </is>
      </c>
      <c r="L29" s="0" t="inlineStr">
        <is>
          <t>E31. Consumer Electronics</t>
        </is>
      </c>
      <c r="M29" s="0" t="inlineStr">
        <is>
          <t>J2. Heavy Constructions &amp; Civil Engineering</t>
        </is>
      </c>
    </row>
    <row r="30">
      <c r="K30" s="0" t="inlineStr">
        <is>
          <t>C143. Industrial Machinery &amp; Components</t>
        </is>
      </c>
      <c r="L30" s="0" t="inlineStr">
        <is>
          <t>E32. Sport Equipment &amp; Hobbies Goods</t>
        </is>
      </c>
      <c r="M30" s="0" t="inlineStr">
        <is>
          <t>J3. Telecommunication</t>
        </is>
      </c>
    </row>
    <row r="31">
      <c r="K31" s="0" t="inlineStr">
        <is>
          <t>C211. Diversified Industrial Trading</t>
        </is>
      </c>
      <c r="L31" s="0" t="inlineStr">
        <is>
          <t>E41. Apparel &amp; Luxury Goods</t>
        </is>
      </c>
      <c r="M31" s="0" t="inlineStr">
        <is>
          <t>J4. Utilities</t>
        </is>
      </c>
    </row>
    <row r="32">
      <c r="K32" s="0" t="inlineStr">
        <is>
          <t>C221. Commercial Printing</t>
        </is>
      </c>
      <c r="L32" s="0" t="inlineStr">
        <is>
          <t>E51. Tourism &amp; Recreation</t>
        </is>
      </c>
      <c r="M32" s="0" t="inlineStr">
        <is>
          <t>K1. Transportation</t>
        </is>
      </c>
    </row>
    <row r="33">
      <c r="K33" s="0" t="inlineStr">
        <is>
          <t>C222. Environmental &amp; Facilities Services</t>
        </is>
      </c>
      <c r="L33" s="0" t="inlineStr">
        <is>
          <t>E52. Education &amp; Support Services</t>
        </is>
      </c>
      <c r="M33" s="0" t="inlineStr">
        <is>
          <t>K2. Logistics &amp; Deliveries</t>
        </is>
      </c>
    </row>
    <row r="34">
      <c r="K34" s="0" t="inlineStr">
        <is>
          <t>C223. Office Supplies</t>
        </is>
      </c>
      <c r="L34" s="0" t="inlineStr">
        <is>
          <t>E61. Media</t>
        </is>
      </c>
      <c r="M34" s="0" t="inlineStr">
        <is>
          <t>Z1. Investment Trusts</t>
        </is>
      </c>
    </row>
    <row r="35">
      <c r="K35" s="0" t="inlineStr">
        <is>
          <t>C224. Business Support Services</t>
        </is>
      </c>
      <c r="L35" s="0" t="inlineStr">
        <is>
          <t>E62. Entertainment &amp; Movie Production</t>
        </is>
      </c>
      <c r="M35" s="0" t="inlineStr">
        <is>
          <t>Z2. Bonds</t>
        </is>
      </c>
    </row>
    <row r="36">
      <c r="K36" s="0" t="inlineStr">
        <is>
          <t>C231. Human Resource &amp; Employment Services</t>
        </is>
      </c>
      <c r="L36" s="0" t="inlineStr">
        <is>
          <t>E71. Consumer Distributors</t>
        </is>
      </c>
    </row>
    <row r="37">
      <c r="K37" s="0" t="inlineStr">
        <is>
          <t>C232. Research &amp; Consulting Services</t>
        </is>
      </c>
      <c r="L37" s="0" t="inlineStr">
        <is>
          <t>E72. Internet &amp; Homeshop Retail</t>
        </is>
      </c>
    </row>
    <row r="38">
      <c r="K38" s="0" t="inlineStr">
        <is>
          <t>C311. Multi-sector Holdings</t>
        </is>
      </c>
      <c r="L38" s="0" t="inlineStr">
        <is>
          <t>E73. Department Stores</t>
        </is>
      </c>
    </row>
    <row r="39">
      <c r="K39" s="0" t="inlineStr">
        <is>
          <t>D111. Drug Retail &amp; Distributors</t>
        </is>
      </c>
      <c r="L39" s="0" t="inlineStr">
        <is>
          <t>E74. Specialty Retail</t>
        </is>
      </c>
    </row>
    <row r="40">
      <c r="K40" s="0" t="inlineStr">
        <is>
          <t>D112. Food Retail &amp; Distributors</t>
        </is>
      </c>
      <c r="L40" s="0" t="inlineStr">
        <is>
          <t>F11. Healthcare Equipment &amp; Supplies</t>
        </is>
      </c>
    </row>
    <row r="41">
      <c r="K41" s="0" t="inlineStr">
        <is>
          <t>D113. Supermarkets &amp; Convenience Store</t>
        </is>
      </c>
      <c r="L41" s="0" t="inlineStr">
        <is>
          <t>F12. Healthcare Providers</t>
        </is>
      </c>
    </row>
    <row r="42">
      <c r="K42" s="0" t="inlineStr">
        <is>
          <t>D211. Liquors</t>
        </is>
      </c>
      <c r="L42" s="0" t="inlineStr">
        <is>
          <t>F21. Pharmaceuticals</t>
        </is>
      </c>
    </row>
    <row r="43">
      <c r="K43" s="0" t="inlineStr">
        <is>
          <t>D212. Soft Drinks</t>
        </is>
      </c>
      <c r="L43" s="0" t="inlineStr">
        <is>
          <t>F22. Healthcare Research</t>
        </is>
      </c>
    </row>
    <row r="44">
      <c r="K44" s="0" t="inlineStr">
        <is>
          <t>D221. Dairy Products</t>
        </is>
      </c>
      <c r="L44" s="0" t="inlineStr">
        <is>
          <t>G11. Banks</t>
        </is>
      </c>
    </row>
    <row r="45">
      <c r="K45" s="0" t="inlineStr">
        <is>
          <t>D222. Processed Foods</t>
        </is>
      </c>
      <c r="L45" s="0" t="inlineStr">
        <is>
          <t>G21. Consumer Financing</t>
        </is>
      </c>
    </row>
    <row r="46">
      <c r="K46" s="0" t="inlineStr">
        <is>
          <t>D231. Fish, Meat, &amp; Poultry</t>
        </is>
      </c>
      <c r="L46" s="0" t="inlineStr">
        <is>
          <t>G22. Business Financing</t>
        </is>
      </c>
    </row>
    <row r="47">
      <c r="K47" s="0" t="inlineStr">
        <is>
          <t>D232. Plantations &amp; Crops</t>
        </is>
      </c>
      <c r="L47" s="0" t="inlineStr">
        <is>
          <t>G31. Investment Services</t>
        </is>
      </c>
    </row>
    <row r="48">
      <c r="K48" s="0" t="inlineStr">
        <is>
          <t>D311. Tobacco</t>
        </is>
      </c>
      <c r="L48" s="0" t="inlineStr">
        <is>
          <t>G41. Insurance</t>
        </is>
      </c>
    </row>
    <row r="49">
      <c r="K49" s="0" t="inlineStr">
        <is>
          <t>D411. Household Products</t>
        </is>
      </c>
      <c r="L49" s="0" t="inlineStr">
        <is>
          <t>G51. Holding &amp; Investment Companies</t>
        </is>
      </c>
    </row>
    <row r="50">
      <c r="K50" s="0" t="inlineStr">
        <is>
          <t>D421. Personal Care Products</t>
        </is>
      </c>
      <c r="L50" s="0" t="inlineStr">
        <is>
          <t>H11. Real Estate Management &amp; Development</t>
        </is>
      </c>
    </row>
    <row r="51">
      <c r="K51" s="0" t="inlineStr">
        <is>
          <t>E111. Auto Parts &amp; Equipment</t>
        </is>
      </c>
      <c r="L51" s="0" t="inlineStr">
        <is>
          <t>I11. Online Applications &amp; Services</t>
        </is>
      </c>
    </row>
    <row r="52">
      <c r="K52" s="0" t="inlineStr">
        <is>
          <t>E112. Tires</t>
        </is>
      </c>
      <c r="L52" s="0" t="inlineStr">
        <is>
          <t>I12. IT Services &amp; Consulting</t>
        </is>
      </c>
    </row>
    <row r="53">
      <c r="K53" s="0" t="inlineStr">
        <is>
          <t>E121. Car Manufacturers</t>
        </is>
      </c>
      <c r="L53" s="0" t="inlineStr">
        <is>
          <t>I13. Software</t>
        </is>
      </c>
    </row>
    <row r="54">
      <c r="K54" s="0" t="inlineStr">
        <is>
          <t>E122. Motorcycle Manufacturers</t>
        </is>
      </c>
      <c r="L54" s="0" t="inlineStr">
        <is>
          <t>I21. Networking Equipment</t>
        </is>
      </c>
    </row>
    <row r="55">
      <c r="K55" s="0" t="inlineStr">
        <is>
          <t>E211. Home Furnishings</t>
        </is>
      </c>
      <c r="L55" s="0" t="inlineStr">
        <is>
          <t>I22. Computer Hardware</t>
        </is>
      </c>
    </row>
    <row r="56">
      <c r="K56" s="0" t="inlineStr">
        <is>
          <t>E212. Household Appliances</t>
        </is>
      </c>
      <c r="L56" s="0" t="inlineStr">
        <is>
          <t>I23. Electronic Equipment, Instruments &amp; Components</t>
        </is>
      </c>
    </row>
    <row r="57">
      <c r="K57" s="0" t="inlineStr">
        <is>
          <t>E213. Housewares &amp; Specialties</t>
        </is>
      </c>
      <c r="L57" s="0" t="inlineStr">
        <is>
          <t>J11. Transport Infrastructure Operator</t>
        </is>
      </c>
    </row>
    <row r="58">
      <c r="K58" s="0" t="inlineStr">
        <is>
          <t>E311. Consumer Electronics</t>
        </is>
      </c>
      <c r="L58" s="0" t="inlineStr">
        <is>
          <t>J21. Heavy Constructions &amp; Civil Engineering</t>
        </is>
      </c>
    </row>
    <row r="59">
      <c r="K59" s="0" t="inlineStr">
        <is>
          <t>E321. Sport Equipment &amp; Hobbies Goods</t>
        </is>
      </c>
      <c r="L59" s="0" t="inlineStr">
        <is>
          <t>J31. Telecommunication Service</t>
        </is>
      </c>
    </row>
    <row r="60">
      <c r="K60" s="0" t="inlineStr">
        <is>
          <t>E411. Clothing, Accessories &amp; Bags</t>
        </is>
      </c>
      <c r="L60" s="0" t="inlineStr">
        <is>
          <t>J32. Wireless Telecommunication Services</t>
        </is>
      </c>
    </row>
    <row r="61">
      <c r="K61" s="0" t="inlineStr">
        <is>
          <t>E412. Footwear</t>
        </is>
      </c>
      <c r="L61" s="0" t="inlineStr">
        <is>
          <t>J41. Electric Utilities</t>
        </is>
      </c>
    </row>
    <row r="62">
      <c r="K62" s="0" t="inlineStr">
        <is>
          <t>E413. Textiles</t>
        </is>
      </c>
      <c r="L62" s="0" t="inlineStr">
        <is>
          <t>J42. Gas Utilities</t>
        </is>
      </c>
    </row>
    <row r="63">
      <c r="K63" s="0" t="inlineStr">
        <is>
          <t>E511. Gaming Venue</t>
        </is>
      </c>
      <c r="L63" s="0" t="inlineStr">
        <is>
          <t>J43. Water Utilities</t>
        </is>
      </c>
    </row>
    <row r="64">
      <c r="K64" s="0" t="inlineStr">
        <is>
          <t>E512. Hotels, Resorts &amp; Cruise Lines</t>
        </is>
      </c>
      <c r="L64" s="0" t="inlineStr">
        <is>
          <t>K11. Airlines</t>
        </is>
      </c>
    </row>
    <row r="65">
      <c r="K65" s="0" t="inlineStr">
        <is>
          <t>E513. Travel Agencies</t>
        </is>
      </c>
      <c r="L65" s="0" t="inlineStr">
        <is>
          <t>K12. Passenger Marine Transportation</t>
        </is>
      </c>
    </row>
    <row r="66">
      <c r="K66" s="0" t="inlineStr">
        <is>
          <t>E514. Recreational &amp; Sports Facilities</t>
        </is>
      </c>
      <c r="L66" s="0" t="inlineStr">
        <is>
          <t>K13. Passenger Land Transportation</t>
        </is>
      </c>
    </row>
    <row r="67">
      <c r="K67" s="0" t="inlineStr">
        <is>
          <t>E515. Restaurants</t>
        </is>
      </c>
      <c r="L67" s="0" t="inlineStr">
        <is>
          <t>K21. Logistics &amp; Deliveries</t>
        </is>
      </c>
    </row>
    <row r="68">
      <c r="K68" s="0" t="inlineStr">
        <is>
          <t>E521. Education Services</t>
        </is>
      </c>
      <c r="L68" s="0" t="inlineStr">
        <is>
          <t>Z11. Investment Trusts</t>
        </is>
      </c>
    </row>
    <row r="69">
      <c r="K69" s="0" t="inlineStr">
        <is>
          <t>E522. Consumer Support Services</t>
        </is>
      </c>
      <c r="L69" s="0" t="inlineStr">
        <is>
          <t>Z21. Bonds</t>
        </is>
      </c>
    </row>
    <row r="70">
      <c r="K70" s="0" t="inlineStr">
        <is>
          <t>E611. Advertising</t>
        </is>
      </c>
    </row>
    <row r="71">
      <c r="K71" s="0" t="inlineStr">
        <is>
          <t>E612. Broadcasting</t>
        </is>
      </c>
    </row>
    <row r="72">
      <c r="K72" s="0" t="inlineStr">
        <is>
          <t>E613. Cable &amp; Satellite</t>
        </is>
      </c>
    </row>
    <row r="73">
      <c r="K73" s="0" t="inlineStr">
        <is>
          <t>E614. Consumer Publishing</t>
        </is>
      </c>
    </row>
    <row r="74">
      <c r="K74" s="0" t="inlineStr">
        <is>
          <t>E621. Entertainment &amp; Movie Production</t>
        </is>
      </c>
    </row>
    <row r="75">
      <c r="K75" s="0" t="inlineStr">
        <is>
          <t>E711. Consumer Distributors</t>
        </is>
      </c>
    </row>
    <row r="76">
      <c r="K76" s="0" t="inlineStr">
        <is>
          <t>E721. Internet &amp; Homeshop Retail</t>
        </is>
      </c>
    </row>
    <row r="77">
      <c r="K77" s="0" t="inlineStr">
        <is>
          <t>E731. Department Stores</t>
        </is>
      </c>
    </row>
    <row r="78">
      <c r="K78" s="0" t="inlineStr">
        <is>
          <t>E741. Apparel &amp; Textile Retail</t>
        </is>
      </c>
    </row>
    <row r="79">
      <c r="K79" s="0" t="inlineStr">
        <is>
          <t>E742. Electronics Retail</t>
        </is>
      </c>
    </row>
    <row r="80">
      <c r="K80" s="0" t="inlineStr">
        <is>
          <t>E743. Home Improvement Retail</t>
        </is>
      </c>
    </row>
    <row r="81">
      <c r="K81" s="0" t="inlineStr">
        <is>
          <t>E744. Specialty Stores</t>
        </is>
      </c>
    </row>
    <row r="82">
      <c r="K82" s="0" t="inlineStr">
        <is>
          <t>E745. Automotive Retail</t>
        </is>
      </c>
    </row>
    <row r="83">
      <c r="K83" s="0" t="inlineStr">
        <is>
          <t>F111. Healthcare Equipment</t>
        </is>
      </c>
    </row>
    <row r="84">
      <c r="K84" s="0" t="inlineStr">
        <is>
          <t>F112. Healthcare Supplies &amp; Distributions</t>
        </is>
      </c>
    </row>
    <row r="85">
      <c r="K85" s="0" t="inlineStr">
        <is>
          <t>F121. Healthcare Providers</t>
        </is>
      </c>
    </row>
    <row r="86">
      <c r="K86" s="0" t="inlineStr">
        <is>
          <t>F211. Pharmaceuticals</t>
        </is>
      </c>
    </row>
    <row r="87">
      <c r="K87" s="0" t="inlineStr">
        <is>
          <t>F221. Healthcare Research</t>
        </is>
      </c>
    </row>
    <row r="88">
      <c r="K88" s="0" t="inlineStr">
        <is>
          <t>G111. Banks</t>
        </is>
      </c>
    </row>
    <row r="89">
      <c r="K89" s="0" t="inlineStr">
        <is>
          <t>G211. Consumer Financing</t>
        </is>
      </c>
    </row>
    <row r="90">
      <c r="K90" s="0" t="inlineStr">
        <is>
          <t>G221. Venture Capital</t>
        </is>
      </c>
    </row>
    <row r="91">
      <c r="K91" s="0" t="inlineStr">
        <is>
          <t>G222. Specialize Business Financing</t>
        </is>
      </c>
    </row>
    <row r="92">
      <c r="K92" s="0" t="inlineStr">
        <is>
          <t>G311. Investment Management</t>
        </is>
      </c>
    </row>
    <row r="93">
      <c r="K93" s="0" t="inlineStr">
        <is>
          <t>G312. Investment Banking &amp; Brokerage Services</t>
        </is>
      </c>
    </row>
    <row r="94">
      <c r="K94" s="0" t="inlineStr">
        <is>
          <t>G313. Market Operators</t>
        </is>
      </c>
    </row>
    <row r="95">
      <c r="K95" s="0" t="inlineStr">
        <is>
          <t>G314. Investment Service Support</t>
        </is>
      </c>
    </row>
    <row r="96">
      <c r="K96" s="0" t="inlineStr">
        <is>
          <t>G411. Insurance Brokers</t>
        </is>
      </c>
    </row>
    <row r="97">
      <c r="K97" s="0" t="inlineStr">
        <is>
          <t>G412. General Insurance</t>
        </is>
      </c>
    </row>
    <row r="98">
      <c r="K98" s="0" t="inlineStr">
        <is>
          <t>G413. Life Insurance</t>
        </is>
      </c>
    </row>
    <row r="99">
      <c r="K99" s="0" t="inlineStr">
        <is>
          <t>G414. Reinsurance</t>
        </is>
      </c>
    </row>
    <row r="100">
      <c r="K100" s="0" t="inlineStr">
        <is>
          <t>G511. Financial Holdings</t>
        </is>
      </c>
    </row>
    <row r="101">
      <c r="K101" s="0" t="inlineStr">
        <is>
          <t>G512. Investment Companies</t>
        </is>
      </c>
    </row>
    <row r="102">
      <c r="K102" s="0" t="inlineStr">
        <is>
          <t>H111. Real Estate Development &amp; Management</t>
        </is>
      </c>
    </row>
    <row r="103">
      <c r="K103" s="0" t="inlineStr">
        <is>
          <t>H112. Real Estate Services</t>
        </is>
      </c>
    </row>
    <row r="104">
      <c r="K104" s="0" t="inlineStr">
        <is>
          <t>I111. Online Applications &amp; Services</t>
        </is>
      </c>
    </row>
    <row r="105">
      <c r="K105" s="0" t="inlineStr">
        <is>
          <t>I121. IT Services &amp; Consulting</t>
        </is>
      </c>
    </row>
    <row r="106">
      <c r="K106" s="0" t="inlineStr">
        <is>
          <t>I131. Software</t>
        </is>
      </c>
    </row>
    <row r="107">
      <c r="K107" s="0" t="inlineStr">
        <is>
          <t>I211. Networking Equipment</t>
        </is>
      </c>
    </row>
    <row r="108">
      <c r="K108" s="0" t="inlineStr">
        <is>
          <t>I221. Computer Hardware</t>
        </is>
      </c>
    </row>
    <row r="109">
      <c r="K109" s="0" t="inlineStr">
        <is>
          <t>I231. Electronic Equipment &amp; Instruments</t>
        </is>
      </c>
    </row>
    <row r="110">
      <c r="K110" s="0" t="inlineStr">
        <is>
          <t>I232. Electronic Components &amp; Semiconductors</t>
        </is>
      </c>
    </row>
    <row r="111">
      <c r="K111" s="0" t="inlineStr">
        <is>
          <t>J111. Airport Operators</t>
        </is>
      </c>
    </row>
    <row r="112">
      <c r="K112" s="0" t="inlineStr">
        <is>
          <t>J112. Highways &amp; Railtracks</t>
        </is>
      </c>
    </row>
    <row r="113">
      <c r="K113" s="0" t="inlineStr">
        <is>
          <t>J113. Marine Ports &amp; Services</t>
        </is>
      </c>
    </row>
    <row r="114">
      <c r="K114" s="0" t="inlineStr">
        <is>
          <t>J211. Heavy Constructions &amp; Civil Engineering</t>
        </is>
      </c>
    </row>
    <row r="115">
      <c r="K115" s="0" t="inlineStr">
        <is>
          <t>J311. Wired Telecommunication Service</t>
        </is>
      </c>
    </row>
    <row r="116">
      <c r="K116" s="0" t="inlineStr">
        <is>
          <t>J312. Integrated Telecommunication Service</t>
        </is>
      </c>
    </row>
    <row r="117">
      <c r="K117" s="0" t="inlineStr">
        <is>
          <t>J321. Wireless Telecommunication Services</t>
        </is>
      </c>
    </row>
    <row r="118">
      <c r="K118" s="0" t="inlineStr">
        <is>
          <t>J411. Electric Utilities</t>
        </is>
      </c>
    </row>
    <row r="119">
      <c r="K119" s="0" t="inlineStr">
        <is>
          <t>J421. Gas Utilities</t>
        </is>
      </c>
    </row>
    <row r="120">
      <c r="K120" s="0" t="inlineStr">
        <is>
          <t>J431. Water Utilities</t>
        </is>
      </c>
    </row>
    <row r="121">
      <c r="K121" s="0" t="inlineStr">
        <is>
          <t>K111. Airlines</t>
        </is>
      </c>
    </row>
    <row r="122">
      <c r="K122" s="0" t="inlineStr">
        <is>
          <t>K121. Passenger Marine Transportation</t>
        </is>
      </c>
    </row>
    <row r="123">
      <c r="K123" s="0" t="inlineStr">
        <is>
          <t>K131. Rail</t>
        </is>
      </c>
    </row>
    <row r="124">
      <c r="K124" s="0" t="inlineStr">
        <is>
          <t>K132. Road Transportation</t>
        </is>
      </c>
    </row>
    <row r="125">
      <c r="K125" s="0" t="inlineStr">
        <is>
          <t>K211. Logistics &amp; Deliveries</t>
        </is>
      </c>
    </row>
    <row r="126">
      <c r="K126" s="0" t="inlineStr">
        <is>
          <t>Z111. Mutual Fund / ETFs</t>
        </is>
      </c>
    </row>
    <row r="127">
      <c r="K127" s="0" t="inlineStr">
        <is>
          <t>Z112. Real Estate Investment Trusts</t>
        </is>
      </c>
    </row>
    <row r="128">
      <c r="K128" s="0" t="inlineStr">
        <is>
          <t>Z113. Infrastructure Investment Trusts</t>
        </is>
      </c>
    </row>
    <row r="129">
      <c r="K129" s="0" t="inlineStr">
        <is>
          <t>Z211. Government Bonds</t>
        </is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9" defaultRowHeight="12"/>
  <sheetData>
    <row r="1">
      <c r="A1" s="0" t="inlineStr">
        <is>
          <t>1234567890ABCD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A62"/>
  <sheetViews>
    <sheetView showGridLines="0" topLeftCell="A1" workbookViewId="0">
      <pane xSplit="2" ySplit="3" topLeftCell="C4" activePane="bottomRight" state="frozen"/>
      <selection pane="topRight"/>
      <selection pane="bottomLeft"/>
      <selection pane="bottomRight" activeCell="Y1" sqref="Y1:AA1048576"/>
    </sheetView>
  </sheetViews>
  <sheetFormatPr baseColWidth="10" defaultColWidth="9.3984375" defaultRowHeight="15"/>
  <cols>
    <col collapsed="1" width="42.59765625" bestFit="1" customWidth="1" style="84" min="1" max="1"/>
    <col width="26" customWidth="1" style="84" min="2" max="2"/>
    <col collapsed="1" width="36" customWidth="1" style="84" min="3" max="27"/>
    <col collapsed="1" width="9.3984375" customWidth="1" style="84" min="28" max="16384"/>
  </cols>
  <sheetData>
    <row r="1" ht="38" customHeight="1" s="204">
      <c r="A1" s="83" t="inlineStr">
        <is>
          <t>Kebijakan akuntansi signifikan</t>
        </is>
      </c>
      <c r="B1" s="83" t="n"/>
    </row>
    <row r="2">
      <c r="A2" s="85" t="n">
        <v>1</v>
      </c>
      <c r="B2" s="85" t="n"/>
    </row>
    <row r="3" ht="17" customHeight="1" s="204">
      <c r="A3" s="86" t="inlineStr">
        <is>
          <t>Period</t>
        </is>
      </c>
      <c r="B3" s="87" t="n"/>
      <c r="C3" s="92" t="inlineStr">
        <is>
          <t>2022-12-31</t>
        </is>
      </c>
      <c r="D3" s="92" t="inlineStr">
        <is>
          <t>2023-12-31</t>
        </is>
      </c>
      <c r="E3" s="92" t="inlineStr">
        <is>
          <t>2024-12-31</t>
        </is>
      </c>
      <c r="F3" s="92" t="n"/>
      <c r="G3" s="92" t="n"/>
      <c r="H3" s="92" t="n"/>
      <c r="I3" s="92" t="n"/>
      <c r="J3" s="92" t="n"/>
      <c r="K3" s="92" t="n"/>
      <c r="L3" s="92" t="n"/>
      <c r="M3" s="92" t="n"/>
      <c r="N3" s="92" t="n"/>
      <c r="O3" s="92" t="n"/>
      <c r="P3" s="92" t="n"/>
      <c r="Q3" s="92" t="n"/>
      <c r="R3" s="92" t="n"/>
      <c r="S3" s="92" t="n"/>
      <c r="T3" s="92" t="n"/>
      <c r="U3" s="92" t="n"/>
      <c r="V3" s="92" t="n"/>
      <c r="W3" s="92" t="n"/>
      <c r="X3" s="92" t="n"/>
      <c r="Y3" s="92" t="n"/>
      <c r="Z3" s="92" t="n"/>
      <c r="AA3" s="92" t="n"/>
    </row>
    <row r="4" ht="18" customHeight="1" s="204" thickBot="1">
      <c r="A4" s="88" t="inlineStr">
        <is>
          <t>Kebijakan akuntansi signifikan</t>
        </is>
      </c>
      <c r="B4" s="88" t="n"/>
      <c r="C4" s="89" t="n"/>
      <c r="D4" s="89" t="n"/>
      <c r="E4" s="89" t="n"/>
      <c r="F4" s="89" t="n"/>
      <c r="G4" s="89" t="n"/>
      <c r="H4" s="89" t="n"/>
      <c r="I4" s="89" t="n"/>
      <c r="J4" s="89" t="n"/>
      <c r="K4" s="89" t="n"/>
      <c r="L4" s="89" t="n"/>
      <c r="M4" s="89" t="n"/>
      <c r="N4" s="89" t="n"/>
      <c r="O4" s="89" t="n"/>
      <c r="P4" s="89" t="n"/>
      <c r="Q4" s="89" t="n"/>
      <c r="R4" s="89" t="n"/>
      <c r="S4" s="89" t="n"/>
      <c r="T4" s="89" t="n"/>
      <c r="U4" s="89" t="n"/>
      <c r="V4" s="89" t="n"/>
      <c r="W4" s="89" t="n"/>
      <c r="X4" s="89" t="n"/>
      <c r="Y4" s="89" t="n"/>
      <c r="Z4" s="89" t="n"/>
      <c r="AA4" s="89" t="n"/>
    </row>
    <row r="5" ht="75" customHeight="1" s="204" thickBot="1">
      <c r="A5" s="90" t="inlineStr">
        <is>
          <t>Dasar penyusunan laporan keuangan konsolidasian</t>
        </is>
      </c>
      <c r="B5" s="90" t="n"/>
      <c r="C5" s="91" t="inlineStr">
        <is>
          <t>Catatan 2.aNotes 2.a</t>
        </is>
      </c>
      <c r="D5" s="91" t="inlineStr">
        <is>
          <t>Catatan 2.aNotes 2.a</t>
        </is>
      </c>
      <c r="E5" s="91" t="inlineStr">
        <is>
          <t>Catatan 2.aNotes 2.a</t>
        </is>
      </c>
      <c r="F5" s="91" t="n"/>
      <c r="G5" s="91" t="n"/>
      <c r="H5" s="91" t="n"/>
      <c r="I5" s="91" t="n"/>
      <c r="J5" s="91" t="n"/>
      <c r="K5" s="91" t="n"/>
      <c r="L5" s="91" t="n"/>
      <c r="M5" s="91" t="n"/>
      <c r="N5" s="91" t="n"/>
      <c r="O5" s="91" t="n"/>
      <c r="P5" s="91" t="n"/>
      <c r="Q5" s="91" t="n"/>
      <c r="R5" s="91" t="n"/>
      <c r="S5" s="91" t="n"/>
      <c r="T5" s="91" t="n"/>
      <c r="U5" s="91" t="n"/>
      <c r="V5" s="91" t="n"/>
      <c r="W5" s="91" t="n"/>
      <c r="X5" s="91" t="n"/>
      <c r="Y5" s="91" t="n"/>
      <c r="Z5" s="91" t="n"/>
      <c r="AA5" s="91" t="n"/>
    </row>
    <row r="6" ht="75" customHeight="1" s="204" thickBot="1">
      <c r="A6" s="90" t="inlineStr">
        <is>
          <t>Prinsip-prinsip konsolidasi</t>
        </is>
      </c>
      <c r="B6" s="90" t="n"/>
      <c r="C6" s="91" t="inlineStr">
        <is>
          <t>Catatan 2.cNotes 2.c</t>
        </is>
      </c>
      <c r="D6" s="91" t="inlineStr">
        <is>
          <t>Catatan 2.cNotes 2.c</t>
        </is>
      </c>
      <c r="E6" s="91" t="inlineStr">
        <is>
          <t>Catatan 2.cNotes 2.c</t>
        </is>
      </c>
      <c r="F6" s="91" t="n"/>
      <c r="G6" s="91" t="n"/>
      <c r="H6" s="91" t="n"/>
      <c r="I6" s="91" t="n"/>
      <c r="J6" s="91" t="n"/>
      <c r="K6" s="91" t="n"/>
      <c r="L6" s="91" t="n"/>
      <c r="M6" s="91" t="n"/>
      <c r="N6" s="91" t="n"/>
      <c r="O6" s="91" t="n"/>
      <c r="P6" s="91" t="n"/>
      <c r="Q6" s="91" t="n"/>
      <c r="R6" s="91" t="n"/>
      <c r="S6" s="91" t="n"/>
      <c r="T6" s="91" t="n"/>
      <c r="U6" s="91" t="n"/>
      <c r="V6" s="91" t="n"/>
      <c r="W6" s="91" t="n"/>
      <c r="X6" s="91" t="n"/>
      <c r="Y6" s="91" t="n"/>
      <c r="Z6" s="91" t="n"/>
      <c r="AA6" s="91" t="n"/>
    </row>
    <row r="7" ht="75" customHeight="1" s="204" thickBot="1">
      <c r="A7" s="90" t="inlineStr">
        <is>
          <t>Kas dan setara kas</t>
        </is>
      </c>
      <c r="B7" s="90" t="n"/>
      <c r="C7" s="91" t="inlineStr">
        <is>
          <t>Catatan 2.hNotes 2.h</t>
        </is>
      </c>
      <c r="D7" s="91" t="inlineStr">
        <is>
          <t>Catatan 2.hNotes 2.h</t>
        </is>
      </c>
      <c r="E7" s="91" t="inlineStr">
        <is>
          <t>Catatan 2.hNotes 2.h</t>
        </is>
      </c>
      <c r="F7" s="91" t="n"/>
      <c r="G7" s="91" t="n"/>
      <c r="H7" s="91" t="n"/>
      <c r="I7" s="91" t="n"/>
      <c r="J7" s="91" t="n"/>
      <c r="K7" s="91" t="n"/>
      <c r="L7" s="91" t="n"/>
      <c r="M7" s="91" t="n"/>
      <c r="N7" s="91" t="n"/>
      <c r="O7" s="91" t="n"/>
      <c r="P7" s="91" t="n"/>
      <c r="Q7" s="91" t="n"/>
      <c r="R7" s="91" t="n"/>
      <c r="S7" s="91" t="n"/>
      <c r="T7" s="91" t="n"/>
      <c r="U7" s="91" t="n"/>
      <c r="V7" s="91" t="n"/>
      <c r="W7" s="91" t="n"/>
      <c r="X7" s="91" t="n"/>
      <c r="Y7" s="91" t="n"/>
      <c r="Z7" s="91" t="n"/>
      <c r="AA7" s="91" t="n"/>
    </row>
    <row r="8" ht="75" customHeight="1" s="204" thickBot="1">
      <c r="A8" s="90" t="inlineStr">
        <is>
          <t>Piutang usaha dan piutang lain-lain</t>
        </is>
      </c>
      <c r="B8" s="90" t="n"/>
      <c r="C8" s="91" t="inlineStr">
        <is>
          <t>Catatan 2.iNotes 2.i</t>
        </is>
      </c>
      <c r="D8" s="91" t="inlineStr">
        <is>
          <t>Catatan 2.iNotes 2.i</t>
        </is>
      </c>
      <c r="E8" s="91" t="inlineStr">
        <is>
          <t>Catatan 2.iNotes 2.i</t>
        </is>
      </c>
      <c r="F8" s="91" t="n"/>
      <c r="G8" s="91" t="n"/>
      <c r="H8" s="91" t="n"/>
      <c r="I8" s="91" t="n"/>
      <c r="J8" s="91" t="n"/>
      <c r="K8" s="91" t="n"/>
      <c r="L8" s="91" t="n"/>
      <c r="M8" s="91" t="n"/>
      <c r="N8" s="91" t="n"/>
      <c r="O8" s="91" t="n"/>
      <c r="P8" s="91" t="n"/>
      <c r="Q8" s="91" t="n"/>
      <c r="R8" s="91" t="n"/>
      <c r="S8" s="91" t="n"/>
      <c r="T8" s="91" t="n"/>
      <c r="U8" s="91" t="n"/>
      <c r="V8" s="91" t="n"/>
      <c r="W8" s="91" t="n"/>
      <c r="X8" s="91" t="n"/>
      <c r="Y8" s="91" t="n"/>
      <c r="Z8" s="91" t="n"/>
      <c r="AA8" s="91" t="n"/>
    </row>
    <row r="9" ht="75" customHeight="1" s="204" thickBot="1">
      <c r="A9" s="90" t="inlineStr">
        <is>
          <t>Persediaan</t>
        </is>
      </c>
      <c r="B9" s="90" t="n"/>
      <c r="C9" s="91" t="inlineStr">
        <is>
          <t>Catatan 2.jNotes 2.j</t>
        </is>
      </c>
      <c r="D9" s="91" t="inlineStr">
        <is>
          <t>Catatan 2.jNotes 2.j</t>
        </is>
      </c>
      <c r="E9" s="91" t="inlineStr">
        <is>
          <t>Catatan 2.jNotes 2.j</t>
        </is>
      </c>
      <c r="F9" s="91" t="n"/>
      <c r="G9" s="91" t="n"/>
      <c r="H9" s="91" t="n"/>
      <c r="I9" s="91" t="n"/>
      <c r="J9" s="91" t="n"/>
      <c r="K9" s="91" t="n"/>
      <c r="L9" s="91" t="n"/>
      <c r="M9" s="91" t="n"/>
      <c r="N9" s="91" t="n"/>
      <c r="O9" s="91" t="n"/>
      <c r="P9" s="91" t="n"/>
      <c r="Q9" s="91" t="n"/>
      <c r="R9" s="91" t="n"/>
      <c r="S9" s="91" t="n"/>
      <c r="T9" s="91" t="n"/>
      <c r="U9" s="91" t="n"/>
      <c r="V9" s="91" t="n"/>
      <c r="W9" s="91" t="n"/>
      <c r="X9" s="91" t="n"/>
      <c r="Y9" s="91" t="n"/>
      <c r="Z9" s="91" t="n"/>
      <c r="AA9" s="91" t="n"/>
    </row>
    <row r="10" ht="75" customHeight="1" s="204" thickBot="1">
      <c r="A10" s="90" t="inlineStr">
        <is>
          <t>Tanaman produktif</t>
        </is>
      </c>
      <c r="B10" s="90" t="n"/>
      <c r="C10" s="91" t="inlineStr">
        <is>
          <t>Tidak RelevanNot Relevant</t>
        </is>
      </c>
      <c r="D10" s="91" t="inlineStr">
        <is>
          <t>Tidak RelevanNot Relevant</t>
        </is>
      </c>
      <c r="E10" s="91" t="inlineStr">
        <is>
          <t>Tidak RelevanNot Relevant</t>
        </is>
      </c>
      <c r="F10" s="91" t="n"/>
      <c r="G10" s="91" t="n"/>
      <c r="H10" s="91" t="n"/>
      <c r="I10" s="91" t="n"/>
      <c r="J10" s="91" t="n"/>
      <c r="K10" s="91" t="n"/>
      <c r="L10" s="91" t="n"/>
      <c r="M10" s="91" t="n"/>
      <c r="N10" s="91" t="n"/>
      <c r="O10" s="91" t="n"/>
      <c r="P10" s="91" t="n"/>
      <c r="Q10" s="91" t="n"/>
      <c r="R10" s="91" t="n"/>
      <c r="S10" s="91" t="n"/>
      <c r="T10" s="91" t="n"/>
      <c r="U10" s="91" t="n"/>
      <c r="V10" s="91" t="n"/>
      <c r="W10" s="91" t="n"/>
      <c r="X10" s="91" t="n"/>
      <c r="Y10" s="91" t="n"/>
      <c r="Z10" s="91" t="n"/>
      <c r="AA10" s="91" t="n"/>
    </row>
    <row r="11" ht="75" customHeight="1" s="204" thickBot="1">
      <c r="A11" s="90" t="inlineStr">
        <is>
          <t>Aset tetap</t>
        </is>
      </c>
      <c r="B11" s="90" t="n"/>
      <c r="C11" s="91" t="inlineStr">
        <is>
          <t>Catatan 2.kNotes 2.k</t>
        </is>
      </c>
      <c r="D11" s="91" t="inlineStr">
        <is>
          <t>Catatan 2.kNotes 2.k</t>
        </is>
      </c>
      <c r="E11" s="91" t="inlineStr">
        <is>
          <t>Catatan 2.kNotes 2.k</t>
        </is>
      </c>
      <c r="F11" s="91" t="n"/>
      <c r="G11" s="91" t="n"/>
      <c r="H11" s="91" t="n"/>
      <c r="I11" s="91" t="n"/>
      <c r="J11" s="91" t="n"/>
      <c r="K11" s="91" t="n"/>
      <c r="L11" s="91" t="n"/>
      <c r="M11" s="91" t="n"/>
      <c r="N11" s="91" t="n"/>
      <c r="O11" s="91" t="n"/>
      <c r="P11" s="91" t="n"/>
      <c r="Q11" s="91" t="n"/>
      <c r="R11" s="91" t="n"/>
      <c r="S11" s="91" t="n"/>
      <c r="T11" s="91" t="n"/>
      <c r="U11" s="91" t="n"/>
      <c r="V11" s="91" t="n"/>
      <c r="W11" s="91" t="n"/>
      <c r="X11" s="91" t="n"/>
      <c r="Y11" s="91" t="n"/>
      <c r="Z11" s="91" t="n"/>
      <c r="AA11" s="91" t="n"/>
    </row>
    <row r="12" ht="75" customHeight="1" s="204" thickBot="1">
      <c r="A12" s="90" t="inlineStr">
        <is>
          <t>Tanah belum dikembangkan</t>
        </is>
      </c>
      <c r="B12" s="90" t="n"/>
      <c r="C12" s="91" t="inlineStr">
        <is>
          <t>Tidak RelevanNot Relevant</t>
        </is>
      </c>
      <c r="D12" s="91" t="inlineStr">
        <is>
          <t>Tidak RelevanNot Relevant</t>
        </is>
      </c>
      <c r="E12" s="91" t="inlineStr">
        <is>
          <t>Tidak RelevanNot Relevant</t>
        </is>
      </c>
      <c r="F12" s="91" t="n"/>
      <c r="G12" s="91" t="n"/>
      <c r="H12" s="91" t="n"/>
      <c r="I12" s="91" t="n"/>
      <c r="J12" s="91" t="n"/>
      <c r="K12" s="91" t="n"/>
      <c r="L12" s="91" t="n"/>
      <c r="M12" s="91" t="n"/>
      <c r="N12" s="91" t="n"/>
      <c r="O12" s="91" t="n"/>
      <c r="P12" s="91" t="n"/>
      <c r="Q12" s="91" t="n"/>
      <c r="R12" s="91" t="n"/>
      <c r="S12" s="91" t="n"/>
      <c r="T12" s="91" t="n"/>
      <c r="U12" s="91" t="n"/>
      <c r="V12" s="91" t="n"/>
      <c r="W12" s="91" t="n"/>
      <c r="X12" s="91" t="n"/>
      <c r="Y12" s="91" t="n"/>
      <c r="Z12" s="91" t="n"/>
      <c r="AA12" s="91" t="n"/>
    </row>
    <row r="13" ht="75" customHeight="1" s="204" thickBot="1">
      <c r="A13" s="90" t="inlineStr">
        <is>
          <t>Aset biologis</t>
        </is>
      </c>
      <c r="B13" s="90" t="n"/>
      <c r="C13" s="91" t="inlineStr">
        <is>
          <t>Tidak RelevanNot Relevant</t>
        </is>
      </c>
      <c r="D13" s="91" t="inlineStr">
        <is>
          <t>Tidak RelevanNot Relevant</t>
        </is>
      </c>
      <c r="E13" s="91" t="inlineStr">
        <is>
          <t>Tidak RelevanNot Relevant</t>
        </is>
      </c>
      <c r="F13" s="91" t="n"/>
      <c r="G13" s="91" t="n"/>
      <c r="H13" s="91" t="n"/>
      <c r="I13" s="91" t="n"/>
      <c r="J13" s="91" t="n"/>
      <c r="K13" s="91" t="n"/>
      <c r="L13" s="91" t="n"/>
      <c r="M13" s="91" t="n"/>
      <c r="N13" s="91" t="n"/>
      <c r="O13" s="91" t="n"/>
      <c r="P13" s="91" t="n"/>
      <c r="Q13" s="91" t="n"/>
      <c r="R13" s="91" t="n"/>
      <c r="S13" s="91" t="n"/>
      <c r="T13" s="91" t="n"/>
      <c r="U13" s="91" t="n"/>
      <c r="V13" s="91" t="n"/>
      <c r="W13" s="91" t="n"/>
      <c r="X13" s="91" t="n"/>
      <c r="Y13" s="91" t="n"/>
      <c r="Z13" s="91" t="n"/>
      <c r="AA13" s="91" t="n"/>
    </row>
    <row r="14" ht="75" customHeight="1" s="204" thickBot="1">
      <c r="A14" s="90" t="inlineStr">
        <is>
          <t>Perkebunan plasma</t>
        </is>
      </c>
      <c r="B14" s="90" t="n"/>
      <c r="C14" s="91" t="inlineStr">
        <is>
          <t>Tidak RelevanNot Relevant</t>
        </is>
      </c>
      <c r="D14" s="91" t="inlineStr">
        <is>
          <t>Tidak RelevanNot Relevant</t>
        </is>
      </c>
      <c r="E14" s="91" t="inlineStr">
        <is>
          <t>Tidak RelevanNot Relevant</t>
        </is>
      </c>
      <c r="F14" s="91" t="n"/>
      <c r="G14" s="91" t="n"/>
      <c r="H14" s="91" t="n"/>
      <c r="I14" s="91" t="n"/>
      <c r="J14" s="91" t="n"/>
      <c r="K14" s="91" t="n"/>
      <c r="L14" s="91" t="n"/>
      <c r="M14" s="91" t="n"/>
      <c r="N14" s="91" t="n"/>
      <c r="O14" s="91" t="n"/>
      <c r="P14" s="91" t="n"/>
      <c r="Q14" s="91" t="n"/>
      <c r="R14" s="91" t="n"/>
      <c r="S14" s="91" t="n"/>
      <c r="T14" s="91" t="n"/>
      <c r="U14" s="91" t="n"/>
      <c r="V14" s="91" t="n"/>
      <c r="W14" s="91" t="n"/>
      <c r="X14" s="91" t="n"/>
      <c r="Y14" s="91" t="n"/>
      <c r="Z14" s="91" t="n"/>
      <c r="AA14" s="91" t="n"/>
    </row>
    <row r="15" ht="75" customHeight="1" s="204" thickBot="1">
      <c r="A15" s="90" t="inlineStr">
        <is>
          <t>Penurunan nilai aset nonkeuangan</t>
        </is>
      </c>
      <c r="B15" s="90" t="n"/>
      <c r="C15" s="91" t="inlineStr">
        <is>
          <t>Catatan 2.lNotes 2.l</t>
        </is>
      </c>
      <c r="D15" s="91" t="inlineStr">
        <is>
          <t>Catatan 2.lNotes 2.l</t>
        </is>
      </c>
      <c r="E15" s="91" t="inlineStr">
        <is>
          <t>Catatan 2.lNotes 2.l</t>
        </is>
      </c>
      <c r="F15" s="91" t="n"/>
      <c r="G15" s="91" t="n"/>
      <c r="H15" s="91" t="n"/>
      <c r="I15" s="91" t="n"/>
      <c r="J15" s="91" t="n"/>
      <c r="K15" s="91" t="n"/>
      <c r="L15" s="91" t="n"/>
      <c r="M15" s="91" t="n"/>
      <c r="N15" s="91" t="n"/>
      <c r="O15" s="91" t="n"/>
      <c r="P15" s="91" t="n"/>
      <c r="Q15" s="91" t="n"/>
      <c r="R15" s="91" t="n"/>
      <c r="S15" s="91" t="n"/>
      <c r="T15" s="91" t="n"/>
      <c r="U15" s="91" t="n"/>
      <c r="V15" s="91" t="n"/>
      <c r="W15" s="91" t="n"/>
      <c r="X15" s="91" t="n"/>
      <c r="Y15" s="91" t="n"/>
      <c r="Z15" s="91" t="n"/>
      <c r="AA15" s="91" t="n"/>
    </row>
    <row r="16" ht="75" customHeight="1" s="204" thickBot="1">
      <c r="A16" s="90" t="inlineStr">
        <is>
          <t>Beban tangguhan</t>
        </is>
      </c>
      <c r="B16" s="90" t="n"/>
      <c r="C16" s="91" t="inlineStr">
        <is>
          <t>Tidak RelevanNot Relevant</t>
        </is>
      </c>
      <c r="D16" s="91" t="inlineStr">
        <is>
          <t>Tidak RelevanNot Relevant</t>
        </is>
      </c>
      <c r="E16" s="91" t="inlineStr">
        <is>
          <t>Tidak RelevanNot Relevant</t>
        </is>
      </c>
      <c r="F16" s="91" t="n"/>
      <c r="G16" s="91" t="n"/>
      <c r="H16" s="91" t="n"/>
      <c r="I16" s="91" t="n"/>
      <c r="J16" s="91" t="n"/>
      <c r="K16" s="91" t="n"/>
      <c r="L16" s="91" t="n"/>
      <c r="M16" s="91" t="n"/>
      <c r="N16" s="91" t="n"/>
      <c r="O16" s="91" t="n"/>
      <c r="P16" s="91" t="n"/>
      <c r="Q16" s="91" t="n"/>
      <c r="R16" s="91" t="n"/>
      <c r="S16" s="91" t="n"/>
      <c r="T16" s="91" t="n"/>
      <c r="U16" s="91" t="n"/>
      <c r="V16" s="91" t="n"/>
      <c r="W16" s="91" t="n"/>
      <c r="X16" s="91" t="n"/>
      <c r="Y16" s="91" t="n"/>
      <c r="Z16" s="91" t="n"/>
      <c r="AA16" s="91" t="n"/>
    </row>
    <row r="17" ht="75" customHeight="1" s="204" thickBot="1">
      <c r="A17" s="90" t="inlineStr">
        <is>
          <t>Utang usaha dan liabilitas lain-lain</t>
        </is>
      </c>
      <c r="B17" s="90" t="n"/>
      <c r="C17" s="91" t="inlineStr">
        <is>
          <t>Catatan 2.mNotes 2.m</t>
        </is>
      </c>
      <c r="D17" s="91" t="inlineStr">
        <is>
          <t>Catatan 2.mNotes 2.m</t>
        </is>
      </c>
      <c r="E17" s="91" t="inlineStr">
        <is>
          <t>Catatan 2.mNotes 2.m</t>
        </is>
      </c>
      <c r="F17" s="91" t="n"/>
      <c r="G17" s="91" t="n"/>
      <c r="H17" s="91" t="n"/>
      <c r="I17" s="91" t="n"/>
      <c r="J17" s="91" t="n"/>
      <c r="K17" s="91" t="n"/>
      <c r="L17" s="91" t="n"/>
      <c r="M17" s="91" t="n"/>
      <c r="N17" s="91" t="n"/>
      <c r="O17" s="91" t="n"/>
      <c r="P17" s="91" t="n"/>
      <c r="Q17" s="91" t="n"/>
      <c r="R17" s="91" t="n"/>
      <c r="S17" s="91" t="n"/>
      <c r="T17" s="91" t="n"/>
      <c r="U17" s="91" t="n"/>
      <c r="V17" s="91" t="n"/>
      <c r="W17" s="91" t="n"/>
      <c r="X17" s="91" t="n"/>
      <c r="Y17" s="91" t="n"/>
      <c r="Z17" s="91" t="n"/>
      <c r="AA17" s="91" t="n"/>
    </row>
    <row r="18" ht="75" customHeight="1" s="204" thickBot="1">
      <c r="A18" s="90" t="inlineStr">
        <is>
          <t>Pengakuan pendapatan dan beban</t>
        </is>
      </c>
      <c r="B18" s="90" t="n"/>
      <c r="C18" s="91" t="inlineStr">
        <is>
          <t>Catatan 2.wNotes 2.w</t>
        </is>
      </c>
      <c r="D18" s="91" t="inlineStr">
        <is>
          <t>Catatan 2.wNotes 2.w</t>
        </is>
      </c>
      <c r="E18" s="91" t="inlineStr">
        <is>
          <t>Catatan 2.vNotes 2.v</t>
        </is>
      </c>
      <c r="F18" s="91" t="n"/>
      <c r="G18" s="91" t="n"/>
      <c r="H18" s="91" t="n"/>
      <c r="I18" s="91" t="n"/>
      <c r="J18" s="91" t="n"/>
      <c r="K18" s="91" t="n"/>
      <c r="L18" s="91" t="n"/>
      <c r="M18" s="91" t="n"/>
      <c r="N18" s="91" t="n"/>
      <c r="O18" s="91" t="n"/>
      <c r="P18" s="91" t="n"/>
      <c r="Q18" s="91" t="n"/>
      <c r="R18" s="91" t="n"/>
      <c r="S18" s="91" t="n"/>
      <c r="T18" s="91" t="n"/>
      <c r="U18" s="91" t="n"/>
      <c r="V18" s="91" t="n"/>
      <c r="W18" s="91" t="n"/>
      <c r="X18" s="91" t="n"/>
      <c r="Y18" s="91" t="n"/>
      <c r="Z18" s="91" t="n"/>
      <c r="AA18" s="91" t="n"/>
    </row>
    <row r="19" ht="75" customHeight="1" s="204" thickBot="1">
      <c r="A19" s="90" t="inlineStr">
        <is>
          <t>Penjabaran mata uang asing</t>
        </is>
      </c>
      <c r="B19" s="90" t="n"/>
      <c r="C19" s="91" t="inlineStr">
        <is>
          <t>Catatan 2.dNotes 2.d</t>
        </is>
      </c>
      <c r="D19" s="91" t="inlineStr">
        <is>
          <t>Catatan 2.dNotes 2.d</t>
        </is>
      </c>
      <c r="E19" s="91" t="inlineStr">
        <is>
          <t>Catatan 2.dNotes 2.d</t>
        </is>
      </c>
      <c r="F19" s="91" t="n"/>
      <c r="G19" s="91" t="n"/>
      <c r="H19" s="91" t="n"/>
      <c r="I19" s="91" t="n"/>
      <c r="J19" s="91" t="n"/>
      <c r="K19" s="91" t="n"/>
      <c r="L19" s="91" t="n"/>
      <c r="M19" s="91" t="n"/>
      <c r="N19" s="91" t="n"/>
      <c r="O19" s="91" t="n"/>
      <c r="P19" s="91" t="n"/>
      <c r="Q19" s="91" t="n"/>
      <c r="R19" s="91" t="n"/>
      <c r="S19" s="91" t="n"/>
      <c r="T19" s="91" t="n"/>
      <c r="U19" s="91" t="n"/>
      <c r="V19" s="91" t="n"/>
      <c r="W19" s="91" t="n"/>
      <c r="X19" s="91" t="n"/>
      <c r="Y19" s="91" t="n"/>
      <c r="Z19" s="91" t="n"/>
      <c r="AA19" s="91" t="n"/>
    </row>
    <row r="20" ht="75" customHeight="1" s="204" thickBot="1">
      <c r="A20" s="90" t="inlineStr">
        <is>
          <t>Transaksi dengan pihak berelasi</t>
        </is>
      </c>
      <c r="B20" s="90" t="n"/>
      <c r="C20" s="91" t="inlineStr">
        <is>
          <t>Catatan 2.sNotes 2.s</t>
        </is>
      </c>
      <c r="D20" s="91" t="inlineStr">
        <is>
          <t>Catatan 2.sNotes 2.s</t>
        </is>
      </c>
      <c r="E20" s="91" t="inlineStr">
        <is>
          <t>Catatan 2.sNotes 2.s</t>
        </is>
      </c>
      <c r="F20" s="91" t="n"/>
      <c r="G20" s="91" t="n"/>
      <c r="H20" s="91" t="n"/>
      <c r="I20" s="91" t="n"/>
      <c r="J20" s="91" t="n"/>
      <c r="K20" s="91" t="n"/>
      <c r="L20" s="91" t="n"/>
      <c r="M20" s="91" t="n"/>
      <c r="N20" s="91" t="n"/>
      <c r="O20" s="91" t="n"/>
      <c r="P20" s="91" t="n"/>
      <c r="Q20" s="91" t="n"/>
      <c r="R20" s="91" t="n"/>
      <c r="S20" s="91" t="n"/>
      <c r="T20" s="91" t="n"/>
      <c r="U20" s="91" t="n"/>
      <c r="V20" s="91" t="n"/>
      <c r="W20" s="91" t="n"/>
      <c r="X20" s="91" t="n"/>
      <c r="Y20" s="91" t="n"/>
      <c r="Z20" s="91" t="n"/>
      <c r="AA20" s="91" t="n"/>
    </row>
    <row r="21" ht="75" customHeight="1" s="204" thickBot="1">
      <c r="A21" s="90" t="inlineStr">
        <is>
          <t>Pajak penghasilan</t>
        </is>
      </c>
      <c r="B21" s="90" t="n"/>
      <c r="C21" s="91" t="inlineStr">
        <is>
          <t>Catatan 2.xNotes 2.x</t>
        </is>
      </c>
      <c r="D21" s="91" t="inlineStr">
        <is>
          <t>Catatan 2.xNotes 2.x</t>
        </is>
      </c>
      <c r="E21" s="91" t="inlineStr">
        <is>
          <t>Catatan 2.wNotes 2.w</t>
        </is>
      </c>
      <c r="F21" s="91" t="n"/>
      <c r="G21" s="91" t="n"/>
      <c r="H21" s="91" t="n"/>
      <c r="I21" s="91" t="n"/>
      <c r="J21" s="91" t="n"/>
      <c r="K21" s="91" t="n"/>
      <c r="L21" s="91" t="n"/>
      <c r="M21" s="91" t="n"/>
      <c r="N21" s="91" t="n"/>
      <c r="O21" s="91" t="n"/>
      <c r="P21" s="91" t="n"/>
      <c r="Q21" s="91" t="n"/>
      <c r="R21" s="91" t="n"/>
      <c r="S21" s="91" t="n"/>
      <c r="T21" s="91" t="n"/>
      <c r="U21" s="91" t="n"/>
      <c r="V21" s="91" t="n"/>
      <c r="W21" s="91" t="n"/>
      <c r="X21" s="91" t="n"/>
      <c r="Y21" s="91" t="n"/>
      <c r="Z21" s="91" t="n"/>
      <c r="AA21" s="91" t="n"/>
    </row>
    <row r="22" ht="75" customHeight="1" s="204" thickBot="1">
      <c r="A22" s="90" t="inlineStr">
        <is>
          <t>Pinjaman</t>
        </is>
      </c>
      <c r="B22" s="90" t="n"/>
      <c r="C22" s="91" t="inlineStr">
        <is>
          <t>Catatan 2.oNotes 2.o</t>
        </is>
      </c>
      <c r="D22" s="91" t="inlineStr">
        <is>
          <t>Catatan 2.oNotes 2.o</t>
        </is>
      </c>
      <c r="E22" s="91" t="inlineStr">
        <is>
          <t>Catatan 2.oNotes 2.o</t>
        </is>
      </c>
      <c r="F22" s="91" t="n"/>
      <c r="G22" s="91" t="n"/>
      <c r="H22" s="91" t="n"/>
      <c r="I22" s="91" t="n"/>
      <c r="J22" s="91" t="n"/>
      <c r="K22" s="91" t="n"/>
      <c r="L22" s="91" t="n"/>
      <c r="M22" s="91" t="n"/>
      <c r="N22" s="91" t="n"/>
      <c r="O22" s="91" t="n"/>
      <c r="P22" s="91" t="n"/>
      <c r="Q22" s="91" t="n"/>
      <c r="R22" s="91" t="n"/>
      <c r="S22" s="91" t="n"/>
      <c r="T22" s="91" t="n"/>
      <c r="U22" s="91" t="n"/>
      <c r="V22" s="91" t="n"/>
      <c r="W22" s="91" t="n"/>
      <c r="X22" s="91" t="n"/>
      <c r="Y22" s="91" t="n"/>
      <c r="Z22" s="91" t="n"/>
      <c r="AA22" s="91" t="n"/>
    </row>
    <row r="23" ht="75" customHeight="1" s="204" thickBot="1">
      <c r="A23" s="90" t="inlineStr">
        <is>
          <t>Provisi</t>
        </is>
      </c>
      <c r="B23" s="90" t="n"/>
      <c r="C23" s="91" t="inlineStr">
        <is>
          <t>Catatan 2.nNotes 2.n</t>
        </is>
      </c>
      <c r="D23" s="91" t="inlineStr">
        <is>
          <t>Catatan 2.nNotes 2.n</t>
        </is>
      </c>
      <c r="E23" s="91" t="inlineStr">
        <is>
          <t>Catatan 2.nNotes 2.n</t>
        </is>
      </c>
      <c r="F23" s="91" t="n"/>
      <c r="G23" s="91" t="n"/>
      <c r="H23" s="91" t="n"/>
      <c r="I23" s="91" t="n"/>
      <c r="J23" s="91" t="n"/>
      <c r="K23" s="91" t="n"/>
      <c r="L23" s="91" t="n"/>
      <c r="M23" s="91" t="n"/>
      <c r="N23" s="91" t="n"/>
      <c r="O23" s="91" t="n"/>
      <c r="P23" s="91" t="n"/>
      <c r="Q23" s="91" t="n"/>
      <c r="R23" s="91" t="n"/>
      <c r="S23" s="91" t="n"/>
      <c r="T23" s="91" t="n"/>
      <c r="U23" s="91" t="n"/>
      <c r="V23" s="91" t="n"/>
      <c r="W23" s="91" t="n"/>
      <c r="X23" s="91" t="n"/>
      <c r="Y23" s="91" t="n"/>
      <c r="Z23" s="91" t="n"/>
      <c r="AA23" s="91" t="n"/>
    </row>
    <row r="24" ht="75" customHeight="1" s="204" thickBot="1">
      <c r="A24" s="90" t="inlineStr">
        <is>
          <t>Imbalan kerja karyawan</t>
        </is>
      </c>
      <c r="B24" s="90" t="n"/>
      <c r="C24" s="91" t="inlineStr">
        <is>
          <t>Catatan 2.yNotes 2.y</t>
        </is>
      </c>
      <c r="D24" s="91" t="inlineStr">
        <is>
          <t>Catatan 2.yNotes 2.y</t>
        </is>
      </c>
      <c r="E24" s="91" t="inlineStr">
        <is>
          <t>Catatan 2.xNotes 2.x</t>
        </is>
      </c>
      <c r="F24" s="91" t="n"/>
      <c r="G24" s="91" t="n"/>
      <c r="H24" s="91" t="n"/>
      <c r="I24" s="91" t="n"/>
      <c r="J24" s="91" t="n"/>
      <c r="K24" s="91" t="n"/>
      <c r="L24" s="91" t="n"/>
      <c r="M24" s="91" t="n"/>
      <c r="N24" s="91" t="n"/>
      <c r="O24" s="91" t="n"/>
      <c r="P24" s="91" t="n"/>
      <c r="Q24" s="91" t="n"/>
      <c r="R24" s="91" t="n"/>
      <c r="S24" s="91" t="n"/>
      <c r="T24" s="91" t="n"/>
      <c r="U24" s="91" t="n"/>
      <c r="V24" s="91" t="n"/>
      <c r="W24" s="91" t="n"/>
      <c r="X24" s="91" t="n"/>
      <c r="Y24" s="91" t="n"/>
      <c r="Z24" s="91" t="n"/>
      <c r="AA24" s="91" t="n"/>
    </row>
    <row r="25" ht="75" customHeight="1" s="204" thickBot="1">
      <c r="A25" s="90" t="inlineStr">
        <is>
          <t>Laba per saham</t>
        </is>
      </c>
      <c r="B25" s="90" t="n"/>
      <c r="C25" s="91" t="inlineStr">
        <is>
          <t>Catatan 2.rNotes 2.r</t>
        </is>
      </c>
      <c r="D25" s="91" t="inlineStr">
        <is>
          <t>Catatan 2.rNotes 2.r</t>
        </is>
      </c>
      <c r="E25" s="91" t="inlineStr">
        <is>
          <t>Catatan 2.rNotes 2.r</t>
        </is>
      </c>
      <c r="F25" s="91" t="n"/>
      <c r="G25" s="91" t="n"/>
      <c r="H25" s="91" t="n"/>
      <c r="I25" s="91" t="n"/>
      <c r="J25" s="91" t="n"/>
      <c r="K25" s="91" t="n"/>
      <c r="L25" s="91" t="n"/>
      <c r="M25" s="91" t="n"/>
      <c r="N25" s="91" t="n"/>
      <c r="O25" s="91" t="n"/>
      <c r="P25" s="91" t="n"/>
      <c r="Q25" s="91" t="n"/>
      <c r="R25" s="91" t="n"/>
      <c r="S25" s="91" t="n"/>
      <c r="T25" s="91" t="n"/>
      <c r="U25" s="91" t="n"/>
      <c r="V25" s="91" t="n"/>
      <c r="W25" s="91" t="n"/>
      <c r="X25" s="91" t="n"/>
      <c r="Y25" s="91" t="n"/>
      <c r="Z25" s="91" t="n"/>
      <c r="AA25" s="91" t="n"/>
    </row>
    <row r="26" ht="75" customHeight="1" s="204" thickBot="1">
      <c r="A26" s="90" t="inlineStr">
        <is>
          <t>Dividen</t>
        </is>
      </c>
      <c r="B26" s="90" t="n"/>
      <c r="C26" s="91" t="inlineStr">
        <is>
          <t>Catatan 2.qNotes 2.q</t>
        </is>
      </c>
      <c r="D26" s="91" t="inlineStr">
        <is>
          <t>Catatan 2.qNotes 2.q</t>
        </is>
      </c>
      <c r="E26" s="91" t="inlineStr">
        <is>
          <t>Catatan 2.qNotes 2.q</t>
        </is>
      </c>
      <c r="F26" s="91" t="n"/>
      <c r="G26" s="91" t="n"/>
      <c r="H26" s="91" t="n"/>
      <c r="I26" s="91" t="n"/>
      <c r="J26" s="91" t="n"/>
      <c r="K26" s="91" t="n"/>
      <c r="L26" s="91" t="n"/>
      <c r="M26" s="91" t="n"/>
      <c r="N26" s="91" t="n"/>
      <c r="O26" s="91" t="n"/>
      <c r="P26" s="91" t="n"/>
      <c r="Q26" s="91" t="n"/>
      <c r="R26" s="91" t="n"/>
      <c r="S26" s="91" t="n"/>
      <c r="T26" s="91" t="n"/>
      <c r="U26" s="91" t="n"/>
      <c r="V26" s="91" t="n"/>
      <c r="W26" s="91" t="n"/>
      <c r="X26" s="91" t="n"/>
      <c r="Y26" s="91" t="n"/>
      <c r="Z26" s="91" t="n"/>
      <c r="AA26" s="91" t="n"/>
    </row>
    <row r="27" ht="75" customHeight="1" s="204" thickBot="1">
      <c r="A27" s="90" t="inlineStr">
        <is>
          <t>Pelaporan segmen</t>
        </is>
      </c>
      <c r="B27" s="90" t="n"/>
      <c r="C27" s="91" t="inlineStr">
        <is>
          <t>Catatan 2.zNotes 2.z</t>
        </is>
      </c>
      <c r="D27" s="91" t="inlineStr">
        <is>
          <t>Catatan 2.zNotes 2.z</t>
        </is>
      </c>
      <c r="E27" s="91" t="inlineStr">
        <is>
          <t>Catatan 2.yNotes 2.y</t>
        </is>
      </c>
      <c r="F27" s="91" t="n"/>
      <c r="G27" s="91" t="n"/>
      <c r="H27" s="91" t="n"/>
      <c r="I27" s="91" t="n"/>
      <c r="J27" s="91" t="n"/>
      <c r="K27" s="91" t="n"/>
      <c r="L27" s="91" t="n"/>
      <c r="M27" s="91" t="n"/>
      <c r="N27" s="91" t="n"/>
      <c r="O27" s="91" t="n"/>
      <c r="P27" s="91" t="n"/>
      <c r="Q27" s="91" t="n"/>
      <c r="R27" s="91" t="n"/>
      <c r="S27" s="91" t="n"/>
      <c r="T27" s="91" t="n"/>
      <c r="U27" s="91" t="n"/>
      <c r="V27" s="91" t="n"/>
      <c r="W27" s="91" t="n"/>
      <c r="X27" s="91" t="n"/>
      <c r="Y27" s="91" t="n"/>
      <c r="Z27" s="91" t="n"/>
      <c r="AA27" s="91" t="n"/>
    </row>
    <row r="28" ht="75" customHeight="1" s="204" thickBot="1">
      <c r="A28" s="90" t="inlineStr">
        <is>
          <t>Instrumen keuangan derivatif</t>
        </is>
      </c>
      <c r="B28" s="90" t="n"/>
      <c r="C28" s="91" t="inlineStr">
        <is>
          <t>Tidak RelevanNot Relevant</t>
        </is>
      </c>
      <c r="D28" s="91" t="inlineStr">
        <is>
          <t>Tidak RelevanNot Relevant</t>
        </is>
      </c>
      <c r="E28" s="91" t="inlineStr">
        <is>
          <t>Tidak RelevanNot Relevant</t>
        </is>
      </c>
      <c r="F28" s="91" t="n"/>
      <c r="G28" s="91" t="n"/>
      <c r="H28" s="91" t="n"/>
      <c r="I28" s="91" t="n"/>
      <c r="J28" s="91" t="n"/>
      <c r="K28" s="91" t="n"/>
      <c r="L28" s="91" t="n"/>
      <c r="M28" s="91" t="n"/>
      <c r="N28" s="91" t="n"/>
      <c r="O28" s="91" t="n"/>
      <c r="P28" s="91" t="n"/>
      <c r="Q28" s="91" t="n"/>
      <c r="R28" s="91" t="n"/>
      <c r="S28" s="91" t="n"/>
      <c r="T28" s="91" t="n"/>
      <c r="U28" s="91" t="n"/>
      <c r="V28" s="91" t="n"/>
      <c r="W28" s="91" t="n"/>
      <c r="X28" s="91" t="n"/>
      <c r="Y28" s="91" t="n"/>
      <c r="Z28" s="91" t="n"/>
      <c r="AA28" s="91" t="n"/>
    </row>
    <row r="29" ht="75" customHeight="1" s="204" thickBot="1">
      <c r="A29" s="90" t="inlineStr">
        <is>
          <t>Penerapan standar akutansi baru</t>
        </is>
      </c>
      <c r="B29" s="90" t="n"/>
      <c r="C29" s="91" t="inlineStr">
        <is>
          <t>Catatan 2.aNotes 2.a</t>
        </is>
      </c>
      <c r="D29" s="91" t="inlineStr">
        <is>
          <t>Catatan 2.aNotes 2.a</t>
        </is>
      </c>
      <c r="E29" s="91" t="inlineStr">
        <is>
          <t>Catatan 2.bNotes 2.b</t>
        </is>
      </c>
      <c r="F29" s="91" t="n"/>
      <c r="G29" s="91" t="n"/>
      <c r="H29" s="91" t="n"/>
      <c r="I29" s="91" t="n"/>
      <c r="J29" s="91" t="n"/>
      <c r="K29" s="91" t="n"/>
      <c r="L29" s="91" t="n"/>
      <c r="M29" s="91" t="n"/>
      <c r="N29" s="91" t="n"/>
      <c r="O29" s="91" t="n"/>
      <c r="P29" s="91" t="n"/>
      <c r="Q29" s="91" t="n"/>
      <c r="R29" s="91" t="n"/>
      <c r="S29" s="91" t="n"/>
      <c r="T29" s="91" t="n"/>
      <c r="U29" s="91" t="n"/>
      <c r="V29" s="91" t="n"/>
      <c r="W29" s="91" t="n"/>
      <c r="X29" s="91" t="n"/>
      <c r="Y29" s="91" t="n"/>
      <c r="Z29" s="91" t="n"/>
      <c r="AA29" s="91" t="n"/>
    </row>
    <row r="30" ht="75" customHeight="1" s="204" thickBot="1">
      <c r="A30" s="90" t="inlineStr">
        <is>
          <t>Kombinasi bisnis</t>
        </is>
      </c>
      <c r="B30" s="90" t="n"/>
      <c r="C30" s="91" t="inlineStr">
        <is>
          <t>Catatan 2Notes 2</t>
        </is>
      </c>
      <c r="D30" s="91" t="inlineStr">
        <is>
          <t>Catatan 2Notes 2</t>
        </is>
      </c>
      <c r="E30" s="91" t="inlineStr">
        <is>
          <t>Catatan 2Notes 2</t>
        </is>
      </c>
      <c r="F30" s="91" t="n"/>
      <c r="G30" s="91" t="n"/>
      <c r="H30" s="91" t="n"/>
      <c r="I30" s="91" t="n"/>
      <c r="J30" s="91" t="n"/>
      <c r="K30" s="91" t="n"/>
      <c r="L30" s="91" t="n"/>
      <c r="M30" s="91" t="n"/>
      <c r="N30" s="91" t="n"/>
      <c r="O30" s="91" t="n"/>
      <c r="P30" s="91" t="n"/>
      <c r="Q30" s="91" t="n"/>
      <c r="R30" s="91" t="n"/>
      <c r="S30" s="91" t="n"/>
      <c r="T30" s="91" t="n"/>
      <c r="U30" s="91" t="n"/>
      <c r="V30" s="91" t="n"/>
      <c r="W30" s="91" t="n"/>
      <c r="X30" s="91" t="n"/>
      <c r="Y30" s="91" t="n"/>
      <c r="Z30" s="91" t="n"/>
      <c r="AA30" s="91" t="n"/>
    </row>
    <row r="31" ht="75" customHeight="1" s="204" thickBot="1">
      <c r="A31" s="90" t="inlineStr">
        <is>
          <t>Penentuan nilai wajar</t>
        </is>
      </c>
      <c r="B31" s="90" t="n"/>
      <c r="C31" s="91" t="inlineStr">
        <is>
          <t>Catatan 2.fNotes 2.f</t>
        </is>
      </c>
      <c r="D31" s="91" t="inlineStr">
        <is>
          <t>Catatan 2.fNotes 2.f</t>
        </is>
      </c>
      <c r="E31" s="91" t="inlineStr">
        <is>
          <t>Catatan 2Notes 2</t>
        </is>
      </c>
      <c r="F31" s="91" t="n"/>
      <c r="G31" s="91" t="n"/>
      <c r="H31" s="91" t="n"/>
      <c r="I31" s="91" t="n"/>
      <c r="J31" s="91" t="n"/>
      <c r="K31" s="91" t="n"/>
      <c r="L31" s="91" t="n"/>
      <c r="M31" s="91" t="n"/>
      <c r="N31" s="91" t="n"/>
      <c r="O31" s="91" t="n"/>
      <c r="P31" s="91" t="n"/>
      <c r="Q31" s="91" t="n"/>
      <c r="R31" s="91" t="n"/>
      <c r="S31" s="91" t="n"/>
      <c r="T31" s="91" t="n"/>
      <c r="U31" s="91" t="n"/>
      <c r="V31" s="91" t="n"/>
      <c r="W31" s="91" t="n"/>
      <c r="X31" s="91" t="n"/>
      <c r="Y31" s="91" t="n"/>
      <c r="Z31" s="91" t="n"/>
      <c r="AA31" s="91" t="n"/>
    </row>
    <row r="32" ht="75" customHeight="1" s="204" thickBot="1">
      <c r="A32" s="90" t="inlineStr">
        <is>
          <t>Transaksi dan saldo dalam mata uang asing</t>
        </is>
      </c>
      <c r="B32" s="90" t="n"/>
      <c r="C32" s="91" t="inlineStr">
        <is>
          <t>Catatan 2.dNotes 2.d</t>
        </is>
      </c>
      <c r="D32" s="91" t="inlineStr">
        <is>
          <t>Catatan 2.dNotes 2.d</t>
        </is>
      </c>
      <c r="E32" s="91" t="inlineStr">
        <is>
          <t>Catatan 2.dNotes 2.d</t>
        </is>
      </c>
      <c r="F32" s="91" t="n"/>
      <c r="G32" s="91" t="n"/>
      <c r="H32" s="91" t="n"/>
      <c r="I32" s="91" t="n"/>
      <c r="J32" s="91" t="n"/>
      <c r="K32" s="91" t="n"/>
      <c r="L32" s="91" t="n"/>
      <c r="M32" s="91" t="n"/>
      <c r="N32" s="91" t="n"/>
      <c r="O32" s="91" t="n"/>
      <c r="P32" s="91" t="n"/>
      <c r="Q32" s="91" t="n"/>
      <c r="R32" s="91" t="n"/>
      <c r="S32" s="91" t="n"/>
      <c r="T32" s="91" t="n"/>
      <c r="U32" s="91" t="n"/>
      <c r="V32" s="91" t="n"/>
      <c r="W32" s="91" t="n"/>
      <c r="X32" s="91" t="n"/>
      <c r="Y32" s="91" t="n"/>
      <c r="Z32" s="91" t="n"/>
      <c r="AA32" s="91" t="n"/>
    </row>
    <row r="33" ht="75" customHeight="1" s="204" thickBot="1">
      <c r="A33" s="90" t="inlineStr">
        <is>
          <t>Giro pada Bank Indonesia dan bank lain</t>
        </is>
      </c>
      <c r="B33" s="90" t="n"/>
      <c r="C33" s="91" t="inlineStr">
        <is>
          <t>Tidak RelevanNot Relevant</t>
        </is>
      </c>
      <c r="D33" s="91" t="inlineStr">
        <is>
          <t>Tidak RelevanNot Relevant</t>
        </is>
      </c>
      <c r="E33" s="91" t="inlineStr">
        <is>
          <t>Tidak RelevanNot Relevant</t>
        </is>
      </c>
      <c r="F33" s="91" t="n"/>
      <c r="G33" s="91" t="n"/>
      <c r="H33" s="91" t="n"/>
      <c r="I33" s="91" t="n"/>
      <c r="J33" s="91" t="n"/>
      <c r="K33" s="91" t="n"/>
      <c r="L33" s="91" t="n"/>
      <c r="M33" s="91" t="n"/>
      <c r="N33" s="91" t="n"/>
      <c r="O33" s="91" t="n"/>
      <c r="P33" s="91" t="n"/>
      <c r="Q33" s="91" t="n"/>
      <c r="R33" s="91" t="n"/>
      <c r="S33" s="91" t="n"/>
      <c r="T33" s="91" t="n"/>
      <c r="U33" s="91" t="n"/>
      <c r="V33" s="91" t="n"/>
      <c r="W33" s="91" t="n"/>
      <c r="X33" s="91" t="n"/>
      <c r="Y33" s="91" t="n"/>
      <c r="Z33" s="91" t="n"/>
      <c r="AA33" s="91" t="n"/>
    </row>
    <row r="34" ht="75" customHeight="1" s="204" thickBot="1">
      <c r="A34" s="90" t="inlineStr">
        <is>
          <t>Penempatan pada Bank Indonesia dan bank lain</t>
        </is>
      </c>
      <c r="B34" s="90" t="n"/>
      <c r="C34" s="91" t="inlineStr">
        <is>
          <t>Tidak RelevanNot Relevant</t>
        </is>
      </c>
      <c r="D34" s="91" t="inlineStr">
        <is>
          <t>Tidak RelevanNot Relevant</t>
        </is>
      </c>
      <c r="E34" s="91" t="inlineStr">
        <is>
          <t>Tidak RelevanNot Relevant</t>
        </is>
      </c>
      <c r="F34" s="91" t="n"/>
      <c r="G34" s="91" t="n"/>
      <c r="H34" s="91" t="n"/>
      <c r="I34" s="91" t="n"/>
      <c r="J34" s="91" t="n"/>
      <c r="K34" s="91" t="n"/>
      <c r="L34" s="91" t="n"/>
      <c r="M34" s="91" t="n"/>
      <c r="N34" s="91" t="n"/>
      <c r="O34" s="91" t="n"/>
      <c r="P34" s="91" t="n"/>
      <c r="Q34" s="91" t="n"/>
      <c r="R34" s="91" t="n"/>
      <c r="S34" s="91" t="n"/>
      <c r="T34" s="91" t="n"/>
      <c r="U34" s="91" t="n"/>
      <c r="V34" s="91" t="n"/>
      <c r="W34" s="91" t="n"/>
      <c r="X34" s="91" t="n"/>
      <c r="Y34" s="91" t="n"/>
      <c r="Z34" s="91" t="n"/>
      <c r="AA34" s="91" t="n"/>
    </row>
    <row r="35" ht="75" customHeight="1" s="204" thickBot="1">
      <c r="A35" s="90" t="inlineStr">
        <is>
          <t>Efek-efek</t>
        </is>
      </c>
      <c r="B35" s="90" t="n"/>
      <c r="C35" s="91" t="inlineStr">
        <is>
          <t>Catatan 2.pNotes 2.p</t>
        </is>
      </c>
      <c r="D35" s="91" t="inlineStr">
        <is>
          <t>Catatan 2.pNotes 2.p</t>
        </is>
      </c>
      <c r="E35" s="91" t="inlineStr">
        <is>
          <t>Tidak RelevanNot Relevant</t>
        </is>
      </c>
      <c r="F35" s="91" t="n"/>
      <c r="G35" s="91" t="n"/>
      <c r="H35" s="91" t="n"/>
      <c r="I35" s="91" t="n"/>
      <c r="J35" s="91" t="n"/>
      <c r="K35" s="91" t="n"/>
      <c r="L35" s="91" t="n"/>
      <c r="M35" s="91" t="n"/>
      <c r="N35" s="91" t="n"/>
      <c r="O35" s="91" t="n"/>
      <c r="P35" s="91" t="n"/>
      <c r="Q35" s="91" t="n"/>
      <c r="R35" s="91" t="n"/>
      <c r="S35" s="91" t="n"/>
      <c r="T35" s="91" t="n"/>
      <c r="U35" s="91" t="n"/>
      <c r="V35" s="91" t="n"/>
      <c r="W35" s="91" t="n"/>
      <c r="X35" s="91" t="n"/>
      <c r="Y35" s="91" t="n"/>
      <c r="Z35" s="91" t="n"/>
      <c r="AA35" s="91" t="n"/>
    </row>
    <row r="36" ht="75" customHeight="1" s="204" thickBot="1">
      <c r="A36" s="90" t="inlineStr">
        <is>
          <t>Investasi jangka pendek</t>
        </is>
      </c>
      <c r="B36" s="90" t="n"/>
      <c r="C36" s="91" t="inlineStr">
        <is>
          <t>Tidak RelevanNot Relevan</t>
        </is>
      </c>
      <c r="D36" s="91" t="inlineStr">
        <is>
          <t>Tidak RelevanNot Relevan</t>
        </is>
      </c>
      <c r="E36" s="91" t="inlineStr">
        <is>
          <t>Tidak RelevanNot Relevan</t>
        </is>
      </c>
      <c r="F36" s="91" t="n"/>
      <c r="G36" s="91" t="n"/>
      <c r="H36" s="91" t="n"/>
      <c r="I36" s="91" t="n"/>
      <c r="J36" s="91" t="n"/>
      <c r="K36" s="91" t="n"/>
      <c r="L36" s="91" t="n"/>
      <c r="M36" s="91" t="n"/>
      <c r="N36" s="91" t="n"/>
      <c r="O36" s="91" t="n"/>
      <c r="P36" s="91" t="n"/>
      <c r="Q36" s="91" t="n"/>
      <c r="R36" s="91" t="n"/>
      <c r="S36" s="91" t="n"/>
      <c r="T36" s="91" t="n"/>
      <c r="U36" s="91" t="n"/>
      <c r="V36" s="91" t="n"/>
      <c r="W36" s="91" t="n"/>
      <c r="X36" s="91" t="n"/>
      <c r="Y36" s="91" t="n"/>
      <c r="Z36" s="91" t="n"/>
      <c r="AA36" s="91" t="n"/>
    </row>
    <row r="37" ht="75" customHeight="1" s="204" thickBot="1">
      <c r="A37" s="90" t="inlineStr">
        <is>
          <t>Aset hak guna</t>
        </is>
      </c>
      <c r="B37" s="90" t="n"/>
      <c r="C37" s="91" t="inlineStr">
        <is>
          <t>Tidak RelevanNot Relevan</t>
        </is>
      </c>
      <c r="D37" s="91" t="inlineStr">
        <is>
          <t>Tidak RelevanNot Relevan</t>
        </is>
      </c>
      <c r="E37" s="91" t="inlineStr">
        <is>
          <t>Catatan 2.zNotes 2.z</t>
        </is>
      </c>
      <c r="F37" s="91" t="n"/>
      <c r="G37" s="91" t="n"/>
      <c r="H37" s="91" t="n"/>
      <c r="I37" s="91" t="n"/>
      <c r="J37" s="91" t="n"/>
      <c r="K37" s="91" t="n"/>
      <c r="L37" s="91" t="n"/>
      <c r="M37" s="91" t="n"/>
      <c r="N37" s="91" t="n"/>
      <c r="O37" s="91" t="n"/>
      <c r="P37" s="91" t="n"/>
      <c r="Q37" s="91" t="n"/>
      <c r="R37" s="91" t="n"/>
      <c r="S37" s="91" t="n"/>
      <c r="T37" s="91" t="n"/>
      <c r="U37" s="91" t="n"/>
      <c r="V37" s="91" t="n"/>
      <c r="W37" s="91" t="n"/>
      <c r="X37" s="91" t="n"/>
      <c r="Y37" s="91" t="n"/>
      <c r="Z37" s="91" t="n"/>
      <c r="AA37" s="91" t="n"/>
    </row>
    <row r="38" ht="75" customHeight="1" s="204" thickBot="1">
      <c r="A38" s="90" t="inlineStr">
        <is>
          <t>Properti investasi</t>
        </is>
      </c>
      <c r="B38" s="90" t="n"/>
      <c r="C38" s="91" t="inlineStr">
        <is>
          <t>Catatan 2.abNotes 2.ab</t>
        </is>
      </c>
      <c r="D38" s="91" t="inlineStr">
        <is>
          <t>Catatan 2.abNotes 2.ab</t>
        </is>
      </c>
      <c r="E38" s="91" t="inlineStr">
        <is>
          <t>Tidak RelevanNot Relevan</t>
        </is>
      </c>
      <c r="F38" s="91" t="n"/>
      <c r="G38" s="91" t="n"/>
      <c r="H38" s="91" t="n"/>
      <c r="I38" s="91" t="n"/>
      <c r="J38" s="91" t="n"/>
      <c r="K38" s="91" t="n"/>
      <c r="L38" s="91" t="n"/>
      <c r="M38" s="91" t="n"/>
      <c r="N38" s="91" t="n"/>
      <c r="O38" s="91" t="n"/>
      <c r="P38" s="91" t="n"/>
      <c r="Q38" s="91" t="n"/>
      <c r="R38" s="91" t="n"/>
      <c r="S38" s="91" t="n"/>
      <c r="T38" s="91" t="n"/>
      <c r="U38" s="91" t="n"/>
      <c r="V38" s="91" t="n"/>
      <c r="W38" s="91" t="n"/>
      <c r="X38" s="91" t="n"/>
      <c r="Y38" s="91" t="n"/>
      <c r="Z38" s="91" t="n"/>
      <c r="AA38" s="91" t="n"/>
    </row>
    <row r="39" ht="75" customHeight="1" s="204" thickBot="1">
      <c r="A39" s="90" t="inlineStr">
        <is>
          <t>Goodwill</t>
        </is>
      </c>
      <c r="B39" s="90" t="n"/>
      <c r="C39" s="91" t="inlineStr">
        <is>
          <t>Catatan 15Notes 15</t>
        </is>
      </c>
      <c r="D39" s="91" t="inlineStr">
        <is>
          <t>Catatan 17Notes 17</t>
        </is>
      </c>
      <c r="E39" s="91" t="inlineStr">
        <is>
          <t>Catatan 16Notes 16</t>
        </is>
      </c>
      <c r="F39" s="91" t="n"/>
      <c r="G39" s="91" t="n"/>
      <c r="H39" s="91" t="n"/>
      <c r="I39" s="91" t="n"/>
      <c r="J39" s="91" t="n"/>
      <c r="K39" s="91" t="n"/>
      <c r="L39" s="91" t="n"/>
      <c r="M39" s="91" t="n"/>
      <c r="N39" s="91" t="n"/>
      <c r="O39" s="91" t="n"/>
      <c r="P39" s="91" t="n"/>
      <c r="Q39" s="91" t="n"/>
      <c r="R39" s="91" t="n"/>
      <c r="S39" s="91" t="n"/>
      <c r="T39" s="91" t="n"/>
      <c r="U39" s="91" t="n"/>
      <c r="V39" s="91" t="n"/>
      <c r="W39" s="91" t="n"/>
      <c r="X39" s="91" t="n"/>
      <c r="Y39" s="91" t="n"/>
      <c r="Z39" s="91" t="n"/>
      <c r="AA39" s="91" t="n"/>
    </row>
    <row r="40" ht="75" customHeight="1" s="204" thickBot="1">
      <c r="A40" s="90" t="inlineStr">
        <is>
          <t>Investasi pada entitas asosiasi</t>
        </is>
      </c>
      <c r="B40" s="90" t="n"/>
      <c r="C40" s="91" t="inlineStr">
        <is>
          <t>Catatan 2.eNotes 2.e</t>
        </is>
      </c>
      <c r="D40" s="91" t="inlineStr">
        <is>
          <t>Catatan 2.eNotes 2.e</t>
        </is>
      </c>
      <c r="E40" s="91" t="inlineStr">
        <is>
          <t>Catatan 2.eNotes 2.e</t>
        </is>
      </c>
      <c r="F40" s="91" t="n"/>
      <c r="G40" s="91" t="n"/>
      <c r="H40" s="91" t="n"/>
      <c r="I40" s="91" t="n"/>
      <c r="J40" s="91" t="n"/>
      <c r="K40" s="91" t="n"/>
      <c r="L40" s="91" t="n"/>
      <c r="M40" s="91" t="n"/>
      <c r="N40" s="91" t="n"/>
      <c r="O40" s="91" t="n"/>
      <c r="P40" s="91" t="n"/>
      <c r="Q40" s="91" t="n"/>
      <c r="R40" s="91" t="n"/>
      <c r="S40" s="91" t="n"/>
      <c r="T40" s="91" t="n"/>
      <c r="U40" s="91" t="n"/>
      <c r="V40" s="91" t="n"/>
      <c r="W40" s="91" t="n"/>
      <c r="X40" s="91" t="n"/>
      <c r="Y40" s="91" t="n"/>
      <c r="Z40" s="91" t="n"/>
      <c r="AA40" s="91" t="n"/>
    </row>
    <row r="41" ht="75" customHeight="1" s="204" thickBot="1">
      <c r="A41" s="90" t="inlineStr">
        <is>
          <t>Aset takberwujud</t>
        </is>
      </c>
      <c r="B41" s="90" t="n"/>
      <c r="C41" s="91" t="inlineStr">
        <is>
          <t>Catatan 2.tNotes 2.t</t>
        </is>
      </c>
      <c r="D41" s="91" t="inlineStr">
        <is>
          <t>Catatan 2.tNotes 2.t</t>
        </is>
      </c>
      <c r="E41" s="91" t="inlineStr">
        <is>
          <t>Tidak RelevanNot Relevan</t>
        </is>
      </c>
      <c r="F41" s="91" t="n"/>
      <c r="G41" s="91" t="n"/>
      <c r="H41" s="91" t="n"/>
      <c r="I41" s="91" t="n"/>
      <c r="J41" s="91" t="n"/>
      <c r="K41" s="91" t="n"/>
      <c r="L41" s="91" t="n"/>
      <c r="M41" s="91" t="n"/>
      <c r="N41" s="91" t="n"/>
      <c r="O41" s="91" t="n"/>
      <c r="P41" s="91" t="n"/>
      <c r="Q41" s="91" t="n"/>
      <c r="R41" s="91" t="n"/>
      <c r="S41" s="91" t="n"/>
      <c r="T41" s="91" t="n"/>
      <c r="U41" s="91" t="n"/>
      <c r="V41" s="91" t="n"/>
      <c r="W41" s="91" t="n"/>
      <c r="X41" s="91" t="n"/>
      <c r="Y41" s="91" t="n"/>
      <c r="Z41" s="91" t="n"/>
      <c r="AA41" s="91" t="n"/>
    </row>
    <row r="42" ht="75" customHeight="1" s="204" thickBot="1">
      <c r="A42" s="90" t="inlineStr">
        <is>
          <t>Beban dibayar dimuka</t>
        </is>
      </c>
      <c r="B42" s="90" t="n"/>
      <c r="C42" s="91" t="inlineStr">
        <is>
          <t>Tidak RelevanNot Relevan</t>
        </is>
      </c>
      <c r="D42" s="91" t="inlineStr">
        <is>
          <t>Tidak RelevanNot Relevan</t>
        </is>
      </c>
      <c r="E42" s="91" t="inlineStr">
        <is>
          <t>Tidak RelevanNot Relevan</t>
        </is>
      </c>
      <c r="F42" s="91" t="n"/>
      <c r="G42" s="91" t="n"/>
      <c r="H42" s="91" t="n"/>
      <c r="I42" s="91" t="n"/>
      <c r="J42" s="91" t="n"/>
      <c r="K42" s="91" t="n"/>
      <c r="L42" s="91" t="n"/>
      <c r="M42" s="91" t="n"/>
      <c r="N42" s="91" t="n"/>
      <c r="O42" s="91" t="n"/>
      <c r="P42" s="91" t="n"/>
      <c r="Q42" s="91" t="n"/>
      <c r="R42" s="91" t="n"/>
      <c r="S42" s="91" t="n"/>
      <c r="T42" s="91" t="n"/>
      <c r="U42" s="91" t="n"/>
      <c r="V42" s="91" t="n"/>
      <c r="W42" s="91" t="n"/>
      <c r="X42" s="91" t="n"/>
      <c r="Y42" s="91" t="n"/>
      <c r="Z42" s="91" t="n"/>
      <c r="AA42" s="91" t="n"/>
    </row>
    <row r="43" ht="75" customHeight="1" s="204" thickBot="1">
      <c r="A43" s="90" t="inlineStr">
        <is>
          <t>Piutang dan utang asuransi</t>
        </is>
      </c>
      <c r="B43" s="90" t="n"/>
      <c r="C43" s="91" t="inlineStr">
        <is>
          <t>Tidak RelevanNot Relevan</t>
        </is>
      </c>
      <c r="D43" s="91" t="inlineStr">
        <is>
          <t>Tidak RelevanNot Relevan</t>
        </is>
      </c>
      <c r="E43" s="91" t="inlineStr">
        <is>
          <t>Catatan 2.iNotes 2.i</t>
        </is>
      </c>
      <c r="F43" s="91" t="n"/>
      <c r="G43" s="91" t="n"/>
      <c r="H43" s="91" t="n"/>
      <c r="I43" s="91" t="n"/>
      <c r="J43" s="91" t="n"/>
      <c r="K43" s="91" t="n"/>
      <c r="L43" s="91" t="n"/>
      <c r="M43" s="91" t="n"/>
      <c r="N43" s="91" t="n"/>
      <c r="O43" s="91" t="n"/>
      <c r="P43" s="91" t="n"/>
      <c r="Q43" s="91" t="n"/>
      <c r="R43" s="91" t="n"/>
      <c r="S43" s="91" t="n"/>
      <c r="T43" s="91" t="n"/>
      <c r="U43" s="91" t="n"/>
      <c r="V43" s="91" t="n"/>
      <c r="W43" s="91" t="n"/>
      <c r="X43" s="91" t="n"/>
      <c r="Y43" s="91" t="n"/>
      <c r="Z43" s="91" t="n"/>
      <c r="AA43" s="91" t="n"/>
    </row>
    <row r="44" ht="75" customHeight="1" s="204" thickBot="1">
      <c r="A44" s="90" t="inlineStr">
        <is>
          <t>Piutang pembiayaan konsumen</t>
        </is>
      </c>
      <c r="B44" s="90" t="n"/>
      <c r="C44" s="91" t="inlineStr">
        <is>
          <t>Catatan 5Notes 5</t>
        </is>
      </c>
      <c r="D44" s="91" t="inlineStr">
        <is>
          <t>Catatan 5Notes 5</t>
        </is>
      </c>
      <c r="E44" s="91" t="inlineStr">
        <is>
          <t>Catatan 6Notes 6</t>
        </is>
      </c>
      <c r="F44" s="91" t="n"/>
      <c r="G44" s="91" t="n"/>
      <c r="H44" s="91" t="n"/>
      <c r="I44" s="91" t="n"/>
      <c r="J44" s="91" t="n"/>
      <c r="K44" s="91" t="n"/>
      <c r="L44" s="91" t="n"/>
      <c r="M44" s="91" t="n"/>
      <c r="N44" s="91" t="n"/>
      <c r="O44" s="91" t="n"/>
      <c r="P44" s="91" t="n"/>
      <c r="Q44" s="91" t="n"/>
      <c r="R44" s="91" t="n"/>
      <c r="S44" s="91" t="n"/>
      <c r="T44" s="91" t="n"/>
      <c r="U44" s="91" t="n"/>
      <c r="V44" s="91" t="n"/>
      <c r="W44" s="91" t="n"/>
      <c r="X44" s="91" t="n"/>
      <c r="Y44" s="91" t="n"/>
      <c r="Z44" s="91" t="n"/>
      <c r="AA44" s="91" t="n"/>
    </row>
    <row r="45" ht="75" customHeight="1" s="204" thickBot="1">
      <c r="A45" s="90" t="inlineStr">
        <is>
          <t>Aset minyak dan gas bumi</t>
        </is>
      </c>
      <c r="B45" s="90" t="n"/>
      <c r="C45" s="91" t="inlineStr">
        <is>
          <t>Tidak RelevanNot Relevan</t>
        </is>
      </c>
      <c r="D45" s="91" t="inlineStr">
        <is>
          <t>Tidak RelevanNot Relevan</t>
        </is>
      </c>
      <c r="E45" s="91" t="inlineStr">
        <is>
          <t>Tidak RelevanNot Relevan</t>
        </is>
      </c>
      <c r="F45" s="91" t="n"/>
      <c r="G45" s="91" t="n"/>
      <c r="H45" s="91" t="n"/>
      <c r="I45" s="91" t="n"/>
      <c r="J45" s="91" t="n"/>
      <c r="K45" s="91" t="n"/>
      <c r="L45" s="91" t="n"/>
      <c r="M45" s="91" t="n"/>
      <c r="N45" s="91" t="n"/>
      <c r="O45" s="91" t="n"/>
      <c r="P45" s="91" t="n"/>
      <c r="Q45" s="91" t="n"/>
      <c r="R45" s="91" t="n"/>
      <c r="S45" s="91" t="n"/>
      <c r="T45" s="91" t="n"/>
      <c r="U45" s="91" t="n"/>
      <c r="V45" s="91" t="n"/>
      <c r="W45" s="91" t="n"/>
      <c r="X45" s="91" t="n"/>
      <c r="Y45" s="91" t="n"/>
      <c r="Z45" s="91" t="n"/>
      <c r="AA45" s="91" t="n"/>
    </row>
    <row r="46" ht="75" customHeight="1" s="204" thickBot="1">
      <c r="A46" s="90" t="inlineStr">
        <is>
          <t>Aset eksplorasi dan evaluasi</t>
        </is>
      </c>
      <c r="B46" s="90" t="n"/>
      <c r="C46" s="91" t="inlineStr">
        <is>
          <t>Catatan 2.uNotes 2.u</t>
        </is>
      </c>
      <c r="D46" s="91" t="inlineStr">
        <is>
          <t>Catatan 2.uNotes 2.u</t>
        </is>
      </c>
      <c r="E46" s="91" t="inlineStr">
        <is>
          <t>Catatan 2.tNotes 2.t</t>
        </is>
      </c>
      <c r="F46" s="91" t="n"/>
      <c r="G46" s="91" t="n"/>
      <c r="H46" s="91" t="n"/>
      <c r="I46" s="91" t="n"/>
      <c r="J46" s="91" t="n"/>
      <c r="K46" s="91" t="n"/>
      <c r="L46" s="91" t="n"/>
      <c r="M46" s="91" t="n"/>
      <c r="N46" s="91" t="n"/>
      <c r="O46" s="91" t="n"/>
      <c r="P46" s="91" t="n"/>
      <c r="Q46" s="91" t="n"/>
      <c r="R46" s="91" t="n"/>
      <c r="S46" s="91" t="n"/>
      <c r="T46" s="91" t="n"/>
      <c r="U46" s="91" t="n"/>
      <c r="V46" s="91" t="n"/>
      <c r="W46" s="91" t="n"/>
      <c r="X46" s="91" t="n"/>
      <c r="Y46" s="91" t="n"/>
      <c r="Z46" s="91" t="n"/>
      <c r="AA46" s="91" t="n"/>
    </row>
    <row r="47" ht="75" customHeight="1" s="204" thickBot="1">
      <c r="A47" s="90" t="inlineStr">
        <is>
          <t>Aset konsesi</t>
        </is>
      </c>
      <c r="B47" s="90" t="n"/>
      <c r="C47" s="91" t="inlineStr">
        <is>
          <t>Catatan 2.vNotes 2.v</t>
        </is>
      </c>
      <c r="D47" s="91" t="inlineStr">
        <is>
          <t>Catatan 2.vNotes 2.v</t>
        </is>
      </c>
      <c r="E47" s="91" t="inlineStr">
        <is>
          <t>Tidak RelevanNot Relevan</t>
        </is>
      </c>
      <c r="F47" s="91" t="n"/>
      <c r="G47" s="91" t="n"/>
      <c r="H47" s="91" t="n"/>
      <c r="I47" s="91" t="n"/>
      <c r="J47" s="91" t="n"/>
      <c r="K47" s="91" t="n"/>
      <c r="L47" s="91" t="n"/>
      <c r="M47" s="91" t="n"/>
      <c r="N47" s="91" t="n"/>
      <c r="O47" s="91" t="n"/>
      <c r="P47" s="91" t="n"/>
      <c r="Q47" s="91" t="n"/>
      <c r="R47" s="91" t="n"/>
      <c r="S47" s="91" t="n"/>
      <c r="T47" s="91" t="n"/>
      <c r="U47" s="91" t="n"/>
      <c r="V47" s="91" t="n"/>
      <c r="W47" s="91" t="n"/>
      <c r="X47" s="91" t="n"/>
      <c r="Y47" s="91" t="n"/>
      <c r="Z47" s="91" t="n"/>
      <c r="AA47" s="91" t="n"/>
    </row>
    <row r="48" ht="75" customHeight="1" s="204" thickBot="1">
      <c r="A48" s="90" t="inlineStr">
        <is>
          <t>Liabilitas atas kontrak</t>
        </is>
      </c>
      <c r="B48" s="90" t="n"/>
      <c r="C48" s="91" t="inlineStr">
        <is>
          <t>Tidak RelevanNot Relevan</t>
        </is>
      </c>
      <c r="D48" s="91" t="inlineStr">
        <is>
          <t>Tidak RelevanNot Relevan</t>
        </is>
      </c>
      <c r="E48" s="91" t="inlineStr">
        <is>
          <t>Tidak RelevanNot Relevan</t>
        </is>
      </c>
      <c r="F48" s="91" t="n"/>
      <c r="G48" s="91" t="n"/>
      <c r="H48" s="91" t="n"/>
      <c r="I48" s="91" t="n"/>
      <c r="J48" s="91" t="n"/>
      <c r="K48" s="91" t="n"/>
      <c r="L48" s="91" t="n"/>
      <c r="M48" s="91" t="n"/>
      <c r="N48" s="91" t="n"/>
      <c r="O48" s="91" t="n"/>
      <c r="P48" s="91" t="n"/>
      <c r="Q48" s="91" t="n"/>
      <c r="R48" s="91" t="n"/>
      <c r="S48" s="91" t="n"/>
      <c r="T48" s="91" t="n"/>
      <c r="U48" s="91" t="n"/>
      <c r="V48" s="91" t="n"/>
      <c r="W48" s="91" t="n"/>
      <c r="X48" s="91" t="n"/>
      <c r="Y48" s="91" t="n"/>
      <c r="Z48" s="91" t="n"/>
      <c r="AA48" s="91" t="n"/>
    </row>
    <row r="49" ht="75" customHeight="1" s="204" thickBot="1">
      <c r="A49" s="90" t="inlineStr">
        <is>
          <t>Simpanan nasabah dan simpanan dari bank lain</t>
        </is>
      </c>
      <c r="B49" s="90" t="n"/>
      <c r="C49" s="91" t="inlineStr">
        <is>
          <t>Tidak RelevanNot Relevan</t>
        </is>
      </c>
      <c r="D49" s="91" t="inlineStr">
        <is>
          <t>Tidak RelevanNot Relevan</t>
        </is>
      </c>
      <c r="E49" s="91" t="inlineStr">
        <is>
          <t>Tidak RelevanNot Relevan</t>
        </is>
      </c>
      <c r="F49" s="91" t="n"/>
      <c r="G49" s="91" t="n"/>
      <c r="H49" s="91" t="n"/>
      <c r="I49" s="91" t="n"/>
      <c r="J49" s="91" t="n"/>
      <c r="K49" s="91" t="n"/>
      <c r="L49" s="91" t="n"/>
      <c r="M49" s="91" t="n"/>
      <c r="N49" s="91" t="n"/>
      <c r="O49" s="91" t="n"/>
      <c r="P49" s="91" t="n"/>
      <c r="Q49" s="91" t="n"/>
      <c r="R49" s="91" t="n"/>
      <c r="S49" s="91" t="n"/>
      <c r="T49" s="91" t="n"/>
      <c r="U49" s="91" t="n"/>
      <c r="V49" s="91" t="n"/>
      <c r="W49" s="91" t="n"/>
      <c r="X49" s="91" t="n"/>
      <c r="Y49" s="91" t="n"/>
      <c r="Z49" s="91" t="n"/>
      <c r="AA49" s="91" t="n"/>
    </row>
    <row r="50" ht="75" customHeight="1" s="204" thickBot="1">
      <c r="A50" s="90" t="inlineStr">
        <is>
          <t>Obligasi subordinasi</t>
        </is>
      </c>
      <c r="B50" s="90" t="n"/>
      <c r="C50" s="91" t="inlineStr">
        <is>
          <t>Tidak RelevanNot Relevan</t>
        </is>
      </c>
      <c r="D50" s="91" t="inlineStr">
        <is>
          <t>Tidak RelevanNot Relevan</t>
        </is>
      </c>
      <c r="E50" s="91" t="inlineStr">
        <is>
          <t>Tidak RelevanNot Relevan</t>
        </is>
      </c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1" t="n"/>
      <c r="R50" s="91" t="n"/>
      <c r="S50" s="91" t="n"/>
      <c r="T50" s="91" t="n"/>
      <c r="U50" s="91" t="n"/>
      <c r="V50" s="91" t="n"/>
      <c r="W50" s="91" t="n"/>
      <c r="X50" s="91" t="n"/>
      <c r="Y50" s="91" t="n"/>
      <c r="Z50" s="91" t="n"/>
      <c r="AA50" s="91" t="n"/>
    </row>
    <row r="51" ht="75" customHeight="1" s="204" thickBot="1">
      <c r="A51" s="90" t="inlineStr">
        <is>
          <t>Efek-efek yang dibeli dengan janji dibeli kembali</t>
        </is>
      </c>
      <c r="B51" s="90" t="n"/>
      <c r="C51" s="91" t="inlineStr">
        <is>
          <t>Tidak RelevanNot Relevan</t>
        </is>
      </c>
      <c r="D51" s="91" t="inlineStr">
        <is>
          <t>Tidak RelevanNot Relevan</t>
        </is>
      </c>
      <c r="E51" s="91" t="inlineStr">
        <is>
          <t>Tidak RelevanNot Relevan</t>
        </is>
      </c>
      <c r="F51" s="91" t="n"/>
      <c r="G51" s="91" t="n"/>
      <c r="H51" s="91" t="n"/>
      <c r="I51" s="91" t="n"/>
      <c r="J51" s="91" t="n"/>
      <c r="K51" s="91" t="n"/>
      <c r="L51" s="91" t="n"/>
      <c r="M51" s="91" t="n"/>
      <c r="N51" s="91" t="n"/>
      <c r="O51" s="91" t="n"/>
      <c r="P51" s="91" t="n"/>
      <c r="Q51" s="91" t="n"/>
      <c r="R51" s="91" t="n"/>
      <c r="S51" s="91" t="n"/>
      <c r="T51" s="91" t="n"/>
      <c r="U51" s="91" t="n"/>
      <c r="V51" s="91" t="n"/>
      <c r="W51" s="91" t="n"/>
      <c r="X51" s="91" t="n"/>
      <c r="Y51" s="91" t="n"/>
      <c r="Z51" s="91" t="n"/>
      <c r="AA51" s="91" t="n"/>
    </row>
    <row r="52" ht="75" customHeight="1" s="204" thickBot="1">
      <c r="A52" s="90" t="inlineStr">
        <is>
          <t>Liabilitas pembongkaran aset restorasi area</t>
        </is>
      </c>
      <c r="B52" s="90" t="n"/>
      <c r="C52" s="91" t="inlineStr">
        <is>
          <t>Tidak RelevanNot Relevan</t>
        </is>
      </c>
      <c r="D52" s="91" t="inlineStr">
        <is>
          <t>Tidak RelevanNot Relevan</t>
        </is>
      </c>
      <c r="E52" s="91" t="inlineStr">
        <is>
          <t>Tidak RelevanNot Relevan</t>
        </is>
      </c>
      <c r="F52" s="91" t="n"/>
      <c r="G52" s="91" t="n"/>
      <c r="H52" s="91" t="n"/>
      <c r="I52" s="91" t="n"/>
      <c r="J52" s="91" t="n"/>
      <c r="K52" s="91" t="n"/>
      <c r="L52" s="91" t="n"/>
      <c r="M52" s="91" t="n"/>
      <c r="N52" s="91" t="n"/>
      <c r="O52" s="91" t="n"/>
      <c r="P52" s="91" t="n"/>
      <c r="Q52" s="91" t="n"/>
      <c r="R52" s="91" t="n"/>
      <c r="S52" s="91" t="n"/>
      <c r="T52" s="91" t="n"/>
      <c r="U52" s="91" t="n"/>
      <c r="V52" s="91" t="n"/>
      <c r="W52" s="91" t="n"/>
      <c r="X52" s="91" t="n"/>
      <c r="Y52" s="91" t="n"/>
      <c r="Z52" s="91" t="n"/>
      <c r="AA52" s="91" t="n"/>
    </row>
    <row r="53" ht="75" customHeight="1" s="204" thickBot="1">
      <c r="A53" s="90" t="inlineStr">
        <is>
          <t>Saham treasuri</t>
        </is>
      </c>
      <c r="B53" s="90" t="n"/>
      <c r="C53" s="91" t="inlineStr">
        <is>
          <t>Tidak RelevanNot Relevan</t>
        </is>
      </c>
      <c r="D53" s="91" t="inlineStr">
        <is>
          <t>Tidak RelevanNot Relevan</t>
        </is>
      </c>
      <c r="E53" s="91" t="inlineStr">
        <is>
          <t>Tidak RelevanNot Relevan</t>
        </is>
      </c>
      <c r="F53" s="91" t="n"/>
      <c r="G53" s="91" t="n"/>
      <c r="H53" s="91" t="n"/>
      <c r="I53" s="91" t="n"/>
      <c r="J53" s="91" t="n"/>
      <c r="K53" s="91" t="n"/>
      <c r="L53" s="91" t="n"/>
      <c r="M53" s="91" t="n"/>
      <c r="N53" s="91" t="n"/>
      <c r="O53" s="91" t="n"/>
      <c r="P53" s="91" t="n"/>
      <c r="Q53" s="91" t="n"/>
      <c r="R53" s="91" t="n"/>
      <c r="S53" s="91" t="n"/>
      <c r="T53" s="91" t="n"/>
      <c r="U53" s="91" t="n"/>
      <c r="V53" s="91" t="n"/>
      <c r="W53" s="91" t="n"/>
      <c r="X53" s="91" t="n"/>
      <c r="Y53" s="91" t="n"/>
      <c r="Z53" s="91" t="n"/>
      <c r="AA53" s="91" t="n"/>
    </row>
    <row r="54" ht="75" customHeight="1" s="204" thickBot="1">
      <c r="A54" s="90" t="inlineStr">
        <is>
          <t>Modal saham</t>
        </is>
      </c>
      <c r="B54" s="90" t="n"/>
      <c r="C54" s="91" t="inlineStr">
        <is>
          <t>Catatan 2.pNotes 2.p</t>
        </is>
      </c>
      <c r="D54" s="91" t="inlineStr">
        <is>
          <t>Catatan 2.pNotes 2.p</t>
        </is>
      </c>
      <c r="E54" s="91" t="inlineStr">
        <is>
          <t>Catatan 2.pNotes 2.p</t>
        </is>
      </c>
      <c r="F54" s="91" t="n"/>
      <c r="G54" s="91" t="n"/>
      <c r="H54" s="91" t="n"/>
      <c r="I54" s="91" t="n"/>
      <c r="J54" s="91" t="n"/>
      <c r="K54" s="91" t="n"/>
      <c r="L54" s="91" t="n"/>
      <c r="M54" s="91" t="n"/>
      <c r="N54" s="91" t="n"/>
      <c r="O54" s="91" t="n"/>
      <c r="P54" s="91" t="n"/>
      <c r="Q54" s="91" t="n"/>
      <c r="R54" s="91" t="n"/>
      <c r="S54" s="91" t="n"/>
      <c r="T54" s="91" t="n"/>
      <c r="U54" s="91" t="n"/>
      <c r="V54" s="91" t="n"/>
      <c r="W54" s="91" t="n"/>
      <c r="X54" s="91" t="n"/>
      <c r="Y54" s="91" t="n"/>
      <c r="Z54" s="91" t="n"/>
      <c r="AA54" s="91" t="n"/>
    </row>
    <row r="55" ht="75" customHeight="1" s="204" thickBot="1">
      <c r="A55" s="90" t="inlineStr">
        <is>
          <t>Pengaturan pembayaran berbasis saham</t>
        </is>
      </c>
      <c r="B55" s="90" t="n"/>
      <c r="C55" s="91" t="inlineStr">
        <is>
          <t>Tidak RelevanNot Relevan</t>
        </is>
      </c>
      <c r="D55" s="91" t="inlineStr">
        <is>
          <t>Tidak RelevanNot Relevan</t>
        </is>
      </c>
      <c r="E55" s="91" t="inlineStr">
        <is>
          <t>Tidak RelevanNot Relevan</t>
        </is>
      </c>
      <c r="F55" s="91" t="n"/>
      <c r="G55" s="91" t="n"/>
      <c r="H55" s="91" t="n"/>
      <c r="I55" s="91" t="n"/>
      <c r="J55" s="91" t="n"/>
      <c r="K55" s="91" t="n"/>
      <c r="L55" s="91" t="n"/>
      <c r="M55" s="91" t="n"/>
      <c r="N55" s="91" t="n"/>
      <c r="O55" s="91" t="n"/>
      <c r="P55" s="91" t="n"/>
      <c r="Q55" s="91" t="n"/>
      <c r="R55" s="91" t="n"/>
      <c r="S55" s="91" t="n"/>
      <c r="T55" s="91" t="n"/>
      <c r="U55" s="91" t="n"/>
      <c r="V55" s="91" t="n"/>
      <c r="W55" s="91" t="n"/>
      <c r="X55" s="91" t="n"/>
      <c r="Y55" s="91" t="n"/>
      <c r="Z55" s="91" t="n"/>
      <c r="AA55" s="91" t="n"/>
    </row>
    <row r="56" ht="75" customHeight="1" s="204" thickBot="1">
      <c r="A56" s="90" t="inlineStr">
        <is>
          <t>Biaya emisi efek ekuitas</t>
        </is>
      </c>
      <c r="B56" s="90" t="n"/>
      <c r="C56" s="91" t="inlineStr">
        <is>
          <t>Catatan 2.pNotes 2.p</t>
        </is>
      </c>
      <c r="D56" s="91" t="inlineStr">
        <is>
          <t>Catatan 2.pNotes 2.p</t>
        </is>
      </c>
      <c r="E56" s="91" t="inlineStr">
        <is>
          <t>Catatan 2.pNotes 2.p</t>
        </is>
      </c>
      <c r="F56" s="91" t="n"/>
      <c r="G56" s="91" t="n"/>
      <c r="H56" s="91" t="n"/>
      <c r="I56" s="91" t="n"/>
      <c r="J56" s="91" t="n"/>
      <c r="K56" s="91" t="n"/>
      <c r="L56" s="91" t="n"/>
      <c r="M56" s="91" t="n"/>
      <c r="N56" s="91" t="n"/>
      <c r="O56" s="91" t="n"/>
      <c r="P56" s="91" t="n"/>
      <c r="Q56" s="91" t="n"/>
      <c r="R56" s="91" t="n"/>
      <c r="S56" s="91" t="n"/>
      <c r="T56" s="91" t="n"/>
      <c r="U56" s="91" t="n"/>
      <c r="V56" s="91" t="n"/>
      <c r="W56" s="91" t="n"/>
      <c r="X56" s="91" t="n"/>
      <c r="Y56" s="91" t="n"/>
      <c r="Z56" s="91" t="n"/>
      <c r="AA56" s="91" t="n"/>
    </row>
    <row r="57" ht="75" customHeight="1" s="204" thickBot="1">
      <c r="A57" s="90" t="inlineStr">
        <is>
          <t>Instrumen keuangan</t>
        </is>
      </c>
      <c r="B57" s="90" t="n"/>
      <c r="C57" s="91" t="inlineStr">
        <is>
          <t>Catatan 2Notes 2</t>
        </is>
      </c>
      <c r="D57" s="91" t="inlineStr">
        <is>
          <t>Catatan 2Notes 2</t>
        </is>
      </c>
      <c r="E57" s="91" t="inlineStr">
        <is>
          <t>Catatan 2Notes 2</t>
        </is>
      </c>
      <c r="F57" s="91" t="n"/>
      <c r="G57" s="91" t="n"/>
      <c r="H57" s="91" t="n"/>
      <c r="I57" s="91" t="n"/>
      <c r="J57" s="91" t="n"/>
      <c r="K57" s="91" t="n"/>
      <c r="L57" s="91" t="n"/>
      <c r="M57" s="91" t="n"/>
      <c r="N57" s="91" t="n"/>
      <c r="O57" s="91" t="n"/>
      <c r="P57" s="91" t="n"/>
      <c r="Q57" s="91" t="n"/>
      <c r="R57" s="91" t="n"/>
      <c r="S57" s="91" t="n"/>
      <c r="T57" s="91" t="n"/>
      <c r="U57" s="91" t="n"/>
      <c r="V57" s="91" t="n"/>
      <c r="W57" s="91" t="n"/>
      <c r="X57" s="91" t="n"/>
      <c r="Y57" s="91" t="n"/>
      <c r="Z57" s="91" t="n"/>
      <c r="AA57" s="91" t="n"/>
    </row>
    <row r="58" ht="75" customHeight="1" s="204" thickBot="1">
      <c r="A58" s="90" t="inlineStr">
        <is>
          <t>Aset tidak lancar yang diklasifikasikan sebagai dimiliki untuk dijual</t>
        </is>
      </c>
      <c r="B58" s="90" t="n"/>
      <c r="C58" s="91" t="inlineStr">
        <is>
          <t>Catatan 2.abNotes 2.ab</t>
        </is>
      </c>
      <c r="D58" s="91" t="inlineStr">
        <is>
          <t>Catatan 2.abNotes 2.ab</t>
        </is>
      </c>
      <c r="E58" s="91" t="inlineStr">
        <is>
          <t>Tidak RelevanNot Relevan</t>
        </is>
      </c>
      <c r="F58" s="91" t="n"/>
      <c r="G58" s="91" t="n"/>
      <c r="H58" s="91" t="n"/>
      <c r="I58" s="91" t="n"/>
      <c r="J58" s="91" t="n"/>
      <c r="K58" s="91" t="n"/>
      <c r="L58" s="91" t="n"/>
      <c r="M58" s="91" t="n"/>
      <c r="N58" s="91" t="n"/>
      <c r="O58" s="91" t="n"/>
      <c r="P58" s="91" t="n"/>
      <c r="Q58" s="91" t="n"/>
      <c r="R58" s="91" t="n"/>
      <c r="S58" s="91" t="n"/>
      <c r="T58" s="91" t="n"/>
      <c r="U58" s="91" t="n"/>
      <c r="V58" s="91" t="n"/>
      <c r="W58" s="91" t="n"/>
      <c r="X58" s="91" t="n"/>
      <c r="Y58" s="91" t="n"/>
      <c r="Z58" s="91" t="n"/>
      <c r="AA58" s="91" t="n"/>
    </row>
    <row r="59" ht="75" customHeight="1" s="204" thickBot="1">
      <c r="A59" s="90" t="inlineStr">
        <is>
          <t>Peristiwa setelah tanggal periode pelaporan</t>
        </is>
      </c>
      <c r="B59" s="90" t="n"/>
      <c r="C59" s="91" t="inlineStr">
        <is>
          <t>Catatan 2Notes 2</t>
        </is>
      </c>
      <c r="D59" s="91" t="inlineStr">
        <is>
          <t>Catatan 2Notes 2</t>
        </is>
      </c>
      <c r="E59" s="91" t="inlineStr">
        <is>
          <t>Catatan 44Notes44</t>
        </is>
      </c>
      <c r="F59" s="91" t="n"/>
      <c r="G59" s="91" t="n"/>
      <c r="H59" s="91" t="n"/>
      <c r="I59" s="91" t="n"/>
      <c r="J59" s="91" t="n"/>
      <c r="K59" s="91" t="n"/>
      <c r="L59" s="91" t="n"/>
      <c r="M59" s="91" t="n"/>
      <c r="N59" s="91" t="n"/>
      <c r="O59" s="91" t="n"/>
      <c r="P59" s="91" t="n"/>
      <c r="Q59" s="91" t="n"/>
      <c r="R59" s="91" t="n"/>
      <c r="S59" s="91" t="n"/>
      <c r="T59" s="91" t="n"/>
      <c r="U59" s="91" t="n"/>
      <c r="V59" s="91" t="n"/>
      <c r="W59" s="91" t="n"/>
      <c r="X59" s="91" t="n"/>
      <c r="Y59" s="91" t="n"/>
      <c r="Z59" s="91" t="n"/>
      <c r="AA59" s="91" t="n"/>
    </row>
    <row r="60" ht="75" customHeight="1" s="204" thickBot="1">
      <c r="A60" s="90" t="inlineStr">
        <is>
          <t>Penerapan standar akuntansi baru</t>
        </is>
      </c>
      <c r="B60" s="90" t="n"/>
      <c r="C60" s="91" t="inlineStr">
        <is>
          <t>Catatan 2Notes 2</t>
        </is>
      </c>
      <c r="D60" s="91" t="inlineStr">
        <is>
          <t>Catatan 2Notes 2</t>
        </is>
      </c>
      <c r="E60" s="91" t="inlineStr">
        <is>
          <t>Catatan 2.bNotes 2.b</t>
        </is>
      </c>
      <c r="F60" s="91" t="n"/>
      <c r="G60" s="91" t="n"/>
      <c r="H60" s="91" t="n"/>
      <c r="I60" s="91" t="n"/>
      <c r="J60" s="91" t="n"/>
      <c r="K60" s="91" t="n"/>
      <c r="L60" s="91" t="n"/>
      <c r="M60" s="91" t="n"/>
      <c r="N60" s="91" t="n"/>
      <c r="O60" s="91" t="n"/>
      <c r="P60" s="91" t="n"/>
      <c r="Q60" s="91" t="n"/>
      <c r="R60" s="91" t="n"/>
      <c r="S60" s="91" t="n"/>
      <c r="T60" s="91" t="n"/>
      <c r="U60" s="91" t="n"/>
      <c r="V60" s="91" t="n"/>
      <c r="W60" s="91" t="n"/>
      <c r="X60" s="91" t="n"/>
      <c r="Y60" s="91" t="n"/>
      <c r="Z60" s="91" t="n"/>
      <c r="AA60" s="91" t="n"/>
    </row>
    <row r="61" ht="75" customHeight="1" s="204" thickBot="1">
      <c r="A61" s="90" t="inlineStr">
        <is>
          <t>Standar akuntansi yang telah disahkan namun belum berlaku efektif</t>
        </is>
      </c>
      <c r="B61" s="90" t="n"/>
      <c r="C61" s="91" t="inlineStr">
        <is>
          <t>Catatan 2Notes 2</t>
        </is>
      </c>
      <c r="D61" s="91" t="inlineStr">
        <is>
          <t>Catatan 2Notes 2</t>
        </is>
      </c>
      <c r="E61" s="91" t="inlineStr">
        <is>
          <t>Catatan 2Notes 2</t>
        </is>
      </c>
      <c r="F61" s="91" t="n"/>
      <c r="G61" s="91" t="n"/>
      <c r="H61" s="91" t="n"/>
      <c r="I61" s="91" t="n"/>
      <c r="J61" s="91" t="n"/>
      <c r="K61" s="91" t="n"/>
      <c r="L61" s="91" t="n"/>
      <c r="M61" s="91" t="n"/>
      <c r="N61" s="91" t="n"/>
      <c r="O61" s="91" t="n"/>
      <c r="P61" s="91" t="n"/>
      <c r="Q61" s="91" t="n"/>
      <c r="R61" s="91" t="n"/>
      <c r="S61" s="91" t="n"/>
      <c r="T61" s="91" t="n"/>
      <c r="U61" s="91" t="n"/>
      <c r="V61" s="91" t="n"/>
      <c r="W61" s="91" t="n"/>
      <c r="X61" s="91" t="n"/>
      <c r="Y61" s="91" t="n"/>
      <c r="Z61" s="91" t="n"/>
      <c r="AA61" s="91" t="n"/>
    </row>
    <row r="62" ht="75" customHeight="1" s="204" thickBot="1">
      <c r="A62" s="90" t="inlineStr">
        <is>
          <t>Utang pembiayaan konsumen</t>
        </is>
      </c>
      <c r="B62" s="90" t="n"/>
      <c r="C62" s="91" t="inlineStr">
        <is>
          <t>Tidak RelevanNot Relevan</t>
        </is>
      </c>
      <c r="D62" s="91" t="inlineStr">
        <is>
          <t>Tidak RelevanNot Relevan</t>
        </is>
      </c>
      <c r="E62" s="91" t="inlineStr">
        <is>
          <t>Tidak RelevanNot Relevan</t>
        </is>
      </c>
      <c r="F62" s="91" t="n"/>
      <c r="G62" s="91" t="n"/>
      <c r="H62" s="91" t="n"/>
      <c r="I62" s="91" t="n"/>
      <c r="J62" s="91" t="n"/>
      <c r="K62" s="91" t="n"/>
      <c r="L62" s="91" t="n"/>
      <c r="M62" s="91" t="n"/>
      <c r="N62" s="91" t="n"/>
      <c r="O62" s="91" t="n"/>
      <c r="P62" s="91" t="n"/>
      <c r="Q62" s="91" t="n"/>
      <c r="R62" s="91" t="n"/>
      <c r="S62" s="91" t="n"/>
      <c r="T62" s="91" t="n"/>
      <c r="U62" s="91" t="n"/>
      <c r="V62" s="91" t="n"/>
      <c r="W62" s="91" t="n"/>
      <c r="X62" s="91" t="n"/>
      <c r="Y62" s="91" t="n"/>
      <c r="Z62" s="91" t="n"/>
      <c r="AA62" s="91" t="n"/>
    </row>
  </sheetData>
  <dataValidations count="1">
    <dataValidation sqref="C5:AA62" showErrorMessage="1" showInputMessage="1" allowBlank="1" errorTitle="Invalid Data Type" error="Please input data in String Data Type" type="textLength" operator="greaterThan">
      <formula1>0</formula1>
    </dataValidation>
  </dataValidations>
  <pageMargins left="0.15" right="0.15" top="0.15" bottom="0.15" header="0.5" footer="0.5"/>
  <pageSetup orientation="portrait" paperSize="0" horizontalDpi="0" verticalDpi="0" copies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O286"/>
  <sheetViews>
    <sheetView showGridLines="0" topLeftCell="A1" workbookViewId="0">
      <pane xSplit="2" ySplit="3" topLeftCell="C4" activePane="bottomRight" state="frozen"/>
      <selection pane="topRight"/>
      <selection pane="bottomLeft"/>
      <selection pane="bottomRight" activeCell="AM1" sqref="AM1:AO1048576"/>
    </sheetView>
  </sheetViews>
  <sheetFormatPr baseColWidth="10" defaultColWidth="9.3984375" defaultRowHeight="15"/>
  <cols>
    <col collapsed="1" width="42.59765625" bestFit="1" customWidth="1" style="29" min="1" max="1"/>
    <col width="26" customWidth="1" style="29" min="2" max="2"/>
    <col collapsed="1" width="21" customWidth="1" style="29" min="3" max="5"/>
    <col width="21" customWidth="1" style="29" min="6" max="6"/>
    <col collapsed="1" width="21" customWidth="1" style="29" min="7" max="41"/>
    <col collapsed="1" width="9.3984375" customWidth="1" style="29" min="42" max="16384"/>
  </cols>
  <sheetData>
    <row r="1" ht="18" customHeight="1" s="204">
      <c r="A1" s="192" t="inlineStr">
        <is>
          <t>Laporan posisi keuangan</t>
        </is>
      </c>
    </row>
    <row r="2" ht="17.25" customHeight="1" s="204">
      <c r="A2" s="192" t="n"/>
      <c r="D2" s="30" t="n"/>
    </row>
    <row r="3" ht="17" customHeight="1" s="204">
      <c r="A3" s="31" t="inlineStr">
        <is>
          <t>Period</t>
        </is>
      </c>
      <c r="B3" s="32" t="n"/>
      <c r="C3" s="33" t="inlineStr">
        <is>
          <t>2018-12-31</t>
        </is>
      </c>
      <c r="D3" s="33" t="inlineStr">
        <is>
          <t>2019-12-31</t>
        </is>
      </c>
      <c r="E3" s="33" t="inlineStr">
        <is>
          <t>2020-12-31</t>
        </is>
      </c>
      <c r="F3" s="33" t="inlineStr">
        <is>
          <t>2021-12-31</t>
        </is>
      </c>
      <c r="G3" s="33" t="inlineStr">
        <is>
          <t>2022-12-31</t>
        </is>
      </c>
      <c r="H3" s="33" t="inlineStr">
        <is>
          <t>2023-12-31</t>
        </is>
      </c>
      <c r="I3" s="33" t="inlineStr">
        <is>
          <t>2024-12-31</t>
        </is>
      </c>
      <c r="J3" s="33" t="n"/>
      <c r="K3" s="33" t="n"/>
      <c r="L3" s="33" t="n"/>
      <c r="M3" s="33" t="n"/>
      <c r="N3" s="33" t="n"/>
      <c r="O3" s="33" t="n"/>
      <c r="P3" s="33" t="n"/>
      <c r="Q3" s="33" t="n"/>
      <c r="R3" s="33" t="n"/>
      <c r="S3" s="33" t="n"/>
      <c r="T3" s="33" t="n"/>
      <c r="U3" s="33" t="n"/>
      <c r="V3" s="33" t="n"/>
      <c r="W3" s="33" t="n"/>
      <c r="X3" s="33" t="n"/>
      <c r="Y3" s="33" t="n"/>
      <c r="Z3" s="33" t="n"/>
      <c r="AA3" s="33" t="n"/>
      <c r="AB3" s="33" t="n"/>
      <c r="AC3" s="33" t="n"/>
      <c r="AD3" s="33" t="n"/>
      <c r="AE3" s="33" t="n"/>
      <c r="AF3" s="33" t="n"/>
      <c r="AG3" s="33" t="n"/>
      <c r="AH3" s="33" t="n"/>
      <c r="AI3" s="33" t="n"/>
      <c r="AJ3" s="33" t="n"/>
      <c r="AK3" s="33" t="n"/>
      <c r="AL3" s="33" t="n"/>
      <c r="AM3" s="33" t="n"/>
      <c r="AN3" s="33" t="n"/>
      <c r="AO3" s="33" t="n"/>
    </row>
    <row r="4" ht="18" customHeight="1" s="204" thickBot="1">
      <c r="A4" s="34" t="inlineStr">
        <is>
          <t>Laporan posisi keuangan</t>
        </is>
      </c>
      <c r="B4" s="35" t="n"/>
      <c r="C4" s="36" t="n"/>
      <c r="D4" s="36" t="n"/>
      <c r="E4" s="36" t="n"/>
      <c r="F4" s="36" t="n"/>
      <c r="G4" s="36" t="n"/>
      <c r="H4" s="36" t="n"/>
      <c r="I4" s="36" t="n"/>
      <c r="J4" s="36" t="n"/>
      <c r="K4" s="36" t="n"/>
      <c r="L4" s="36" t="n"/>
      <c r="M4" s="36" t="n"/>
      <c r="N4" s="36" t="n"/>
      <c r="O4" s="36" t="n"/>
      <c r="P4" s="36" t="n"/>
      <c r="Q4" s="36" t="n"/>
      <c r="R4" s="36" t="n"/>
      <c r="S4" s="36" t="n"/>
      <c r="T4" s="36" t="n"/>
      <c r="U4" s="36" t="n"/>
      <c r="V4" s="36" t="n"/>
      <c r="W4" s="36" t="n"/>
      <c r="X4" s="36" t="n"/>
      <c r="Y4" s="36" t="n"/>
      <c r="Z4" s="36" t="n"/>
      <c r="AA4" s="36" t="n"/>
      <c r="AB4" s="36" t="n"/>
      <c r="AC4" s="36" t="n"/>
      <c r="AD4" s="36" t="n"/>
      <c r="AE4" s="36" t="n"/>
      <c r="AF4" s="36" t="n"/>
      <c r="AG4" s="36" t="n"/>
      <c r="AH4" s="36" t="n"/>
      <c r="AI4" s="36" t="n"/>
      <c r="AJ4" s="36" t="n"/>
      <c r="AK4" s="36" t="n"/>
      <c r="AL4" s="36" t="n"/>
      <c r="AM4" s="36" t="n"/>
      <c r="AN4" s="36" t="n"/>
      <c r="AO4" s="36" t="n"/>
    </row>
    <row r="5" ht="18" customHeight="1" s="204" thickBot="1">
      <c r="A5" s="37" t="inlineStr">
        <is>
          <t>Aset</t>
        </is>
      </c>
      <c r="B5" s="38" t="n"/>
      <c r="C5" s="36" t="n"/>
      <c r="D5" s="36" t="n"/>
      <c r="E5" s="36" t="n"/>
      <c r="F5" s="36" t="n"/>
      <c r="G5" s="36" t="n"/>
      <c r="H5" s="36" t="n"/>
      <c r="I5" s="36" t="n"/>
      <c r="J5" s="36" t="n"/>
      <c r="K5" s="36" t="n"/>
      <c r="L5" s="36" t="n"/>
      <c r="M5" s="36" t="n"/>
      <c r="N5" s="36" t="n"/>
      <c r="O5" s="36" t="n"/>
      <c r="P5" s="36" t="n"/>
      <c r="Q5" s="36" t="n"/>
      <c r="R5" s="36" t="n"/>
      <c r="S5" s="36" t="n"/>
      <c r="T5" s="36" t="n"/>
      <c r="U5" s="36" t="n"/>
      <c r="V5" s="36" t="n"/>
      <c r="W5" s="36" t="n"/>
      <c r="X5" s="36" t="n"/>
      <c r="Y5" s="36" t="n"/>
      <c r="Z5" s="36" t="n"/>
      <c r="AA5" s="36" t="n"/>
      <c r="AB5" s="36" t="n"/>
      <c r="AC5" s="36" t="n"/>
      <c r="AD5" s="36" t="n"/>
      <c r="AE5" s="36" t="n"/>
      <c r="AF5" s="36" t="n"/>
      <c r="AG5" s="36" t="n"/>
      <c r="AH5" s="36" t="n"/>
      <c r="AI5" s="36" t="n"/>
      <c r="AJ5" s="36" t="n"/>
      <c r="AK5" s="36" t="n"/>
      <c r="AL5" s="36" t="n"/>
      <c r="AM5" s="36" t="n"/>
      <c r="AN5" s="36" t="n"/>
      <c r="AO5" s="36" t="n"/>
    </row>
    <row r="6" ht="18" customHeight="1" s="204" thickBot="1">
      <c r="A6" s="39" t="inlineStr">
        <is>
          <t>Aset lancar</t>
        </is>
      </c>
      <c r="B6" s="40" t="n"/>
      <c r="C6" s="36" t="n"/>
      <c r="D6" s="36" t="n"/>
      <c r="E6" s="36" t="n"/>
      <c r="F6" s="36" t="n"/>
      <c r="G6" s="36" t="n"/>
      <c r="H6" s="36" t="n"/>
      <c r="I6" s="36" t="n"/>
      <c r="J6" s="36" t="n"/>
      <c r="K6" s="36" t="n"/>
      <c r="L6" s="36" t="n"/>
      <c r="M6" s="36" t="n"/>
      <c r="N6" s="36" t="n"/>
      <c r="O6" s="36" t="n"/>
      <c r="P6" s="36" t="n"/>
      <c r="Q6" s="36" t="n"/>
      <c r="R6" s="36" t="n"/>
      <c r="S6" s="36" t="n"/>
      <c r="T6" s="36" t="n"/>
      <c r="U6" s="36" t="n"/>
      <c r="V6" s="36" t="n"/>
      <c r="W6" s="36" t="n"/>
      <c r="X6" s="36" t="n"/>
      <c r="Y6" s="36" t="n"/>
      <c r="Z6" s="36" t="n"/>
      <c r="AA6" s="36" t="n"/>
      <c r="AB6" s="36" t="n"/>
      <c r="AC6" s="36" t="n"/>
      <c r="AD6" s="36" t="n"/>
      <c r="AE6" s="36" t="n"/>
      <c r="AF6" s="36" t="n"/>
      <c r="AG6" s="36" t="n"/>
      <c r="AH6" s="36" t="n"/>
      <c r="AI6" s="36" t="n"/>
      <c r="AJ6" s="36" t="n"/>
      <c r="AK6" s="36" t="n"/>
      <c r="AL6" s="36" t="n"/>
      <c r="AM6" s="36" t="n"/>
      <c r="AN6" s="36" t="n"/>
      <c r="AO6" s="36" t="n"/>
    </row>
    <row r="7" ht="18" customHeight="1" s="204" thickBot="1">
      <c r="A7" s="41" t="inlineStr">
        <is>
          <t>Kas dan setara kas</t>
        </is>
      </c>
      <c r="B7" s="42" t="n"/>
      <c r="C7" s="43" t="n">
        <v>4299.068085</v>
      </c>
      <c r="D7" s="43" t="n">
        <v>3636.24308</v>
      </c>
      <c r="E7" s="43" t="n">
        <v>3984.387647</v>
      </c>
      <c r="F7" s="43" t="n">
        <v>5089.16</v>
      </c>
      <c r="G7" s="43" t="n">
        <v>4476.491</v>
      </c>
      <c r="H7" s="43" t="n">
        <v>9208.814</v>
      </c>
      <c r="I7" s="43" t="n">
        <v>4751.621</v>
      </c>
      <c r="J7" s="43" t="n"/>
      <c r="K7" s="43" t="n"/>
      <c r="L7" s="43" t="n"/>
      <c r="M7" s="43" t="n"/>
      <c r="N7" s="43" t="n"/>
      <c r="O7" s="43" t="n"/>
      <c r="P7" s="43" t="n"/>
      <c r="Q7" s="43" t="n"/>
      <c r="R7" s="43" t="n"/>
      <c r="S7" s="43" t="n"/>
      <c r="T7" s="43" t="n"/>
      <c r="U7" s="43" t="n"/>
      <c r="V7" s="43" t="n"/>
      <c r="W7" s="43" t="n"/>
      <c r="X7" s="43" t="n"/>
      <c r="Y7" s="43" t="n"/>
      <c r="Z7" s="43" t="n"/>
      <c r="AA7" s="43" t="n"/>
      <c r="AB7" s="43" t="n"/>
      <c r="AC7" s="43" t="n"/>
      <c r="AD7" s="43" t="n"/>
      <c r="AE7" s="43" t="n"/>
      <c r="AF7" s="43" t="n"/>
      <c r="AG7" s="43" t="n"/>
      <c r="AH7" s="43" t="n"/>
      <c r="AI7" s="43" t="n"/>
      <c r="AJ7" s="43" t="n"/>
      <c r="AK7" s="43" t="n"/>
      <c r="AL7" s="43" t="n"/>
      <c r="AM7" s="43" t="n"/>
      <c r="AN7" s="43" t="n"/>
      <c r="AO7" s="43" t="n"/>
    </row>
    <row r="8" hidden="1" ht="18" customHeight="1" s="204" thickBot="1">
      <c r="A8" s="41" t="inlineStr">
        <is>
          <t>Wesel tagih</t>
        </is>
      </c>
      <c r="B8" s="42" t="n"/>
      <c r="C8" s="43" t="n">
        <v/>
      </c>
      <c r="D8" s="43" t="n">
        <v/>
      </c>
      <c r="E8" s="43" t="n">
        <v/>
      </c>
      <c r="F8" s="43" t="n">
        <v/>
      </c>
      <c r="G8" s="43" t="n">
        <v/>
      </c>
      <c r="H8" s="43" t="n">
        <v/>
      </c>
      <c r="I8" s="43" t="n">
        <v/>
      </c>
      <c r="J8" s="43" t="n"/>
      <c r="K8" s="43" t="n"/>
      <c r="L8" s="43" t="n"/>
      <c r="M8" s="43" t="n"/>
      <c r="N8" s="43" t="n"/>
      <c r="O8" s="43" t="n"/>
      <c r="P8" s="43" t="n"/>
      <c r="Q8" s="43" t="n"/>
      <c r="R8" s="43" t="n"/>
      <c r="S8" s="43" t="n"/>
      <c r="T8" s="43" t="n"/>
      <c r="U8" s="43" t="n"/>
      <c r="V8" s="43" t="n"/>
      <c r="W8" s="43" t="n"/>
      <c r="X8" s="43" t="n"/>
      <c r="Y8" s="43" t="n"/>
      <c r="Z8" s="43" t="n"/>
      <c r="AA8" s="43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</row>
    <row r="9" hidden="1" ht="18" customHeight="1" s="204" thickBot="1">
      <c r="A9" s="41" t="inlineStr">
        <is>
          <t>Investasi jangka pendek</t>
        </is>
      </c>
      <c r="B9" s="42" t="n"/>
      <c r="C9" s="43" t="n">
        <v/>
      </c>
      <c r="D9" s="43" t="n">
        <v/>
      </c>
      <c r="E9" s="43" t="n">
        <v/>
      </c>
      <c r="F9" s="43" t="n">
        <v/>
      </c>
      <c r="G9" s="43" t="n">
        <v/>
      </c>
      <c r="H9" s="43" t="n">
        <v/>
      </c>
      <c r="I9" s="43" t="n">
        <v/>
      </c>
      <c r="J9" s="43" t="n"/>
      <c r="K9" s="43" t="n"/>
      <c r="L9" s="43" t="n"/>
      <c r="M9" s="43" t="n"/>
      <c r="N9" s="43" t="n"/>
      <c r="O9" s="43" t="n"/>
      <c r="P9" s="43" t="n"/>
      <c r="Q9" s="43" t="n"/>
      <c r="R9" s="43" t="n"/>
      <c r="S9" s="43" t="n"/>
      <c r="T9" s="43" t="n"/>
      <c r="U9" s="43" t="n"/>
      <c r="V9" s="43" t="n"/>
      <c r="W9" s="43" t="n"/>
      <c r="X9" s="43" t="n"/>
      <c r="Y9" s="43" t="n"/>
      <c r="Z9" s="43" t="n"/>
      <c r="AA9" s="43" t="n"/>
      <c r="AB9" s="43" t="n"/>
      <c r="AC9" s="43" t="n"/>
      <c r="AD9" s="43" t="n"/>
      <c r="AE9" s="43" t="n"/>
      <c r="AF9" s="43" t="n"/>
      <c r="AG9" s="43" t="n"/>
      <c r="AH9" s="43" t="n"/>
      <c r="AI9" s="43" t="n"/>
      <c r="AJ9" s="43" t="n"/>
      <c r="AK9" s="43" t="n"/>
      <c r="AL9" s="43" t="n"/>
      <c r="AM9" s="43" t="n"/>
      <c r="AN9" s="43" t="n"/>
      <c r="AO9" s="43" t="n"/>
    </row>
    <row r="10" hidden="1" ht="35" customHeight="1" s="204" thickBot="1">
      <c r="A10" s="41" t="inlineStr">
        <is>
          <t>Dana yang dibatasi penggunaannya lancar</t>
        </is>
      </c>
      <c r="B10" s="42" t="n"/>
      <c r="C10" s="43" t="n">
        <v/>
      </c>
      <c r="D10" s="43" t="n">
        <v/>
      </c>
      <c r="E10" s="43" t="n">
        <v/>
      </c>
      <c r="F10" s="43" t="n">
        <v/>
      </c>
      <c r="G10" s="43" t="n">
        <v/>
      </c>
      <c r="H10" s="43" t="n">
        <v/>
      </c>
      <c r="I10" s="43" t="n">
        <v/>
      </c>
      <c r="J10" s="43" t="n"/>
      <c r="K10" s="43" t="n"/>
      <c r="L10" s="43" t="n"/>
      <c r="M10" s="43" t="n"/>
      <c r="N10" s="43" t="n"/>
      <c r="O10" s="43" t="n"/>
      <c r="P10" s="43" t="n"/>
      <c r="Q10" s="43" t="n"/>
      <c r="R10" s="43" t="n"/>
      <c r="S10" s="43" t="n"/>
      <c r="T10" s="43" t="n"/>
      <c r="U10" s="43" t="n"/>
      <c r="V10" s="43" t="n"/>
      <c r="W10" s="43" t="n"/>
      <c r="X10" s="43" t="n"/>
      <c r="Y10" s="43" t="n"/>
      <c r="Z10" s="43" t="n"/>
      <c r="AA10" s="43" t="n"/>
      <c r="AB10" s="43" t="n"/>
      <c r="AC10" s="43" t="n"/>
      <c r="AD10" s="43" t="n"/>
      <c r="AE10" s="43" t="n"/>
      <c r="AF10" s="43" t="n"/>
      <c r="AG10" s="43" t="n"/>
      <c r="AH10" s="43" t="n"/>
      <c r="AI10" s="43" t="n"/>
      <c r="AJ10" s="43" t="n"/>
      <c r="AK10" s="43" t="n"/>
      <c r="AL10" s="43" t="n"/>
      <c r="AM10" s="43" t="n"/>
      <c r="AN10" s="43" t="n"/>
      <c r="AO10" s="43" t="n"/>
    </row>
    <row r="11" ht="18" customHeight="1" s="204" thickBot="1">
      <c r="A11" s="44" t="inlineStr">
        <is>
          <t>Aset keuangan lancar</t>
        </is>
      </c>
      <c r="B11" s="45" t="n"/>
      <c r="C11" s="36" t="n"/>
      <c r="D11" s="36" t="n"/>
      <c r="E11" s="36" t="n"/>
      <c r="F11" s="36" t="n"/>
      <c r="G11" s="36" t="n"/>
      <c r="H11" s="36" t="n"/>
      <c r="I11" s="36" t="n"/>
      <c r="J11" s="36" t="n"/>
      <c r="K11" s="36" t="n"/>
      <c r="L11" s="36" t="n"/>
      <c r="M11" s="36" t="n"/>
      <c r="N11" s="36" t="n"/>
      <c r="O11" s="36" t="n"/>
      <c r="P11" s="36" t="n"/>
      <c r="Q11" s="36" t="n"/>
      <c r="R11" s="36" t="n"/>
      <c r="S11" s="36" t="n"/>
      <c r="T11" s="36" t="n"/>
      <c r="U11" s="36" t="n"/>
      <c r="V11" s="36" t="n"/>
      <c r="W11" s="36" t="n"/>
      <c r="X11" s="36" t="n"/>
      <c r="Y11" s="36" t="n"/>
      <c r="Z11" s="36" t="n"/>
      <c r="AA11" s="36" t="n"/>
      <c r="AB11" s="36" t="n"/>
      <c r="AC11" s="36" t="n"/>
      <c r="AD11" s="36" t="n"/>
      <c r="AE11" s="36" t="n"/>
      <c r="AF11" s="36" t="n"/>
      <c r="AG11" s="36" t="n"/>
      <c r="AH11" s="36" t="n"/>
      <c r="AI11" s="36" t="n"/>
      <c r="AJ11" s="36" t="n"/>
      <c r="AK11" s="36" t="n"/>
      <c r="AL11" s="36" t="n"/>
      <c r="AM11" s="36" t="n"/>
      <c r="AN11" s="36" t="n"/>
      <c r="AO11" s="36" t="n"/>
    </row>
    <row r="12" hidden="1" ht="52" customHeight="1" s="204" thickBot="1">
      <c r="A12" s="46" t="inlineStr">
        <is>
          <t>Aset keuangan lancar yang diukur pada nilai wajar melalui laba rugi</t>
        </is>
      </c>
      <c r="B12" s="47" t="n"/>
      <c r="C12" s="43" t="n">
        <v/>
      </c>
      <c r="D12" s="43" t="n">
        <v/>
      </c>
      <c r="E12" s="43" t="n">
        <v/>
      </c>
      <c r="F12" s="43" t="n">
        <v/>
      </c>
      <c r="G12" s="43" t="n">
        <v/>
      </c>
      <c r="H12" s="43" t="n">
        <v/>
      </c>
      <c r="I12" s="43" t="n">
        <v/>
      </c>
      <c r="J12" s="43" t="n"/>
      <c r="K12" s="43" t="n"/>
      <c r="L12" s="43" t="n"/>
      <c r="M12" s="43" t="n"/>
      <c r="N12" s="43" t="n"/>
      <c r="O12" s="43" t="n"/>
      <c r="P12" s="43" t="n"/>
      <c r="Q12" s="43" t="n"/>
      <c r="R12" s="43" t="n"/>
      <c r="S12" s="43" t="n"/>
      <c r="T12" s="43" t="n"/>
      <c r="U12" s="43" t="n"/>
      <c r="V12" s="43" t="n"/>
      <c r="W12" s="43" t="n"/>
      <c r="X12" s="43" t="n"/>
      <c r="Y12" s="43" t="n"/>
      <c r="Z12" s="43" t="n"/>
      <c r="AA12" s="43" t="n"/>
      <c r="AB12" s="43" t="n"/>
      <c r="AC12" s="43" t="n"/>
      <c r="AD12" s="43" t="n"/>
      <c r="AE12" s="43" t="n"/>
      <c r="AF12" s="43" t="n"/>
      <c r="AG12" s="43" t="n"/>
      <c r="AH12" s="43" t="n"/>
      <c r="AI12" s="43" t="n"/>
      <c r="AJ12" s="43" t="n"/>
      <c r="AK12" s="43" t="n"/>
      <c r="AL12" s="43" t="n"/>
      <c r="AM12" s="43" t="n"/>
      <c r="AN12" s="43" t="n"/>
      <c r="AO12" s="43" t="n"/>
    </row>
    <row r="13" hidden="1" ht="52" customHeight="1" s="204" thickBot="1">
      <c r="A13" s="46" t="inlineStr">
        <is>
          <t>Aset keuangan lancar nilai wajar melalui pendapatan komprehensif lainnya</t>
        </is>
      </c>
      <c r="B13" s="47" t="n"/>
      <c r="C13" s="43" t="n">
        <v/>
      </c>
      <c r="D13" s="43" t="n">
        <v/>
      </c>
      <c r="E13" s="43" t="n">
        <v/>
      </c>
      <c r="F13" s="43" t="n">
        <v/>
      </c>
      <c r="G13" s="43" t="n">
        <v/>
      </c>
      <c r="H13" s="43" t="n">
        <v/>
      </c>
      <c r="I13" s="43" t="n">
        <v/>
      </c>
      <c r="J13" s="43" t="n"/>
      <c r="K13" s="43" t="n"/>
      <c r="L13" s="43" t="n"/>
      <c r="M13" s="43" t="n"/>
      <c r="N13" s="43" t="n"/>
      <c r="O13" s="43" t="n"/>
      <c r="P13" s="43" t="n"/>
      <c r="Q13" s="43" t="n"/>
      <c r="R13" s="43" t="n"/>
      <c r="S13" s="43" t="n"/>
      <c r="T13" s="43" t="n"/>
      <c r="U13" s="43" t="n"/>
      <c r="V13" s="43" t="n"/>
      <c r="W13" s="43" t="n"/>
      <c r="X13" s="43" t="n"/>
      <c r="Y13" s="43" t="n"/>
      <c r="Z13" s="43" t="n"/>
      <c r="AA13" s="43" t="n"/>
      <c r="AB13" s="43" t="n"/>
      <c r="AC13" s="43" t="n"/>
      <c r="AD13" s="43" t="n"/>
      <c r="AE13" s="43" t="n"/>
      <c r="AF13" s="43" t="n"/>
      <c r="AG13" s="43" t="n"/>
      <c r="AH13" s="43" t="n"/>
      <c r="AI13" s="43" t="n"/>
      <c r="AJ13" s="43" t="n"/>
      <c r="AK13" s="43" t="n"/>
      <c r="AL13" s="43" t="n"/>
      <c r="AM13" s="43" t="n"/>
      <c r="AN13" s="43" t="n"/>
      <c r="AO13" s="43" t="n"/>
    </row>
    <row r="14" hidden="1" ht="35" customHeight="1" s="204" thickBot="1">
      <c r="A14" s="46" t="inlineStr">
        <is>
          <t>Aset keuangan biaya perolehan diamortisasi lancar</t>
        </is>
      </c>
      <c r="B14" s="47" t="n"/>
      <c r="C14" s="43" t="n">
        <v/>
      </c>
      <c r="D14" s="43" t="n">
        <v/>
      </c>
      <c r="E14" s="43" t="n">
        <v/>
      </c>
      <c r="F14" s="43" t="n">
        <v/>
      </c>
      <c r="G14" s="43" t="n">
        <v/>
      </c>
      <c r="H14" s="43" t="n">
        <v/>
      </c>
      <c r="I14" s="43" t="n">
        <v/>
      </c>
      <c r="J14" s="43" t="n"/>
      <c r="K14" s="43" t="n"/>
      <c r="L14" s="43" t="n"/>
      <c r="M14" s="43" t="n"/>
      <c r="N14" s="43" t="n"/>
      <c r="O14" s="43" t="n"/>
      <c r="P14" s="43" t="n"/>
      <c r="Q14" s="43" t="n"/>
      <c r="R14" s="43" t="n"/>
      <c r="S14" s="43" t="n"/>
      <c r="T14" s="43" t="n"/>
      <c r="U14" s="43" t="n"/>
      <c r="V14" s="43" t="n"/>
      <c r="W14" s="43" t="n"/>
      <c r="X14" s="43" t="n"/>
      <c r="Y14" s="43" t="n"/>
      <c r="Z14" s="43" t="n"/>
      <c r="AA14" s="43" t="n"/>
      <c r="AB14" s="43" t="n"/>
      <c r="AC14" s="43" t="n"/>
      <c r="AD14" s="43" t="n"/>
      <c r="AE14" s="43" t="n"/>
      <c r="AF14" s="43" t="n"/>
      <c r="AG14" s="43" t="n"/>
      <c r="AH14" s="43" t="n"/>
      <c r="AI14" s="43" t="n"/>
      <c r="AJ14" s="43" t="n"/>
      <c r="AK14" s="43" t="n"/>
      <c r="AL14" s="43" t="n"/>
      <c r="AM14" s="43" t="n"/>
      <c r="AN14" s="43" t="n"/>
      <c r="AO14" s="43" t="n"/>
    </row>
    <row r="15" ht="18" customHeight="1" s="204" thickBot="1">
      <c r="A15" s="46" t="inlineStr">
        <is>
          <t>Aset keuangan lancar lainnya</t>
        </is>
      </c>
      <c r="B15" s="47" t="n"/>
      <c r="C15" s="43" t="n">
        <v/>
      </c>
      <c r="D15" s="43" t="n">
        <v/>
      </c>
      <c r="E15" s="43" t="n">
        <v/>
      </c>
      <c r="F15" s="43" t="n">
        <v>963.918</v>
      </c>
      <c r="G15" s="43" t="n">
        <v>972.042</v>
      </c>
      <c r="H15" s="43" t="n">
        <v>5125.501</v>
      </c>
      <c r="I15" s="43" t="n">
        <v>4565.539</v>
      </c>
      <c r="J15" s="43" t="n"/>
      <c r="K15" s="43" t="n"/>
      <c r="L15" s="43" t="n"/>
      <c r="M15" s="43" t="n"/>
      <c r="N15" s="43" t="n"/>
      <c r="O15" s="43" t="n"/>
      <c r="P15" s="43" t="n"/>
      <c r="Q15" s="43" t="n"/>
      <c r="R15" s="43" t="n"/>
      <c r="S15" s="43" t="n"/>
      <c r="T15" s="43" t="n"/>
      <c r="U15" s="43" t="n"/>
      <c r="V15" s="43" t="n"/>
      <c r="W15" s="43" t="n"/>
      <c r="X15" s="43" t="n"/>
      <c r="Y15" s="43" t="n"/>
      <c r="Z15" s="43" t="n"/>
      <c r="AA15" s="43" t="n"/>
      <c r="AB15" s="43" t="n"/>
      <c r="AC15" s="43" t="n"/>
      <c r="AD15" s="43" t="n"/>
      <c r="AE15" s="43" t="n"/>
      <c r="AF15" s="43" t="n"/>
      <c r="AG15" s="43" t="n"/>
      <c r="AH15" s="43" t="n"/>
      <c r="AI15" s="43" t="n"/>
      <c r="AJ15" s="43" t="n"/>
      <c r="AK15" s="43" t="n"/>
      <c r="AL15" s="43" t="n"/>
      <c r="AM15" s="43" t="n"/>
      <c r="AN15" s="43" t="n"/>
      <c r="AO15" s="43" t="n"/>
    </row>
    <row r="16" hidden="1" ht="18" customHeight="1" s="204" thickBot="1">
      <c r="A16" s="41" t="inlineStr">
        <is>
          <t>Aset keuangan derivatif lancar</t>
        </is>
      </c>
      <c r="B16" s="42" t="n"/>
      <c r="C16" s="43" t="n">
        <v/>
      </c>
      <c r="D16" s="43" t="n">
        <v/>
      </c>
      <c r="E16" s="43" t="n">
        <v/>
      </c>
      <c r="F16" s="43" t="n">
        <v/>
      </c>
      <c r="G16" s="43" t="n">
        <v/>
      </c>
      <c r="H16" s="43" t="n">
        <v/>
      </c>
      <c r="I16" s="43" t="n">
        <v/>
      </c>
      <c r="J16" s="43" t="n"/>
      <c r="K16" s="43" t="n"/>
      <c r="L16" s="43" t="n"/>
      <c r="M16" s="43" t="n"/>
      <c r="N16" s="43" t="n"/>
      <c r="O16" s="43" t="n"/>
      <c r="P16" s="43" t="n"/>
      <c r="Q16" s="43" t="n"/>
      <c r="R16" s="43" t="n"/>
      <c r="S16" s="43" t="n"/>
      <c r="T16" s="43" t="n"/>
      <c r="U16" s="43" t="n"/>
      <c r="V16" s="43" t="n"/>
      <c r="W16" s="43" t="n"/>
      <c r="X16" s="43" t="n"/>
      <c r="Y16" s="43" t="n"/>
      <c r="Z16" s="43" t="n"/>
      <c r="AA16" s="43" t="n"/>
      <c r="AB16" s="43" t="n"/>
      <c r="AC16" s="43" t="n"/>
      <c r="AD16" s="43" t="n"/>
      <c r="AE16" s="43" t="n"/>
      <c r="AF16" s="43" t="n"/>
      <c r="AG16" s="43" t="n"/>
      <c r="AH16" s="43" t="n"/>
      <c r="AI16" s="43" t="n"/>
      <c r="AJ16" s="43" t="n"/>
      <c r="AK16" s="43" t="n"/>
      <c r="AL16" s="43" t="n"/>
      <c r="AM16" s="43" t="n"/>
      <c r="AN16" s="43" t="n"/>
      <c r="AO16" s="43" t="n"/>
    </row>
    <row r="17" ht="18" customHeight="1" s="204" thickBot="1">
      <c r="A17" s="44" t="inlineStr">
        <is>
          <t>Piutang usaha</t>
        </is>
      </c>
      <c r="B17" s="45" t="n"/>
      <c r="C17" s="36" t="n"/>
      <c r="D17" s="36" t="n"/>
      <c r="E17" s="36" t="n"/>
      <c r="F17" s="36" t="n"/>
      <c r="G17" s="36" t="n"/>
      <c r="H17" s="36" t="n"/>
      <c r="I17" s="36" t="n"/>
      <c r="J17" s="36" t="n"/>
      <c r="K17" s="36" t="n"/>
      <c r="L17" s="36" t="n"/>
      <c r="M17" s="36" t="n"/>
      <c r="N17" s="36" t="n"/>
      <c r="O17" s="36" t="n"/>
      <c r="P17" s="36" t="n"/>
      <c r="Q17" s="36" t="n"/>
      <c r="R17" s="36" t="n"/>
      <c r="S17" s="36" t="n"/>
      <c r="T17" s="36" t="n"/>
      <c r="U17" s="36" t="n"/>
      <c r="V17" s="36" t="n"/>
      <c r="W17" s="36" t="n"/>
      <c r="X17" s="36" t="n"/>
      <c r="Y17" s="36" t="n"/>
      <c r="Z17" s="36" t="n"/>
      <c r="AA17" s="36" t="n"/>
      <c r="AB17" s="36" t="n"/>
      <c r="AC17" s="36" t="n"/>
      <c r="AD17" s="36" t="n"/>
      <c r="AE17" s="36" t="n"/>
      <c r="AF17" s="36" t="n"/>
      <c r="AG17" s="36" t="n"/>
      <c r="AH17" s="36" t="n"/>
      <c r="AI17" s="36" t="n"/>
      <c r="AJ17" s="36" t="n"/>
      <c r="AK17" s="36" t="n"/>
      <c r="AL17" s="36" t="n"/>
      <c r="AM17" s="36" t="n"/>
      <c r="AN17" s="36" t="n"/>
      <c r="AO17" s="36" t="n"/>
    </row>
    <row r="18" ht="18" customHeight="1" s="204" thickBot="1">
      <c r="A18" s="46" t="inlineStr">
        <is>
          <t>Piutang usaha pihak ketiga</t>
        </is>
      </c>
      <c r="B18" s="47" t="n"/>
      <c r="C18" s="43" t="n">
        <v>942.6797769999999</v>
      </c>
      <c r="D18" s="43" t="n">
        <v>973.4307250000001</v>
      </c>
      <c r="E18" s="43" t="n">
        <v>1310.425778</v>
      </c>
      <c r="F18" s="43" t="n">
        <v>926.159</v>
      </c>
      <c r="G18" s="43" t="n">
        <v>770.491</v>
      </c>
      <c r="H18" s="43" t="n">
        <v>1091.901</v>
      </c>
      <c r="I18" s="43" t="n">
        <v>943.915</v>
      </c>
      <c r="J18" s="43" t="n"/>
      <c r="K18" s="43" t="n"/>
      <c r="L18" s="43" t="n"/>
      <c r="M18" s="43" t="n"/>
      <c r="N18" s="43" t="n"/>
      <c r="O18" s="43" t="n"/>
      <c r="P18" s="43" t="n"/>
      <c r="Q18" s="43" t="n"/>
      <c r="R18" s="43" t="n"/>
      <c r="S18" s="43" t="n"/>
      <c r="T18" s="43" t="n"/>
      <c r="U18" s="43" t="n"/>
      <c r="V18" s="43" t="n"/>
      <c r="W18" s="43" t="n"/>
      <c r="X18" s="43" t="n"/>
      <c r="Y18" s="43" t="n"/>
      <c r="Z18" s="43" t="n"/>
      <c r="AA18" s="43" t="n"/>
      <c r="AB18" s="43" t="n"/>
      <c r="AC18" s="43" t="n"/>
      <c r="AD18" s="43" t="n"/>
      <c r="AE18" s="43" t="n"/>
      <c r="AF18" s="43" t="n"/>
      <c r="AG18" s="43" t="n"/>
      <c r="AH18" s="43" t="n"/>
      <c r="AI18" s="43" t="n"/>
      <c r="AJ18" s="43" t="n"/>
      <c r="AK18" s="43" t="n"/>
      <c r="AL18" s="43" t="n"/>
      <c r="AM18" s="43" t="n"/>
      <c r="AN18" s="43" t="n"/>
      <c r="AO18" s="43" t="n"/>
    </row>
    <row r="19" ht="18" customHeight="1" s="204" thickBot="1">
      <c r="A19" s="46" t="inlineStr">
        <is>
          <t>Piutang usaha pihak berelasi</t>
        </is>
      </c>
      <c r="B19" s="47" t="n"/>
      <c r="C19" s="43" t="n">
        <v>1.105746</v>
      </c>
      <c r="D19" s="43" t="n">
        <v>28.903989</v>
      </c>
      <c r="E19" s="43" t="n">
        <v>33.769886</v>
      </c>
      <c r="F19" s="43" t="n">
        <v>521.5170000000001</v>
      </c>
      <c r="G19" s="43" t="n">
        <v>1062.132</v>
      </c>
      <c r="H19" s="43" t="n">
        <v>2.37</v>
      </c>
      <c r="I19" s="43" t="n">
        <v>204.879</v>
      </c>
      <c r="J19" s="43" t="n"/>
      <c r="K19" s="43" t="n"/>
      <c r="L19" s="43" t="n"/>
      <c r="M19" s="43" t="n"/>
      <c r="N19" s="43" t="n"/>
      <c r="O19" s="43" t="n"/>
      <c r="P19" s="43" t="n"/>
      <c r="Q19" s="43" t="n"/>
      <c r="R19" s="43" t="n"/>
      <c r="S19" s="43" t="n"/>
      <c r="T19" s="43" t="n"/>
      <c r="U19" s="43" t="n"/>
      <c r="V19" s="43" t="n"/>
      <c r="W19" s="43" t="n"/>
      <c r="X19" s="43" t="n"/>
      <c r="Y19" s="43" t="n"/>
      <c r="Z19" s="43" t="n"/>
      <c r="AA19" s="43" t="n"/>
      <c r="AB19" s="43" t="n"/>
      <c r="AC19" s="43" t="n"/>
      <c r="AD19" s="43" t="n"/>
      <c r="AE19" s="43" t="n"/>
      <c r="AF19" s="43" t="n"/>
      <c r="AG19" s="43" t="n"/>
      <c r="AH19" s="43" t="n"/>
      <c r="AI19" s="43" t="n"/>
      <c r="AJ19" s="43" t="n"/>
      <c r="AK19" s="43" t="n"/>
      <c r="AL19" s="43" t="n"/>
      <c r="AM19" s="43" t="n"/>
      <c r="AN19" s="43" t="n"/>
      <c r="AO19" s="43" t="n"/>
    </row>
    <row r="20" hidden="1" ht="35" customHeight="1" s="204" thickBot="1">
      <c r="A20" s="41" t="inlineStr">
        <is>
          <t>Piutang sewa pembiayaan lancar</t>
        </is>
      </c>
      <c r="B20" s="42" t="n"/>
      <c r="C20" s="43" t="n">
        <v/>
      </c>
      <c r="D20" s="43" t="n">
        <v/>
      </c>
      <c r="E20" s="43" t="n">
        <v/>
      </c>
      <c r="F20" s="43" t="n">
        <v/>
      </c>
      <c r="G20" s="43" t="n">
        <v/>
      </c>
      <c r="H20" s="43" t="n">
        <v/>
      </c>
      <c r="I20" s="43" t="n">
        <v/>
      </c>
      <c r="J20" s="43" t="n"/>
      <c r="K20" s="43" t="n"/>
      <c r="L20" s="43" t="n"/>
      <c r="M20" s="43" t="n"/>
      <c r="N20" s="43" t="n"/>
      <c r="O20" s="43" t="n"/>
      <c r="P20" s="43" t="n"/>
      <c r="Q20" s="43" t="n"/>
      <c r="R20" s="43" t="n"/>
      <c r="S20" s="43" t="n"/>
      <c r="T20" s="43" t="n"/>
      <c r="U20" s="43" t="n"/>
      <c r="V20" s="43" t="n"/>
      <c r="W20" s="43" t="n"/>
      <c r="X20" s="43" t="n"/>
      <c r="Y20" s="43" t="n"/>
      <c r="Z20" s="43" t="n"/>
      <c r="AA20" s="43" t="n"/>
      <c r="AB20" s="43" t="n"/>
      <c r="AC20" s="43" t="n"/>
      <c r="AD20" s="43" t="n"/>
      <c r="AE20" s="43" t="n"/>
      <c r="AF20" s="43" t="n"/>
      <c r="AG20" s="43" t="n"/>
      <c r="AH20" s="43" t="n"/>
      <c r="AI20" s="43" t="n"/>
      <c r="AJ20" s="43" t="n"/>
      <c r="AK20" s="43" t="n"/>
      <c r="AL20" s="43" t="n"/>
      <c r="AM20" s="43" t="n"/>
      <c r="AN20" s="43" t="n"/>
      <c r="AO20" s="43" t="n"/>
    </row>
    <row r="21" ht="18" customHeight="1" s="204" thickBot="1">
      <c r="A21" s="44" t="inlineStr">
        <is>
          <t>Piutang retensi</t>
        </is>
      </c>
      <c r="B21" s="45" t="n"/>
      <c r="C21" s="36" t="n"/>
      <c r="D21" s="36" t="n"/>
      <c r="E21" s="36" t="n"/>
      <c r="F21" s="36" t="n"/>
      <c r="G21" s="36" t="n"/>
      <c r="H21" s="36" t="n"/>
      <c r="I21" s="36" t="n"/>
      <c r="J21" s="36" t="n"/>
      <c r="K21" s="36" t="n"/>
      <c r="L21" s="36" t="n"/>
      <c r="M21" s="36" t="n"/>
      <c r="N21" s="36" t="n"/>
      <c r="O21" s="36" t="n"/>
      <c r="P21" s="36" t="n"/>
      <c r="Q21" s="36" t="n"/>
      <c r="R21" s="36" t="n"/>
      <c r="S21" s="36" t="n"/>
      <c r="T21" s="36" t="n"/>
      <c r="U21" s="36" t="n"/>
      <c r="V21" s="36" t="n"/>
      <c r="W21" s="36" t="n"/>
      <c r="X21" s="36" t="n"/>
      <c r="Y21" s="36" t="n"/>
      <c r="Z21" s="36" t="n"/>
      <c r="AA21" s="36" t="n"/>
      <c r="AB21" s="36" t="n"/>
      <c r="AC21" s="36" t="n"/>
      <c r="AD21" s="36" t="n"/>
      <c r="AE21" s="36" t="n"/>
      <c r="AF21" s="36" t="n"/>
      <c r="AG21" s="36" t="n"/>
      <c r="AH21" s="36" t="n"/>
      <c r="AI21" s="36" t="n"/>
      <c r="AJ21" s="36" t="n"/>
      <c r="AK21" s="36" t="n"/>
      <c r="AL21" s="36" t="n"/>
      <c r="AM21" s="36" t="n"/>
      <c r="AN21" s="36" t="n"/>
      <c r="AO21" s="36" t="n"/>
    </row>
    <row r="22" hidden="1" ht="18" customHeight="1" s="204" thickBot="1">
      <c r="A22" s="46" t="inlineStr">
        <is>
          <t>Piutang retensi pihak ketiga</t>
        </is>
      </c>
      <c r="B22" s="47" t="n"/>
      <c r="C22" s="43" t="n">
        <v/>
      </c>
      <c r="D22" s="43" t="n">
        <v/>
      </c>
      <c r="E22" s="43" t="n">
        <v/>
      </c>
      <c r="F22" s="43" t="n">
        <v/>
      </c>
      <c r="G22" s="43" t="n">
        <v/>
      </c>
      <c r="H22" s="43" t="n">
        <v/>
      </c>
      <c r="I22" s="43" t="n">
        <v/>
      </c>
      <c r="J22" s="43" t="n"/>
      <c r="K22" s="43" t="n"/>
      <c r="L22" s="43" t="n"/>
      <c r="M22" s="43" t="n"/>
      <c r="N22" s="43" t="n"/>
      <c r="O22" s="43" t="n"/>
      <c r="P22" s="43" t="n"/>
      <c r="Q22" s="43" t="n"/>
      <c r="R22" s="43" t="n"/>
      <c r="S22" s="43" t="n"/>
      <c r="T22" s="43" t="n"/>
      <c r="U22" s="43" t="n"/>
      <c r="V22" s="43" t="n"/>
      <c r="W22" s="43" t="n"/>
      <c r="X22" s="43" t="n"/>
      <c r="Y22" s="43" t="n"/>
      <c r="Z22" s="43" t="n"/>
      <c r="AA22" s="43" t="n"/>
      <c r="AB22" s="43" t="n"/>
      <c r="AC22" s="43" t="n"/>
      <c r="AD22" s="43" t="n"/>
      <c r="AE22" s="43" t="n"/>
      <c r="AF22" s="43" t="n"/>
      <c r="AG22" s="43" t="n"/>
      <c r="AH22" s="43" t="n"/>
      <c r="AI22" s="43" t="n"/>
      <c r="AJ22" s="43" t="n"/>
      <c r="AK22" s="43" t="n"/>
      <c r="AL22" s="43" t="n"/>
      <c r="AM22" s="43" t="n"/>
      <c r="AN22" s="43" t="n"/>
      <c r="AO22" s="43" t="n"/>
    </row>
    <row r="23" hidden="1" ht="18" customHeight="1" s="204" thickBot="1">
      <c r="A23" s="46" t="inlineStr">
        <is>
          <t>Piutang retensi pihak berelasi</t>
        </is>
      </c>
      <c r="B23" s="47" t="n"/>
      <c r="C23" s="43" t="n">
        <v/>
      </c>
      <c r="D23" s="43" t="n">
        <v/>
      </c>
      <c r="E23" s="43" t="n">
        <v/>
      </c>
      <c r="F23" s="43" t="n">
        <v/>
      </c>
      <c r="G23" s="43" t="n">
        <v/>
      </c>
      <c r="H23" s="43" t="n">
        <v/>
      </c>
      <c r="I23" s="43" t="n">
        <v/>
      </c>
      <c r="J23" s="43" t="n"/>
      <c r="K23" s="43" t="n"/>
      <c r="L23" s="43" t="n"/>
      <c r="M23" s="43" t="n"/>
      <c r="N23" s="43" t="n"/>
      <c r="O23" s="43" t="n"/>
      <c r="P23" s="43" t="n"/>
      <c r="Q23" s="43" t="n"/>
      <c r="R23" s="43" t="n"/>
      <c r="S23" s="43" t="n"/>
      <c r="T23" s="43" t="n"/>
      <c r="U23" s="43" t="n"/>
      <c r="V23" s="43" t="n"/>
      <c r="W23" s="43" t="n"/>
      <c r="X23" s="43" t="n"/>
      <c r="Y23" s="43" t="n"/>
      <c r="Z23" s="43" t="n"/>
      <c r="AA23" s="43" t="n"/>
      <c r="AB23" s="43" t="n"/>
      <c r="AC23" s="43" t="n"/>
      <c r="AD23" s="43" t="n"/>
      <c r="AE23" s="43" t="n"/>
      <c r="AF23" s="43" t="n"/>
      <c r="AG23" s="43" t="n"/>
      <c r="AH23" s="43" t="n"/>
      <c r="AI23" s="43" t="n"/>
      <c r="AJ23" s="43" t="n"/>
      <c r="AK23" s="43" t="n"/>
      <c r="AL23" s="43" t="n"/>
      <c r="AM23" s="43" t="n"/>
      <c r="AN23" s="43" t="n"/>
      <c r="AO23" s="43" t="n"/>
    </row>
    <row r="24" ht="18" customHeight="1" s="204" thickBot="1">
      <c r="A24" s="44" t="inlineStr">
        <is>
          <t>Tagihan bruto pemberi kerja</t>
        </is>
      </c>
      <c r="B24" s="45" t="n"/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36" t="n"/>
      <c r="AJ24" s="36" t="n"/>
      <c r="AK24" s="36" t="n"/>
      <c r="AL24" s="36" t="n"/>
      <c r="AM24" s="36" t="n"/>
      <c r="AN24" s="36" t="n"/>
      <c r="AO24" s="36" t="n"/>
    </row>
    <row r="25" hidden="1" ht="35" customHeight="1" s="204" thickBot="1">
      <c r="A25" s="46" t="inlineStr">
        <is>
          <t>Tagihan bruto pemberi kerja pihak ketiga</t>
        </is>
      </c>
      <c r="B25" s="47" t="n"/>
      <c r="C25" s="43" t="n">
        <v/>
      </c>
      <c r="D25" s="43" t="n">
        <v/>
      </c>
      <c r="E25" s="43" t="n">
        <v/>
      </c>
      <c r="F25" s="43" t="n">
        <v/>
      </c>
      <c r="G25" s="43" t="n">
        <v/>
      </c>
      <c r="H25" s="43" t="n">
        <v/>
      </c>
      <c r="I25" s="43" t="n">
        <v/>
      </c>
      <c r="J25" s="43" t="n"/>
      <c r="K25" s="43" t="n"/>
      <c r="L25" s="43" t="n"/>
      <c r="M25" s="43" t="n"/>
      <c r="N25" s="43" t="n"/>
      <c r="O25" s="43" t="n"/>
      <c r="P25" s="43" t="n"/>
      <c r="Q25" s="43" t="n"/>
      <c r="R25" s="43" t="n"/>
      <c r="S25" s="43" t="n"/>
      <c r="T25" s="43" t="n"/>
      <c r="U25" s="43" t="n"/>
      <c r="V25" s="43" t="n"/>
      <c r="W25" s="43" t="n"/>
      <c r="X25" s="43" t="n"/>
      <c r="Y25" s="43" t="n"/>
      <c r="Z25" s="43" t="n"/>
      <c r="AA25" s="43" t="n"/>
      <c r="AB25" s="43" t="n"/>
      <c r="AC25" s="43" t="n"/>
      <c r="AD25" s="43" t="n"/>
      <c r="AE25" s="43" t="n"/>
      <c r="AF25" s="43" t="n"/>
      <c r="AG25" s="43" t="n"/>
      <c r="AH25" s="43" t="n"/>
      <c r="AI25" s="43" t="n"/>
      <c r="AJ25" s="43" t="n"/>
      <c r="AK25" s="43" t="n"/>
      <c r="AL25" s="43" t="n"/>
      <c r="AM25" s="43" t="n"/>
      <c r="AN25" s="43" t="n"/>
      <c r="AO25" s="43" t="n"/>
    </row>
    <row r="26" hidden="1" ht="35" customHeight="1" s="204" thickBot="1">
      <c r="A26" s="46" t="inlineStr">
        <is>
          <t>Tagihan bruto pemberi kerja pihak berelasi</t>
        </is>
      </c>
      <c r="B26" s="47" t="n"/>
      <c r="C26" s="43" t="n">
        <v/>
      </c>
      <c r="D26" s="43" t="n">
        <v/>
      </c>
      <c r="E26" s="43" t="n">
        <v/>
      </c>
      <c r="F26" s="43" t="n">
        <v/>
      </c>
      <c r="G26" s="43" t="n">
        <v/>
      </c>
      <c r="H26" s="43" t="n">
        <v/>
      </c>
      <c r="I26" s="43" t="n">
        <v/>
      </c>
      <c r="J26" s="43" t="n"/>
      <c r="K26" s="43" t="n"/>
      <c r="L26" s="43" t="n"/>
      <c r="M26" s="43" t="n"/>
      <c r="N26" s="43" t="n"/>
      <c r="O26" s="43" t="n"/>
      <c r="P26" s="43" t="n"/>
      <c r="Q26" s="43" t="n"/>
      <c r="R26" s="43" t="n"/>
      <c r="S26" s="43" t="n"/>
      <c r="T26" s="43" t="n"/>
      <c r="U26" s="43" t="n"/>
      <c r="V26" s="43" t="n"/>
      <c r="W26" s="43" t="n"/>
      <c r="X26" s="43" t="n"/>
      <c r="Y26" s="43" t="n"/>
      <c r="Z26" s="43" t="n"/>
      <c r="AA26" s="43" t="n"/>
      <c r="AB26" s="43" t="n"/>
      <c r="AC26" s="43" t="n"/>
      <c r="AD26" s="43" t="n"/>
      <c r="AE26" s="43" t="n"/>
      <c r="AF26" s="43" t="n"/>
      <c r="AG26" s="43" t="n"/>
      <c r="AH26" s="43" t="n"/>
      <c r="AI26" s="43" t="n"/>
      <c r="AJ26" s="43" t="n"/>
      <c r="AK26" s="43" t="n"/>
      <c r="AL26" s="43" t="n"/>
      <c r="AM26" s="43" t="n"/>
      <c r="AN26" s="43" t="n"/>
      <c r="AO26" s="43" t="n"/>
    </row>
    <row r="27" hidden="1" ht="18" customHeight="1" s="204" thickBot="1">
      <c r="A27" s="41" t="inlineStr">
        <is>
          <t>Piutang subsidi</t>
        </is>
      </c>
      <c r="B27" s="42" t="n"/>
      <c r="C27" s="43" t="n">
        <v/>
      </c>
      <c r="D27" s="43" t="n">
        <v/>
      </c>
      <c r="E27" s="43" t="n">
        <v/>
      </c>
      <c r="F27" s="43" t="n">
        <v/>
      </c>
      <c r="G27" s="43" t="n">
        <v/>
      </c>
      <c r="H27" s="43" t="n">
        <v/>
      </c>
      <c r="I27" s="43" t="n">
        <v/>
      </c>
      <c r="J27" s="43" t="n"/>
      <c r="K27" s="43" t="n"/>
      <c r="L27" s="43" t="n"/>
      <c r="M27" s="43" t="n"/>
      <c r="N27" s="43" t="n"/>
      <c r="O27" s="43" t="n"/>
      <c r="P27" s="43" t="n"/>
      <c r="Q27" s="43" t="n"/>
      <c r="R27" s="43" t="n"/>
      <c r="S27" s="43" t="n"/>
      <c r="T27" s="43" t="n"/>
      <c r="U27" s="43" t="n"/>
      <c r="V27" s="43" t="n"/>
      <c r="W27" s="43" t="n"/>
      <c r="X27" s="43" t="n"/>
      <c r="Y27" s="43" t="n"/>
      <c r="Z27" s="43" t="n"/>
      <c r="AA27" s="43" t="n"/>
      <c r="AB27" s="43" t="n"/>
      <c r="AC27" s="43" t="n"/>
      <c r="AD27" s="43" t="n"/>
      <c r="AE27" s="43" t="n"/>
      <c r="AF27" s="43" t="n"/>
      <c r="AG27" s="43" t="n"/>
      <c r="AH27" s="43" t="n"/>
      <c r="AI27" s="43" t="n"/>
      <c r="AJ27" s="43" t="n"/>
      <c r="AK27" s="43" t="n"/>
      <c r="AL27" s="43" t="n"/>
      <c r="AM27" s="43" t="n"/>
      <c r="AN27" s="43" t="n"/>
      <c r="AO27" s="43" t="n"/>
    </row>
    <row r="28" ht="18" customHeight="1" s="204" thickBot="1">
      <c r="A28" s="44" t="inlineStr">
        <is>
          <t>Piutang nasabah lancar</t>
        </is>
      </c>
      <c r="B28" s="45" t="n"/>
      <c r="C28" s="36" t="n"/>
      <c r="D28" s="36" t="n"/>
      <c r="E28" s="36" t="n"/>
      <c r="F28" s="36" t="n"/>
      <c r="G28" s="36" t="n"/>
      <c r="H28" s="36" t="n"/>
      <c r="I28" s="36" t="n"/>
      <c r="J28" s="36" t="n"/>
      <c r="K28" s="36" t="n"/>
      <c r="L28" s="36" t="n"/>
      <c r="M28" s="36" t="n"/>
      <c r="N28" s="36" t="n"/>
      <c r="O28" s="36" t="n"/>
      <c r="P28" s="36" t="n"/>
      <c r="Q28" s="36" t="n"/>
      <c r="R28" s="36" t="n"/>
      <c r="S28" s="36" t="n"/>
      <c r="T28" s="36" t="n"/>
      <c r="U28" s="36" t="n"/>
      <c r="V28" s="36" t="n"/>
      <c r="W28" s="36" t="n"/>
      <c r="X28" s="36" t="n"/>
      <c r="Y28" s="36" t="n"/>
      <c r="Z28" s="36" t="n"/>
      <c r="AA28" s="36" t="n"/>
      <c r="AB28" s="36" t="n"/>
      <c r="AC28" s="36" t="n"/>
      <c r="AD28" s="36" t="n"/>
      <c r="AE28" s="36" t="n"/>
      <c r="AF28" s="36" t="n"/>
      <c r="AG28" s="36" t="n"/>
      <c r="AH28" s="36" t="n"/>
      <c r="AI28" s="36" t="n"/>
      <c r="AJ28" s="36" t="n"/>
      <c r="AK28" s="36" t="n"/>
      <c r="AL28" s="36" t="n"/>
      <c r="AM28" s="36" t="n"/>
      <c r="AN28" s="36" t="n"/>
      <c r="AO28" s="36" t="n"/>
    </row>
    <row r="29" hidden="1" ht="35" customHeight="1" s="204" thickBot="1">
      <c r="A29" s="46" t="inlineStr">
        <is>
          <t>Piutang nasabah lancar pihak ketiga</t>
        </is>
      </c>
      <c r="B29" s="47" t="n"/>
      <c r="C29" s="43" t="n">
        <v/>
      </c>
      <c r="D29" s="43" t="n">
        <v/>
      </c>
      <c r="E29" s="43" t="n">
        <v/>
      </c>
      <c r="F29" s="43" t="n">
        <v/>
      </c>
      <c r="G29" s="43" t="n">
        <v/>
      </c>
      <c r="H29" s="43" t="n">
        <v/>
      </c>
      <c r="I29" s="43" t="n">
        <v/>
      </c>
      <c r="J29" s="43" t="n"/>
      <c r="K29" s="43" t="n"/>
      <c r="L29" s="43" t="n"/>
      <c r="M29" s="43" t="n"/>
      <c r="N29" s="43" t="n"/>
      <c r="O29" s="43" t="n"/>
      <c r="P29" s="43" t="n"/>
      <c r="Q29" s="43" t="n"/>
      <c r="R29" s="43" t="n"/>
      <c r="S29" s="43" t="n"/>
      <c r="T29" s="43" t="n"/>
      <c r="U29" s="43" t="n"/>
      <c r="V29" s="43" t="n"/>
      <c r="W29" s="43" t="n"/>
      <c r="X29" s="43" t="n"/>
      <c r="Y29" s="43" t="n"/>
      <c r="Z29" s="43" t="n"/>
      <c r="AA29" s="43" t="n"/>
      <c r="AB29" s="43" t="n"/>
      <c r="AC29" s="43" t="n"/>
      <c r="AD29" s="43" t="n"/>
      <c r="AE29" s="43" t="n"/>
      <c r="AF29" s="43" t="n"/>
      <c r="AG29" s="43" t="n"/>
      <c r="AH29" s="43" t="n"/>
      <c r="AI29" s="43" t="n"/>
      <c r="AJ29" s="43" t="n"/>
      <c r="AK29" s="43" t="n"/>
      <c r="AL29" s="43" t="n"/>
      <c r="AM29" s="43" t="n"/>
      <c r="AN29" s="43" t="n"/>
      <c r="AO29" s="43" t="n"/>
    </row>
    <row r="30" hidden="1" ht="35" customHeight="1" s="204" thickBot="1">
      <c r="A30" s="46" t="inlineStr">
        <is>
          <t>Piutang nasabah lancar pihak berelasi</t>
        </is>
      </c>
      <c r="B30" s="47" t="n"/>
      <c r="C30" s="43" t="n">
        <v/>
      </c>
      <c r="D30" s="43" t="n">
        <v/>
      </c>
      <c r="E30" s="43" t="n">
        <v/>
      </c>
      <c r="F30" s="43" t="n">
        <v/>
      </c>
      <c r="G30" s="43" t="n">
        <v/>
      </c>
      <c r="H30" s="43" t="n">
        <v/>
      </c>
      <c r="I30" s="43" t="n">
        <v/>
      </c>
      <c r="J30" s="43" t="n"/>
      <c r="K30" s="43" t="n"/>
      <c r="L30" s="43" t="n"/>
      <c r="M30" s="43" t="n"/>
      <c r="N30" s="43" t="n"/>
      <c r="O30" s="43" t="n"/>
      <c r="P30" s="43" t="n"/>
      <c r="Q30" s="43" t="n"/>
      <c r="R30" s="43" t="n"/>
      <c r="S30" s="43" t="n"/>
      <c r="T30" s="43" t="n"/>
      <c r="U30" s="43" t="n"/>
      <c r="V30" s="43" t="n"/>
      <c r="W30" s="43" t="n"/>
      <c r="X30" s="43" t="n"/>
      <c r="Y30" s="43" t="n"/>
      <c r="Z30" s="43" t="n"/>
      <c r="AA30" s="43" t="n"/>
      <c r="AB30" s="43" t="n"/>
      <c r="AC30" s="43" t="n"/>
      <c r="AD30" s="43" t="n"/>
      <c r="AE30" s="43" t="n"/>
      <c r="AF30" s="43" t="n"/>
      <c r="AG30" s="43" t="n"/>
      <c r="AH30" s="43" t="n"/>
      <c r="AI30" s="43" t="n"/>
      <c r="AJ30" s="43" t="n"/>
      <c r="AK30" s="43" t="n"/>
      <c r="AL30" s="43" t="n"/>
      <c r="AM30" s="43" t="n"/>
      <c r="AN30" s="43" t="n"/>
      <c r="AO30" s="43" t="n"/>
    </row>
    <row r="31" hidden="1" ht="18" customHeight="1" s="204" thickBot="1">
      <c r="A31" s="41" t="inlineStr">
        <is>
          <t>Piutang margin</t>
        </is>
      </c>
      <c r="B31" s="42" t="n"/>
      <c r="C31" s="43" t="n">
        <v/>
      </c>
      <c r="D31" s="43" t="n">
        <v/>
      </c>
      <c r="E31" s="43" t="n">
        <v/>
      </c>
      <c r="F31" s="43" t="n">
        <v/>
      </c>
      <c r="G31" s="43" t="n">
        <v/>
      </c>
      <c r="H31" s="43" t="n">
        <v/>
      </c>
      <c r="I31" s="43" t="n">
        <v/>
      </c>
      <c r="J31" s="43" t="n"/>
      <c r="K31" s="43" t="n"/>
      <c r="L31" s="43" t="n"/>
      <c r="M31" s="43" t="n"/>
      <c r="N31" s="43" t="n"/>
      <c r="O31" s="43" t="n"/>
      <c r="P31" s="43" t="n"/>
      <c r="Q31" s="43" t="n"/>
      <c r="R31" s="43" t="n"/>
      <c r="S31" s="43" t="n"/>
      <c r="T31" s="43" t="n"/>
      <c r="U31" s="43" t="n"/>
      <c r="V31" s="43" t="n"/>
      <c r="W31" s="43" t="n"/>
      <c r="X31" s="43" t="n"/>
      <c r="Y31" s="43" t="n"/>
      <c r="Z31" s="43" t="n"/>
      <c r="AA31" s="43" t="n"/>
      <c r="AB31" s="43" t="n"/>
      <c r="AC31" s="43" t="n"/>
      <c r="AD31" s="43" t="n"/>
      <c r="AE31" s="43" t="n"/>
      <c r="AF31" s="43" t="n"/>
      <c r="AG31" s="43" t="n"/>
      <c r="AH31" s="43" t="n"/>
      <c r="AI31" s="43" t="n"/>
      <c r="AJ31" s="43" t="n"/>
      <c r="AK31" s="43" t="n"/>
      <c r="AL31" s="43" t="n"/>
      <c r="AM31" s="43" t="n"/>
      <c r="AN31" s="43" t="n"/>
      <c r="AO31" s="43" t="n"/>
    </row>
    <row r="32" hidden="1" ht="35" customHeight="1" s="204" thickBot="1">
      <c r="A32" s="41" t="inlineStr">
        <is>
          <t>Piutang dari lembaga kliring dan penjaminan</t>
        </is>
      </c>
      <c r="B32" s="42" t="n"/>
      <c r="C32" s="43" t="n">
        <v/>
      </c>
      <c r="D32" s="43" t="n">
        <v/>
      </c>
      <c r="E32" s="43" t="n">
        <v/>
      </c>
      <c r="F32" s="43" t="n">
        <v/>
      </c>
      <c r="G32" s="43" t="n">
        <v/>
      </c>
      <c r="H32" s="43" t="n">
        <v/>
      </c>
      <c r="I32" s="43" t="n">
        <v/>
      </c>
      <c r="J32" s="43" t="n"/>
      <c r="K32" s="43" t="n"/>
      <c r="L32" s="43" t="n"/>
      <c r="M32" s="43" t="n"/>
      <c r="N32" s="43" t="n"/>
      <c r="O32" s="43" t="n"/>
      <c r="P32" s="43" t="n"/>
      <c r="Q32" s="43" t="n"/>
      <c r="R32" s="43" t="n"/>
      <c r="S32" s="43" t="n"/>
      <c r="T32" s="43" t="n"/>
      <c r="U32" s="43" t="n"/>
      <c r="V32" s="43" t="n"/>
      <c r="W32" s="43" t="n"/>
      <c r="X32" s="43" t="n"/>
      <c r="Y32" s="43" t="n"/>
      <c r="Z32" s="43" t="n"/>
      <c r="AA32" s="43" t="n"/>
      <c r="AB32" s="43" t="n"/>
      <c r="AC32" s="43" t="n"/>
      <c r="AD32" s="43" t="n"/>
      <c r="AE32" s="43" t="n"/>
      <c r="AF32" s="43" t="n"/>
      <c r="AG32" s="43" t="n"/>
      <c r="AH32" s="43" t="n"/>
      <c r="AI32" s="43" t="n"/>
      <c r="AJ32" s="43" t="n"/>
      <c r="AK32" s="43" t="n"/>
      <c r="AL32" s="43" t="n"/>
      <c r="AM32" s="43" t="n"/>
      <c r="AN32" s="43" t="n"/>
      <c r="AO32" s="43" t="n"/>
    </row>
    <row r="33" hidden="1" ht="18" customHeight="1" s="204" thickBot="1">
      <c r="A33" s="41" t="inlineStr">
        <is>
          <t>Piutang premi dan reasuransi</t>
        </is>
      </c>
      <c r="B33" s="42" t="n"/>
      <c r="C33" s="43" t="n">
        <v/>
      </c>
      <c r="D33" s="43" t="n">
        <v/>
      </c>
      <c r="E33" s="43" t="n">
        <v/>
      </c>
      <c r="F33" s="43" t="n">
        <v/>
      </c>
      <c r="G33" s="43" t="n">
        <v/>
      </c>
      <c r="H33" s="43" t="n">
        <v/>
      </c>
      <c r="I33" s="43" t="n">
        <v/>
      </c>
      <c r="J33" s="43" t="n"/>
      <c r="K33" s="43" t="n"/>
      <c r="L33" s="43" t="n"/>
      <c r="M33" s="43" t="n"/>
      <c r="N33" s="43" t="n"/>
      <c r="O33" s="43" t="n"/>
      <c r="P33" s="43" t="n"/>
      <c r="Q33" s="43" t="n"/>
      <c r="R33" s="43" t="n"/>
      <c r="S33" s="43" t="n"/>
      <c r="T33" s="43" t="n"/>
      <c r="U33" s="43" t="n"/>
      <c r="V33" s="43" t="n"/>
      <c r="W33" s="43" t="n"/>
      <c r="X33" s="43" t="n"/>
      <c r="Y33" s="43" t="n"/>
      <c r="Z33" s="43" t="n"/>
      <c r="AA33" s="43" t="n"/>
      <c r="AB33" s="43" t="n"/>
      <c r="AC33" s="43" t="n"/>
      <c r="AD33" s="43" t="n"/>
      <c r="AE33" s="43" t="n"/>
      <c r="AF33" s="43" t="n"/>
      <c r="AG33" s="43" t="n"/>
      <c r="AH33" s="43" t="n"/>
      <c r="AI33" s="43" t="n"/>
      <c r="AJ33" s="43" t="n"/>
      <c r="AK33" s="43" t="n"/>
      <c r="AL33" s="43" t="n"/>
      <c r="AM33" s="43" t="n"/>
      <c r="AN33" s="43" t="n"/>
      <c r="AO33" s="43" t="n"/>
    </row>
    <row r="34" hidden="1" ht="18" customHeight="1" s="204" thickBot="1">
      <c r="A34" s="41" t="inlineStr">
        <is>
          <t>Piutang dividen dan bunga</t>
        </is>
      </c>
      <c r="B34" s="42" t="n"/>
      <c r="C34" s="43" t="n">
        <v/>
      </c>
      <c r="D34" s="43" t="n">
        <v/>
      </c>
      <c r="E34" s="43" t="n">
        <v/>
      </c>
      <c r="F34" s="43" t="n">
        <v/>
      </c>
      <c r="G34" s="43" t="n">
        <v/>
      </c>
      <c r="H34" s="43" t="n">
        <v/>
      </c>
      <c r="I34" s="43" t="n">
        <v/>
      </c>
      <c r="J34" s="43" t="n"/>
      <c r="K34" s="43" t="n"/>
      <c r="L34" s="43" t="n"/>
      <c r="M34" s="43" t="n"/>
      <c r="N34" s="43" t="n"/>
      <c r="O34" s="43" t="n"/>
      <c r="P34" s="43" t="n"/>
      <c r="Q34" s="43" t="n"/>
      <c r="R34" s="43" t="n"/>
      <c r="S34" s="43" t="n"/>
      <c r="T34" s="43" t="n"/>
      <c r="U34" s="43" t="n"/>
      <c r="V34" s="43" t="n"/>
      <c r="W34" s="43" t="n"/>
      <c r="X34" s="43" t="n"/>
      <c r="Y34" s="43" t="n"/>
      <c r="Z34" s="43" t="n"/>
      <c r="AA34" s="43" t="n"/>
      <c r="AB34" s="43" t="n"/>
      <c r="AC34" s="43" t="n"/>
      <c r="AD34" s="43" t="n"/>
      <c r="AE34" s="43" t="n"/>
      <c r="AF34" s="43" t="n"/>
      <c r="AG34" s="43" t="n"/>
      <c r="AH34" s="43" t="n"/>
      <c r="AI34" s="43" t="n"/>
      <c r="AJ34" s="43" t="n"/>
      <c r="AK34" s="43" t="n"/>
      <c r="AL34" s="43" t="n"/>
      <c r="AM34" s="43" t="n"/>
      <c r="AN34" s="43" t="n"/>
      <c r="AO34" s="43" t="n"/>
    </row>
    <row r="35" ht="18" customHeight="1" s="204" thickBot="1">
      <c r="A35" s="44" t="inlineStr">
        <is>
          <t>Piutang lainnya</t>
        </is>
      </c>
      <c r="B35" s="45" t="n"/>
      <c r="C35" s="36" t="n"/>
      <c r="D35" s="36" t="n"/>
      <c r="E35" s="36" t="n"/>
      <c r="F35" s="36" t="n"/>
      <c r="G35" s="36" t="n"/>
      <c r="H35" s="36" t="n"/>
      <c r="I35" s="36" t="n"/>
      <c r="J35" s="36" t="n"/>
      <c r="K35" s="36" t="n"/>
      <c r="L35" s="36" t="n"/>
      <c r="M35" s="36" t="n"/>
      <c r="N35" s="36" t="n"/>
      <c r="O35" s="36" t="n"/>
      <c r="P35" s="36" t="n"/>
      <c r="Q35" s="36" t="n"/>
      <c r="R35" s="36" t="n"/>
      <c r="S35" s="36" t="n"/>
      <c r="T35" s="36" t="n"/>
      <c r="U35" s="36" t="n"/>
      <c r="V35" s="36" t="n"/>
      <c r="W35" s="36" t="n"/>
      <c r="X35" s="36" t="n"/>
      <c r="Y35" s="36" t="n"/>
      <c r="Z35" s="36" t="n"/>
      <c r="AA35" s="36" t="n"/>
      <c r="AB35" s="36" t="n"/>
      <c r="AC35" s="36" t="n"/>
      <c r="AD35" s="36" t="n"/>
      <c r="AE35" s="36" t="n"/>
      <c r="AF35" s="36" t="n"/>
      <c r="AG35" s="36" t="n"/>
      <c r="AH35" s="36" t="n"/>
      <c r="AI35" s="36" t="n"/>
      <c r="AJ35" s="36" t="n"/>
      <c r="AK35" s="36" t="n"/>
      <c r="AL35" s="36" t="n"/>
      <c r="AM35" s="36" t="n"/>
      <c r="AN35" s="36" t="n"/>
      <c r="AO35" s="36" t="n"/>
    </row>
    <row r="36" ht="18" customHeight="1" s="204" thickBot="1">
      <c r="A36" s="46" t="inlineStr">
        <is>
          <t>Piutang lainnya pihak ketiga</t>
        </is>
      </c>
      <c r="B36" s="47" t="n"/>
      <c r="C36" s="43" t="n">
        <v>51.014028</v>
      </c>
      <c r="D36" s="43" t="n">
        <v>428.166187</v>
      </c>
      <c r="E36" s="43" t="n">
        <v>468.785582</v>
      </c>
      <c r="F36" s="43" t="n">
        <v>497.36</v>
      </c>
      <c r="G36" s="43" t="n">
        <v>513.838</v>
      </c>
      <c r="H36" s="43" t="n">
        <v>394.584</v>
      </c>
      <c r="I36" s="43" t="n">
        <v>332.79</v>
      </c>
      <c r="J36" s="43" t="n"/>
      <c r="K36" s="43" t="n"/>
      <c r="L36" s="43" t="n"/>
      <c r="M36" s="43" t="n"/>
      <c r="N36" s="43" t="n"/>
      <c r="O36" s="43" t="n"/>
      <c r="P36" s="43" t="n"/>
      <c r="Q36" s="43" t="n"/>
      <c r="R36" s="43" t="n"/>
      <c r="S36" s="43" t="n"/>
      <c r="T36" s="43" t="n"/>
      <c r="U36" s="43" t="n"/>
      <c r="V36" s="43" t="n"/>
      <c r="W36" s="43" t="n"/>
      <c r="X36" s="43" t="n"/>
      <c r="Y36" s="43" t="n"/>
      <c r="Z36" s="43" t="n"/>
      <c r="AA36" s="43" t="n"/>
      <c r="AB36" s="43" t="n"/>
      <c r="AC36" s="43" t="n"/>
      <c r="AD36" s="43" t="n"/>
      <c r="AE36" s="43" t="n"/>
      <c r="AF36" s="43" t="n"/>
      <c r="AG36" s="43" t="n"/>
      <c r="AH36" s="43" t="n"/>
      <c r="AI36" s="43" t="n"/>
      <c r="AJ36" s="43" t="n"/>
      <c r="AK36" s="43" t="n"/>
      <c r="AL36" s="43" t="n"/>
      <c r="AM36" s="43" t="n"/>
      <c r="AN36" s="43" t="n"/>
      <c r="AO36" s="43" t="n"/>
    </row>
    <row r="37" hidden="1" ht="18" customHeight="1" s="204" thickBot="1">
      <c r="A37" s="46" t="inlineStr">
        <is>
          <t>Piutang lainnya pihak berelasi</t>
        </is>
      </c>
      <c r="B37" s="47" t="n"/>
      <c r="C37" s="43" t="n">
        <v/>
      </c>
      <c r="D37" s="43" t="n">
        <v/>
      </c>
      <c r="E37" s="43" t="n">
        <v/>
      </c>
      <c r="F37" s="43" t="n">
        <v/>
      </c>
      <c r="G37" s="43" t="n">
        <v/>
      </c>
      <c r="H37" s="43" t="n">
        <v/>
      </c>
      <c r="I37" s="43" t="n">
        <v/>
      </c>
      <c r="J37" s="43" t="n"/>
      <c r="K37" s="43" t="n"/>
      <c r="L37" s="43" t="n"/>
      <c r="M37" s="43" t="n"/>
      <c r="N37" s="43" t="n"/>
      <c r="O37" s="43" t="n"/>
      <c r="P37" s="43" t="n"/>
      <c r="Q37" s="43" t="n"/>
      <c r="R37" s="43" t="n"/>
      <c r="S37" s="43" t="n"/>
      <c r="T37" s="43" t="n"/>
      <c r="U37" s="43" t="n"/>
      <c r="V37" s="43" t="n"/>
      <c r="W37" s="43" t="n"/>
      <c r="X37" s="43" t="n"/>
      <c r="Y37" s="43" t="n"/>
      <c r="Z37" s="43" t="n"/>
      <c r="AA37" s="43" t="n"/>
      <c r="AB37" s="43" t="n"/>
      <c r="AC37" s="43" t="n"/>
      <c r="AD37" s="43" t="n"/>
      <c r="AE37" s="43" t="n"/>
      <c r="AF37" s="43" t="n"/>
      <c r="AG37" s="43" t="n"/>
      <c r="AH37" s="43" t="n"/>
      <c r="AI37" s="43" t="n"/>
      <c r="AJ37" s="43" t="n"/>
      <c r="AK37" s="43" t="n"/>
      <c r="AL37" s="43" t="n"/>
      <c r="AM37" s="43" t="n"/>
      <c r="AN37" s="43" t="n"/>
      <c r="AO37" s="43" t="n"/>
    </row>
    <row r="38" ht="18" customHeight="1" s="204" thickBot="1">
      <c r="A38" s="44" t="inlineStr">
        <is>
          <t>Persediaan lancar</t>
        </is>
      </c>
      <c r="B38" s="45" t="n"/>
      <c r="C38" s="36" t="n"/>
      <c r="D38" s="36" t="n"/>
      <c r="E38" s="36" t="n"/>
      <c r="F38" s="36" t="n"/>
      <c r="G38" s="36" t="n"/>
      <c r="H38" s="36" t="n"/>
      <c r="I38" s="36" t="n"/>
      <c r="J38" s="36" t="n"/>
      <c r="K38" s="36" t="n"/>
      <c r="L38" s="36" t="n"/>
      <c r="M38" s="36" t="n"/>
      <c r="N38" s="36" t="n"/>
      <c r="O38" s="36" t="n"/>
      <c r="P38" s="36" t="n"/>
      <c r="Q38" s="36" t="n"/>
      <c r="R38" s="36" t="n"/>
      <c r="S38" s="36" t="n"/>
      <c r="T38" s="36" t="n"/>
      <c r="U38" s="36" t="n"/>
      <c r="V38" s="36" t="n"/>
      <c r="W38" s="36" t="n"/>
      <c r="X38" s="36" t="n"/>
      <c r="Y38" s="36" t="n"/>
      <c r="Z38" s="36" t="n"/>
      <c r="AA38" s="36" t="n"/>
      <c r="AB38" s="36" t="n"/>
      <c r="AC38" s="36" t="n"/>
      <c r="AD38" s="36" t="n"/>
      <c r="AE38" s="36" t="n"/>
      <c r="AF38" s="36" t="n"/>
      <c r="AG38" s="36" t="n"/>
      <c r="AH38" s="36" t="n"/>
      <c r="AI38" s="36" t="n"/>
      <c r="AJ38" s="36" t="n"/>
      <c r="AK38" s="36" t="n"/>
      <c r="AL38" s="36" t="n"/>
      <c r="AM38" s="36" t="n"/>
      <c r="AN38" s="36" t="n"/>
      <c r="AO38" s="36" t="n"/>
    </row>
    <row r="39" hidden="1" ht="35" customHeight="1" s="204" thickBot="1">
      <c r="A39" s="46" t="inlineStr">
        <is>
          <t>Persediaan hewan ternak lancar</t>
        </is>
      </c>
      <c r="B39" s="47" t="n"/>
      <c r="C39" s="43" t="n">
        <v/>
      </c>
      <c r="D39" s="43" t="n">
        <v/>
      </c>
      <c r="E39" s="43" t="n">
        <v/>
      </c>
      <c r="F39" s="43" t="n">
        <v/>
      </c>
      <c r="G39" s="43" t="n">
        <v/>
      </c>
      <c r="H39" s="43" t="n">
        <v/>
      </c>
      <c r="I39" s="43" t="n">
        <v/>
      </c>
      <c r="J39" s="43" t="n"/>
      <c r="K39" s="43" t="n"/>
      <c r="L39" s="43" t="n"/>
      <c r="M39" s="43" t="n"/>
      <c r="N39" s="43" t="n"/>
      <c r="O39" s="43" t="n"/>
      <c r="P39" s="43" t="n"/>
      <c r="Q39" s="43" t="n"/>
      <c r="R39" s="43" t="n"/>
      <c r="S39" s="43" t="n"/>
      <c r="T39" s="43" t="n"/>
      <c r="U39" s="43" t="n"/>
      <c r="V39" s="43" t="n"/>
      <c r="W39" s="43" t="n"/>
      <c r="X39" s="43" t="n"/>
      <c r="Y39" s="43" t="n"/>
      <c r="Z39" s="43" t="n"/>
      <c r="AA39" s="43" t="n"/>
      <c r="AB39" s="43" t="n"/>
      <c r="AC39" s="43" t="n"/>
      <c r="AD39" s="43" t="n"/>
      <c r="AE39" s="43" t="n"/>
      <c r="AF39" s="43" t="n"/>
      <c r="AG39" s="43" t="n"/>
      <c r="AH39" s="43" t="n"/>
      <c r="AI39" s="43" t="n"/>
      <c r="AJ39" s="43" t="n"/>
      <c r="AK39" s="43" t="n"/>
      <c r="AL39" s="43" t="n"/>
      <c r="AM39" s="43" t="n"/>
      <c r="AN39" s="43" t="n"/>
      <c r="AO39" s="43" t="n"/>
    </row>
    <row r="40" hidden="1" ht="18" customHeight="1" s="204" thickBot="1">
      <c r="A40" s="46" t="inlineStr">
        <is>
          <t>Aset real estat lancar</t>
        </is>
      </c>
      <c r="B40" s="47" t="n"/>
      <c r="C40" s="43" t="n">
        <v/>
      </c>
      <c r="D40" s="43" t="n">
        <v/>
      </c>
      <c r="E40" s="43" t="n">
        <v/>
      </c>
      <c r="F40" s="43" t="n">
        <v/>
      </c>
      <c r="G40" s="43" t="n">
        <v/>
      </c>
      <c r="H40" s="43" t="n">
        <v/>
      </c>
      <c r="I40" s="43" t="n">
        <v/>
      </c>
      <c r="J40" s="43" t="n"/>
      <c r="K40" s="43" t="n"/>
      <c r="L40" s="43" t="n"/>
      <c r="M40" s="43" t="n"/>
      <c r="N40" s="43" t="n"/>
      <c r="O40" s="43" t="n"/>
      <c r="P40" s="43" t="n"/>
      <c r="Q40" s="43" t="n"/>
      <c r="R40" s="43" t="n"/>
      <c r="S40" s="43" t="n"/>
      <c r="T40" s="43" t="n"/>
      <c r="U40" s="43" t="n"/>
      <c r="V40" s="43" t="n"/>
      <c r="W40" s="43" t="n"/>
      <c r="X40" s="43" t="n"/>
      <c r="Y40" s="43" t="n"/>
      <c r="Z40" s="43" t="n"/>
      <c r="AA40" s="43" t="n"/>
      <c r="AB40" s="43" t="n"/>
      <c r="AC40" s="43" t="n"/>
      <c r="AD40" s="43" t="n"/>
      <c r="AE40" s="43" t="n"/>
      <c r="AF40" s="43" t="n"/>
      <c r="AG40" s="43" t="n"/>
      <c r="AH40" s="43" t="n"/>
      <c r="AI40" s="43" t="n"/>
      <c r="AJ40" s="43" t="n"/>
      <c r="AK40" s="43" t="n"/>
      <c r="AL40" s="43" t="n"/>
      <c r="AM40" s="43" t="n"/>
      <c r="AN40" s="43" t="n"/>
      <c r="AO40" s="43" t="n"/>
    </row>
    <row r="41" ht="18" customHeight="1" s="204" thickBot="1">
      <c r="A41" s="46" t="inlineStr">
        <is>
          <t>Persediaan lancar</t>
        </is>
      </c>
      <c r="B41" s="47" t="n"/>
      <c r="C41" s="43" t="n">
        <v>1845.550076</v>
      </c>
      <c r="D41" s="43" t="n">
        <v>1796.301441</v>
      </c>
      <c r="E41" s="43" t="n">
        <v>2626.02228</v>
      </c>
      <c r="F41" s="43" t="n">
        <v>3107.312</v>
      </c>
      <c r="G41" s="43" t="n">
        <v>2906.069</v>
      </c>
      <c r="H41" s="43" t="n">
        <v>3470.153</v>
      </c>
      <c r="I41" s="43" t="n">
        <v>6039.652</v>
      </c>
      <c r="J41" s="43" t="n"/>
      <c r="K41" s="43" t="n"/>
      <c r="L41" s="43" t="n"/>
      <c r="M41" s="43" t="n"/>
      <c r="N41" s="43" t="n"/>
      <c r="O41" s="43" t="n"/>
      <c r="P41" s="43" t="n"/>
      <c r="Q41" s="43" t="n"/>
      <c r="R41" s="43" t="n"/>
      <c r="S41" s="43" t="n"/>
      <c r="T41" s="43" t="n"/>
      <c r="U41" s="43" t="n"/>
      <c r="V41" s="43" t="n"/>
      <c r="W41" s="43" t="n"/>
      <c r="X41" s="43" t="n"/>
      <c r="Y41" s="43" t="n"/>
      <c r="Z41" s="43" t="n"/>
      <c r="AA41" s="43" t="n"/>
      <c r="AB41" s="43" t="n"/>
      <c r="AC41" s="43" t="n"/>
      <c r="AD41" s="43" t="n"/>
      <c r="AE41" s="43" t="n"/>
      <c r="AF41" s="43" t="n"/>
      <c r="AG41" s="43" t="n"/>
      <c r="AH41" s="43" t="n"/>
      <c r="AI41" s="43" t="n"/>
      <c r="AJ41" s="43" t="n"/>
      <c r="AK41" s="43" t="n"/>
      <c r="AL41" s="43" t="n"/>
      <c r="AM41" s="43" t="n"/>
      <c r="AN41" s="43" t="n"/>
      <c r="AO41" s="43" t="n"/>
    </row>
    <row r="42" hidden="1" ht="18" customHeight="1" s="204" thickBot="1">
      <c r="A42" s="41" t="inlineStr">
        <is>
          <t>Aset biologis lancar</t>
        </is>
      </c>
      <c r="B42" s="42" t="n"/>
      <c r="C42" s="43" t="n">
        <v/>
      </c>
      <c r="D42" s="43" t="n">
        <v/>
      </c>
      <c r="E42" s="43" t="n">
        <v/>
      </c>
      <c r="F42" s="43" t="n">
        <v/>
      </c>
      <c r="G42" s="43" t="n">
        <v/>
      </c>
      <c r="H42" s="43" t="n">
        <v/>
      </c>
      <c r="I42" s="43" t="n">
        <v/>
      </c>
      <c r="J42" s="43" t="n"/>
      <c r="K42" s="43" t="n"/>
      <c r="L42" s="43" t="n"/>
      <c r="M42" s="43" t="n"/>
      <c r="N42" s="43" t="n"/>
      <c r="O42" s="43" t="n"/>
      <c r="P42" s="43" t="n"/>
      <c r="Q42" s="43" t="n"/>
      <c r="R42" s="43" t="n"/>
      <c r="S42" s="43" t="n"/>
      <c r="T42" s="43" t="n"/>
      <c r="U42" s="43" t="n"/>
      <c r="V42" s="43" t="n"/>
      <c r="W42" s="43" t="n"/>
      <c r="X42" s="43" t="n"/>
      <c r="Y42" s="43" t="n"/>
      <c r="Z42" s="43" t="n"/>
      <c r="AA42" s="43" t="n"/>
      <c r="AB42" s="43" t="n"/>
      <c r="AC42" s="43" t="n"/>
      <c r="AD42" s="43" t="n"/>
      <c r="AE42" s="43" t="n"/>
      <c r="AF42" s="43" t="n"/>
      <c r="AG42" s="43" t="n"/>
      <c r="AH42" s="43" t="n"/>
      <c r="AI42" s="43" t="n"/>
      <c r="AJ42" s="43" t="n"/>
      <c r="AK42" s="43" t="n"/>
      <c r="AL42" s="43" t="n"/>
      <c r="AM42" s="43" t="n"/>
      <c r="AN42" s="43" t="n"/>
      <c r="AO42" s="43" t="n"/>
    </row>
    <row r="43" ht="18" customHeight="1" s="204" thickBot="1">
      <c r="A43" s="41" t="inlineStr">
        <is>
          <t>Biaya dibayar dimuka lancar</t>
        </is>
      </c>
      <c r="B43" s="42" t="n"/>
      <c r="C43" s="43" t="n">
        <v>24.226763</v>
      </c>
      <c r="D43" s="43" t="n">
        <v>13.724405</v>
      </c>
      <c r="E43" s="43" t="n">
        <v>9.188532</v>
      </c>
      <c r="F43" s="43" t="n">
        <v>16.051</v>
      </c>
      <c r="G43" s="43" t="n">
        <v>21.86</v>
      </c>
      <c r="H43" s="43" t="n">
        <v>29.936</v>
      </c>
      <c r="I43" s="43" t="n">
        <v>14.502</v>
      </c>
      <c r="J43" s="43" t="n"/>
      <c r="K43" s="43" t="n"/>
      <c r="L43" s="43" t="n"/>
      <c r="M43" s="43" t="n"/>
      <c r="N43" s="43" t="n"/>
      <c r="O43" s="43" t="n"/>
      <c r="P43" s="43" t="n"/>
      <c r="Q43" s="43" t="n"/>
      <c r="R43" s="43" t="n"/>
      <c r="S43" s="43" t="n"/>
      <c r="T43" s="43" t="n"/>
      <c r="U43" s="43" t="n"/>
      <c r="V43" s="43" t="n"/>
      <c r="W43" s="43" t="n"/>
      <c r="X43" s="43" t="n"/>
      <c r="Y43" s="43" t="n"/>
      <c r="Z43" s="43" t="n"/>
      <c r="AA43" s="43" t="n"/>
      <c r="AB43" s="43" t="n"/>
      <c r="AC43" s="43" t="n"/>
      <c r="AD43" s="43" t="n"/>
      <c r="AE43" s="43" t="n"/>
      <c r="AF43" s="43" t="n"/>
      <c r="AG43" s="43" t="n"/>
      <c r="AH43" s="43" t="n"/>
      <c r="AI43" s="43" t="n"/>
      <c r="AJ43" s="43" t="n"/>
      <c r="AK43" s="43" t="n"/>
      <c r="AL43" s="43" t="n"/>
      <c r="AM43" s="43" t="n"/>
      <c r="AN43" s="43" t="n"/>
      <c r="AO43" s="43" t="n"/>
    </row>
    <row r="44" hidden="1" ht="18" customHeight="1" s="204" thickBot="1">
      <c r="A44" s="41" t="inlineStr">
        <is>
          <t>Jaminan lancar</t>
        </is>
      </c>
      <c r="B44" s="42" t="n"/>
      <c r="C44" s="43" t="n">
        <v/>
      </c>
      <c r="D44" s="43" t="n">
        <v/>
      </c>
      <c r="E44" s="43" t="n">
        <v/>
      </c>
      <c r="F44" s="43" t="n">
        <v/>
      </c>
      <c r="G44" s="43" t="n">
        <v/>
      </c>
      <c r="H44" s="43" t="n">
        <v/>
      </c>
      <c r="I44" s="43" t="n">
        <v/>
      </c>
      <c r="J44" s="43" t="n"/>
      <c r="K44" s="43" t="n"/>
      <c r="L44" s="43" t="n"/>
      <c r="M44" s="43" t="n"/>
      <c r="N44" s="43" t="n"/>
      <c r="O44" s="43" t="n"/>
      <c r="P44" s="43" t="n"/>
      <c r="Q44" s="43" t="n"/>
      <c r="R44" s="43" t="n"/>
      <c r="S44" s="43" t="n"/>
      <c r="T44" s="43" t="n"/>
      <c r="U44" s="43" t="n"/>
      <c r="V44" s="43" t="n"/>
      <c r="W44" s="43" t="n"/>
      <c r="X44" s="43" t="n"/>
      <c r="Y44" s="43" t="n"/>
      <c r="Z44" s="43" t="n"/>
      <c r="AA44" s="43" t="n"/>
      <c r="AB44" s="43" t="n"/>
      <c r="AC44" s="43" t="n"/>
      <c r="AD44" s="43" t="n"/>
      <c r="AE44" s="43" t="n"/>
      <c r="AF44" s="43" t="n"/>
      <c r="AG44" s="43" t="n"/>
      <c r="AH44" s="43" t="n"/>
      <c r="AI44" s="43" t="n"/>
      <c r="AJ44" s="43" t="n"/>
      <c r="AK44" s="43" t="n"/>
      <c r="AL44" s="43" t="n"/>
      <c r="AM44" s="43" t="n"/>
      <c r="AN44" s="43" t="n"/>
      <c r="AO44" s="43" t="n"/>
    </row>
    <row r="45" ht="18" customHeight="1" s="204" thickBot="1">
      <c r="A45" s="44" t="inlineStr">
        <is>
          <t>Uang muka lancar</t>
        </is>
      </c>
      <c r="B45" s="45" t="n"/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36" t="n"/>
      <c r="AJ45" s="36" t="n"/>
      <c r="AK45" s="36" t="n"/>
      <c r="AL45" s="36" t="n"/>
      <c r="AM45" s="36" t="n"/>
      <c r="AN45" s="36" t="n"/>
      <c r="AO45" s="36" t="n"/>
    </row>
    <row r="46" hidden="1" ht="35" customHeight="1" s="204" thickBot="1">
      <c r="A46" s="46" t="inlineStr">
        <is>
          <t>Uang muka lancar atas investasi</t>
        </is>
      </c>
      <c r="B46" s="47" t="n"/>
      <c r="C46" s="43" t="n">
        <v/>
      </c>
      <c r="D46" s="43" t="n">
        <v/>
      </c>
      <c r="E46" s="43" t="n">
        <v/>
      </c>
      <c r="F46" s="43" t="n">
        <v/>
      </c>
      <c r="G46" s="43" t="n">
        <v/>
      </c>
      <c r="H46" s="43" t="n">
        <v/>
      </c>
      <c r="I46" s="43" t="n">
        <v/>
      </c>
      <c r="J46" s="43" t="n"/>
      <c r="K46" s="43" t="n"/>
      <c r="L46" s="43" t="n"/>
      <c r="M46" s="43" t="n"/>
      <c r="N46" s="43" t="n"/>
      <c r="O46" s="43" t="n"/>
      <c r="P46" s="43" t="n"/>
      <c r="Q46" s="43" t="n"/>
      <c r="R46" s="43" t="n"/>
      <c r="S46" s="43" t="n"/>
      <c r="T46" s="43" t="n"/>
      <c r="U46" s="43" t="n"/>
      <c r="V46" s="43" t="n"/>
      <c r="W46" s="43" t="n"/>
      <c r="X46" s="43" t="n"/>
      <c r="Y46" s="43" t="n"/>
      <c r="Z46" s="43" t="n"/>
      <c r="AA46" s="43" t="n"/>
      <c r="AB46" s="43" t="n"/>
      <c r="AC46" s="43" t="n"/>
      <c r="AD46" s="43" t="n"/>
      <c r="AE46" s="43" t="n"/>
      <c r="AF46" s="43" t="n"/>
      <c r="AG46" s="43" t="n"/>
      <c r="AH46" s="43" t="n"/>
      <c r="AI46" s="43" t="n"/>
      <c r="AJ46" s="43" t="n"/>
      <c r="AK46" s="43" t="n"/>
      <c r="AL46" s="43" t="n"/>
      <c r="AM46" s="43" t="n"/>
      <c r="AN46" s="43" t="n"/>
      <c r="AO46" s="43" t="n"/>
    </row>
    <row r="47" hidden="1" ht="35" customHeight="1" s="204" thickBot="1">
      <c r="A47" s="46" t="inlineStr">
        <is>
          <t>Uang muka lancar atas pembelian aset tetap</t>
        </is>
      </c>
      <c r="B47" s="47" t="n"/>
      <c r="C47" s="43" t="n">
        <v/>
      </c>
      <c r="D47" s="43" t="n">
        <v/>
      </c>
      <c r="E47" s="43" t="n">
        <v/>
      </c>
      <c r="F47" s="43" t="n">
        <v/>
      </c>
      <c r="G47" s="43" t="n">
        <v/>
      </c>
      <c r="H47" s="43" t="n">
        <v/>
      </c>
      <c r="I47" s="43" t="n">
        <v/>
      </c>
      <c r="J47" s="43" t="n"/>
      <c r="K47" s="43" t="n"/>
      <c r="L47" s="43" t="n"/>
      <c r="M47" s="43" t="n"/>
      <c r="N47" s="43" t="n"/>
      <c r="O47" s="43" t="n"/>
      <c r="P47" s="43" t="n"/>
      <c r="Q47" s="43" t="n"/>
      <c r="R47" s="43" t="n"/>
      <c r="S47" s="43" t="n"/>
      <c r="T47" s="43" t="n"/>
      <c r="U47" s="43" t="n"/>
      <c r="V47" s="43" t="n"/>
      <c r="W47" s="43" t="n"/>
      <c r="X47" s="43" t="n"/>
      <c r="Y47" s="43" t="n"/>
      <c r="Z47" s="43" t="n"/>
      <c r="AA47" s="43" t="n"/>
      <c r="AB47" s="43" t="n"/>
      <c r="AC47" s="43" t="n"/>
      <c r="AD47" s="43" t="n"/>
      <c r="AE47" s="43" t="n"/>
      <c r="AF47" s="43" t="n"/>
      <c r="AG47" s="43" t="n"/>
      <c r="AH47" s="43" t="n"/>
      <c r="AI47" s="43" t="n"/>
      <c r="AJ47" s="43" t="n"/>
      <c r="AK47" s="43" t="n"/>
      <c r="AL47" s="43" t="n"/>
      <c r="AM47" s="43" t="n"/>
      <c r="AN47" s="43" t="n"/>
      <c r="AO47" s="43" t="n"/>
    </row>
    <row r="48" hidden="1" ht="18" customHeight="1" s="204" thickBot="1">
      <c r="A48" s="46" t="inlineStr">
        <is>
          <t>Uang muka lancar lainnya</t>
        </is>
      </c>
      <c r="B48" s="47" t="n"/>
      <c r="C48" s="43" t="n">
        <v/>
      </c>
      <c r="D48" s="43" t="n">
        <v/>
      </c>
      <c r="E48" s="43" t="n">
        <v/>
      </c>
      <c r="F48" s="43" t="n">
        <v/>
      </c>
      <c r="G48" s="43" t="n">
        <v/>
      </c>
      <c r="H48" s="43" t="n">
        <v/>
      </c>
      <c r="I48" s="43" t="n">
        <v/>
      </c>
      <c r="J48" s="43" t="n"/>
      <c r="K48" s="43" t="n"/>
      <c r="L48" s="43" t="n"/>
      <c r="M48" s="43" t="n"/>
      <c r="N48" s="43" t="n"/>
      <c r="O48" s="43" t="n"/>
      <c r="P48" s="43" t="n"/>
      <c r="Q48" s="43" t="n"/>
      <c r="R48" s="43" t="n"/>
      <c r="S48" s="43" t="n"/>
      <c r="T48" s="43" t="n"/>
      <c r="U48" s="43" t="n"/>
      <c r="V48" s="43" t="n"/>
      <c r="W48" s="43" t="n"/>
      <c r="X48" s="43" t="n"/>
      <c r="Y48" s="43" t="n"/>
      <c r="Z48" s="43" t="n"/>
      <c r="AA48" s="43" t="n"/>
      <c r="AB48" s="43" t="n"/>
      <c r="AC48" s="43" t="n"/>
      <c r="AD48" s="43" t="n"/>
      <c r="AE48" s="43" t="n"/>
      <c r="AF48" s="43" t="n"/>
      <c r="AG48" s="43" t="n"/>
      <c r="AH48" s="43" t="n"/>
      <c r="AI48" s="43" t="n"/>
      <c r="AJ48" s="43" t="n"/>
      <c r="AK48" s="43" t="n"/>
      <c r="AL48" s="43" t="n"/>
      <c r="AM48" s="43" t="n"/>
      <c r="AN48" s="43" t="n"/>
      <c r="AO48" s="43" t="n"/>
    </row>
    <row r="49" ht="18" customHeight="1" s="204" thickBot="1">
      <c r="A49" s="41" t="inlineStr">
        <is>
          <t>Pajak dibayar dimuka lancar</t>
        </is>
      </c>
      <c r="B49" s="42" t="n"/>
      <c r="C49" s="43" t="n">
        <v>105.656757</v>
      </c>
      <c r="D49" s="43" t="n">
        <v>722.358764</v>
      </c>
      <c r="E49" s="43" t="n">
        <v>465.642111</v>
      </c>
      <c r="F49" s="43" t="n">
        <v>337.71</v>
      </c>
      <c r="G49" s="43" t="n">
        <v>404.353</v>
      </c>
      <c r="H49" s="43" t="n">
        <v>375.41</v>
      </c>
      <c r="I49" s="43" t="n">
        <v>724.9160000000001</v>
      </c>
      <c r="J49" s="43" t="n"/>
      <c r="K49" s="43" t="n"/>
      <c r="L49" s="43" t="n"/>
      <c r="M49" s="43" t="n"/>
      <c r="N49" s="43" t="n"/>
      <c r="O49" s="43" t="n"/>
      <c r="P49" s="43" t="n"/>
      <c r="Q49" s="43" t="n"/>
      <c r="R49" s="43" t="n"/>
      <c r="S49" s="43" t="n"/>
      <c r="T49" s="43" t="n"/>
      <c r="U49" s="43" t="n"/>
      <c r="V49" s="43" t="n"/>
      <c r="W49" s="43" t="n"/>
      <c r="X49" s="43" t="n"/>
      <c r="Y49" s="43" t="n"/>
      <c r="Z49" s="43" t="n"/>
      <c r="AA49" s="43" t="n"/>
      <c r="AB49" s="43" t="n"/>
      <c r="AC49" s="43" t="n"/>
      <c r="AD49" s="43" t="n"/>
      <c r="AE49" s="43" t="n"/>
      <c r="AF49" s="43" t="n"/>
      <c r="AG49" s="43" t="n"/>
      <c r="AH49" s="43" t="n"/>
      <c r="AI49" s="43" t="n"/>
      <c r="AJ49" s="43" t="n"/>
      <c r="AK49" s="43" t="n"/>
      <c r="AL49" s="43" t="n"/>
      <c r="AM49" s="43" t="n"/>
      <c r="AN49" s="43" t="n"/>
      <c r="AO49" s="43" t="n"/>
    </row>
    <row r="50" hidden="1" ht="35" customHeight="1" s="204" thickBot="1">
      <c r="A50" s="41" t="inlineStr">
        <is>
          <t>Klaim atas pengembalian pajak lancar</t>
        </is>
      </c>
      <c r="B50" s="42" t="n"/>
      <c r="C50" s="43" t="n">
        <v/>
      </c>
      <c r="D50" s="43" t="n">
        <v/>
      </c>
      <c r="E50" s="43" t="n">
        <v/>
      </c>
      <c r="F50" s="43" t="n">
        <v/>
      </c>
      <c r="G50" s="43" t="n">
        <v/>
      </c>
      <c r="H50" s="43" t="n">
        <v/>
      </c>
      <c r="I50" s="43" t="n">
        <v/>
      </c>
      <c r="J50" s="43" t="n"/>
      <c r="K50" s="43" t="n"/>
      <c r="L50" s="43" t="n"/>
      <c r="M50" s="43" t="n"/>
      <c r="N50" s="43" t="n"/>
      <c r="O50" s="43" t="n"/>
      <c r="P50" s="43" t="n"/>
      <c r="Q50" s="43" t="n"/>
      <c r="R50" s="43" t="n"/>
      <c r="S50" s="43" t="n"/>
      <c r="T50" s="43" t="n"/>
      <c r="U50" s="43" t="n"/>
      <c r="V50" s="43" t="n"/>
      <c r="W50" s="43" t="n"/>
      <c r="X50" s="43" t="n"/>
      <c r="Y50" s="43" t="n"/>
      <c r="Z50" s="43" t="n"/>
      <c r="AA50" s="43" t="n"/>
      <c r="AB50" s="43" t="n"/>
      <c r="AC50" s="43" t="n"/>
      <c r="AD50" s="43" t="n"/>
      <c r="AE50" s="43" t="n"/>
      <c r="AF50" s="43" t="n"/>
      <c r="AG50" s="43" t="n"/>
      <c r="AH50" s="43" t="n"/>
      <c r="AI50" s="43" t="n"/>
      <c r="AJ50" s="43" t="n"/>
      <c r="AK50" s="43" t="n"/>
      <c r="AL50" s="43" t="n"/>
      <c r="AM50" s="43" t="n"/>
      <c r="AN50" s="43" t="n"/>
      <c r="AO50" s="43" t="n"/>
    </row>
    <row r="51" hidden="1" ht="35" customHeight="1" s="204" thickBot="1">
      <c r="A51" s="41" t="inlineStr">
        <is>
          <t>Biaya pengupasan tanah yang ditangguhkan lancar</t>
        </is>
      </c>
      <c r="B51" s="42" t="n"/>
      <c r="C51" s="43" t="n">
        <v/>
      </c>
      <c r="D51" s="43" t="n">
        <v/>
      </c>
      <c r="E51" s="43" t="n">
        <v/>
      </c>
      <c r="F51" s="43" t="n">
        <v/>
      </c>
      <c r="G51" s="43" t="n">
        <v/>
      </c>
      <c r="H51" s="43" t="n">
        <v/>
      </c>
      <c r="I51" s="43" t="n">
        <v/>
      </c>
      <c r="J51" s="43" t="n"/>
      <c r="K51" s="43" t="n"/>
      <c r="L51" s="43" t="n"/>
      <c r="M51" s="43" t="n"/>
      <c r="N51" s="43" t="n"/>
      <c r="O51" s="43" t="n"/>
      <c r="P51" s="43" t="n"/>
      <c r="Q51" s="43" t="n"/>
      <c r="R51" s="43" t="n"/>
      <c r="S51" s="43" t="n"/>
      <c r="T51" s="43" t="n"/>
      <c r="U51" s="43" t="n"/>
      <c r="V51" s="43" t="n"/>
      <c r="W51" s="43" t="n"/>
      <c r="X51" s="43" t="n"/>
      <c r="Y51" s="43" t="n"/>
      <c r="Z51" s="43" t="n"/>
      <c r="AA51" s="43" t="n"/>
      <c r="AB51" s="43" t="n"/>
      <c r="AC51" s="43" t="n"/>
      <c r="AD51" s="43" t="n"/>
      <c r="AE51" s="43" t="n"/>
      <c r="AF51" s="43" t="n"/>
      <c r="AG51" s="43" t="n"/>
      <c r="AH51" s="43" t="n"/>
      <c r="AI51" s="43" t="n"/>
      <c r="AJ51" s="43" t="n"/>
      <c r="AK51" s="43" t="n"/>
      <c r="AL51" s="43" t="n"/>
      <c r="AM51" s="43" t="n"/>
      <c r="AN51" s="43" t="n"/>
      <c r="AO51" s="43" t="n"/>
    </row>
    <row r="52" hidden="1" ht="35" customHeight="1" s="204" thickBot="1">
      <c r="A52" s="41" t="inlineStr">
        <is>
          <t>Biaya mobilisasi yang ditangguhkan lancar</t>
        </is>
      </c>
      <c r="B52" s="42" t="n"/>
      <c r="C52" s="43" t="n">
        <v/>
      </c>
      <c r="D52" s="43" t="n">
        <v/>
      </c>
      <c r="E52" s="43" t="n">
        <v/>
      </c>
      <c r="F52" s="43" t="n">
        <v/>
      </c>
      <c r="G52" s="43" t="n">
        <v/>
      </c>
      <c r="H52" s="43" t="n">
        <v/>
      </c>
      <c r="I52" s="43" t="n">
        <v/>
      </c>
      <c r="J52" s="43" t="n"/>
      <c r="K52" s="43" t="n"/>
      <c r="L52" s="43" t="n"/>
      <c r="M52" s="43" t="n"/>
      <c r="N52" s="43" t="n"/>
      <c r="O52" s="43" t="n"/>
      <c r="P52" s="43" t="n"/>
      <c r="Q52" s="43" t="n"/>
      <c r="R52" s="43" t="n"/>
      <c r="S52" s="43" t="n"/>
      <c r="T52" s="43" t="n"/>
      <c r="U52" s="43" t="n"/>
      <c r="V52" s="43" t="n"/>
      <c r="W52" s="43" t="n"/>
      <c r="X52" s="43" t="n"/>
      <c r="Y52" s="43" t="n"/>
      <c r="Z52" s="43" t="n"/>
      <c r="AA52" s="43" t="n"/>
      <c r="AB52" s="43" t="n"/>
      <c r="AC52" s="43" t="n"/>
      <c r="AD52" s="43" t="n"/>
      <c r="AE52" s="43" t="n"/>
      <c r="AF52" s="43" t="n"/>
      <c r="AG52" s="43" t="n"/>
      <c r="AH52" s="43" t="n"/>
      <c r="AI52" s="43" t="n"/>
      <c r="AJ52" s="43" t="n"/>
      <c r="AK52" s="43" t="n"/>
      <c r="AL52" s="43" t="n"/>
      <c r="AM52" s="43" t="n"/>
      <c r="AN52" s="43" t="n"/>
      <c r="AO52" s="43" t="n"/>
    </row>
    <row r="53" hidden="1" ht="18" customHeight="1" s="204" thickBot="1">
      <c r="A53" s="41" t="inlineStr">
        <is>
          <t>Aset pengampunan pajak lancar</t>
        </is>
      </c>
      <c r="B53" s="42" t="n"/>
      <c r="C53" s="43" t="n">
        <v/>
      </c>
      <c r="D53" s="43" t="n">
        <v/>
      </c>
      <c r="E53" s="43" t="n">
        <v/>
      </c>
      <c r="F53" s="43" t="n">
        <v/>
      </c>
      <c r="G53" s="43" t="n">
        <v/>
      </c>
      <c r="H53" s="43" t="n">
        <v/>
      </c>
      <c r="I53" s="43" t="n">
        <v/>
      </c>
      <c r="J53" s="43" t="n"/>
      <c r="K53" s="43" t="n"/>
      <c r="L53" s="43" t="n"/>
      <c r="M53" s="43" t="n"/>
      <c r="N53" s="43" t="n"/>
      <c r="O53" s="43" t="n"/>
      <c r="P53" s="43" t="n"/>
      <c r="Q53" s="43" t="n"/>
      <c r="R53" s="43" t="n"/>
      <c r="S53" s="43" t="n"/>
      <c r="T53" s="43" t="n"/>
      <c r="U53" s="43" t="n"/>
      <c r="V53" s="43" t="n"/>
      <c r="W53" s="43" t="n"/>
      <c r="X53" s="43" t="n"/>
      <c r="Y53" s="43" t="n"/>
      <c r="Z53" s="43" t="n"/>
      <c r="AA53" s="43" t="n"/>
      <c r="AB53" s="43" t="n"/>
      <c r="AC53" s="43" t="n"/>
      <c r="AD53" s="43" t="n"/>
      <c r="AE53" s="43" t="n"/>
      <c r="AF53" s="43" t="n"/>
      <c r="AG53" s="43" t="n"/>
      <c r="AH53" s="43" t="n"/>
      <c r="AI53" s="43" t="n"/>
      <c r="AJ53" s="43" t="n"/>
      <c r="AK53" s="43" t="n"/>
      <c r="AL53" s="43" t="n"/>
      <c r="AM53" s="43" t="n"/>
      <c r="AN53" s="43" t="n"/>
      <c r="AO53" s="43" t="n"/>
    </row>
    <row r="54" ht="35" customHeight="1" s="204" thickBot="1">
      <c r="A54" s="41" t="inlineStr">
        <is>
          <t>Aset non-keuangan lancar lainnya</t>
        </is>
      </c>
      <c r="B54" s="42" t="n"/>
      <c r="C54" s="43" t="n">
        <v>72.73974699999999</v>
      </c>
      <c r="D54" s="43" t="n">
        <v>66.110669</v>
      </c>
      <c r="E54" s="43" t="n">
        <v>252.292623</v>
      </c>
      <c r="F54" s="43" t="n">
        <v>268.956</v>
      </c>
      <c r="G54" s="43" t="n">
        <v>57.611</v>
      </c>
      <c r="H54" s="43" t="n">
        <v>365.877</v>
      </c>
      <c r="I54" s="43" t="n">
        <v>414.161</v>
      </c>
      <c r="J54" s="43" t="n"/>
      <c r="K54" s="43" t="n"/>
      <c r="L54" s="43" t="n"/>
      <c r="M54" s="43" t="n"/>
      <c r="N54" s="43" t="n"/>
      <c r="O54" s="43" t="n"/>
      <c r="P54" s="43" t="n"/>
      <c r="Q54" s="43" t="n"/>
      <c r="R54" s="43" t="n"/>
      <c r="S54" s="43" t="n"/>
      <c r="T54" s="43" t="n"/>
      <c r="U54" s="43" t="n"/>
      <c r="V54" s="43" t="n"/>
      <c r="W54" s="43" t="n"/>
      <c r="X54" s="43" t="n"/>
      <c r="Y54" s="43" t="n"/>
      <c r="Z54" s="43" t="n"/>
      <c r="AA54" s="43" t="n"/>
      <c r="AB54" s="43" t="n"/>
      <c r="AC54" s="43" t="n"/>
      <c r="AD54" s="43" t="n"/>
      <c r="AE54" s="43" t="n"/>
      <c r="AF54" s="43" t="n"/>
      <c r="AG54" s="43" t="n"/>
      <c r="AH54" s="43" t="n"/>
      <c r="AI54" s="43" t="n"/>
      <c r="AJ54" s="43" t="n"/>
      <c r="AK54" s="43" t="n"/>
      <c r="AL54" s="43" t="n"/>
      <c r="AM54" s="43" t="n"/>
      <c r="AN54" s="43" t="n"/>
      <c r="AO54" s="43" t="n"/>
    </row>
    <row r="55" ht="52" customHeight="1" s="204" thickBot="1">
      <c r="A55" s="41" t="inlineStr">
        <is>
          <t>Aset tidak lancar atau kelompok lepasan diklasifikasikan sebagai dimiliki untuk dijual</t>
        </is>
      </c>
      <c r="B55" s="42" t="n"/>
      <c r="C55" s="43" t="n">
        <v/>
      </c>
      <c r="D55" s="43" t="n">
        <v/>
      </c>
      <c r="E55" s="43" t="n">
        <v/>
      </c>
      <c r="F55" s="43" t="n">
        <v/>
      </c>
      <c r="G55" s="43" t="n">
        <v>509.892</v>
      </c>
      <c r="H55" s="43" t="n">
        <v>0</v>
      </c>
      <c r="I55" s="43" t="n">
        <v/>
      </c>
      <c r="J55" s="43" t="n"/>
      <c r="K55" s="43" t="n"/>
      <c r="L55" s="43" t="n"/>
      <c r="M55" s="43" t="n"/>
      <c r="N55" s="43" t="n"/>
      <c r="O55" s="43" t="n"/>
      <c r="P55" s="43" t="n"/>
      <c r="Q55" s="43" t="n"/>
      <c r="R55" s="43" t="n"/>
      <c r="S55" s="43" t="n"/>
      <c r="T55" s="43" t="n"/>
      <c r="U55" s="43" t="n"/>
      <c r="V55" s="43" t="n"/>
      <c r="W55" s="43" t="n"/>
      <c r="X55" s="43" t="n"/>
      <c r="Y55" s="43" t="n"/>
      <c r="Z55" s="43" t="n"/>
      <c r="AA55" s="43" t="n"/>
      <c r="AB55" s="43" t="n"/>
      <c r="AC55" s="43" t="n"/>
      <c r="AD55" s="43" t="n"/>
      <c r="AE55" s="43" t="n"/>
      <c r="AF55" s="43" t="n"/>
      <c r="AG55" s="43" t="n"/>
      <c r="AH55" s="43" t="n"/>
      <c r="AI55" s="43" t="n"/>
      <c r="AJ55" s="43" t="n"/>
      <c r="AK55" s="43" t="n"/>
      <c r="AL55" s="43" t="n"/>
      <c r="AM55" s="43" t="n"/>
      <c r="AN55" s="43" t="n"/>
      <c r="AO55" s="43" t="n"/>
    </row>
    <row r="56" hidden="1" ht="69" customHeight="1" s="204" thickBot="1">
      <c r="A56" s="41" t="inlineStr">
        <is>
          <t>Aset tidak lancar atau kelompok lepasan diklasifikasikan sebagai dimiliki untuk didistribusikan kepada pemilik</t>
        </is>
      </c>
      <c r="B56" s="42" t="n"/>
      <c r="C56" s="43" t="n">
        <v/>
      </c>
      <c r="D56" s="43" t="n">
        <v/>
      </c>
      <c r="E56" s="43" t="n">
        <v/>
      </c>
      <c r="F56" s="43" t="n">
        <v/>
      </c>
      <c r="G56" s="43" t="n">
        <v/>
      </c>
      <c r="H56" s="43" t="n">
        <v/>
      </c>
      <c r="I56" s="43" t="n">
        <v/>
      </c>
      <c r="J56" s="43" t="n"/>
      <c r="K56" s="43" t="n"/>
      <c r="L56" s="43" t="n"/>
      <c r="M56" s="43" t="n"/>
      <c r="N56" s="43" t="n"/>
      <c r="O56" s="43" t="n"/>
      <c r="P56" s="43" t="n"/>
      <c r="Q56" s="43" t="n"/>
      <c r="R56" s="43" t="n"/>
      <c r="S56" s="43" t="n"/>
      <c r="T56" s="43" t="n"/>
      <c r="U56" s="43" t="n"/>
      <c r="V56" s="43" t="n"/>
      <c r="W56" s="43" t="n"/>
      <c r="X56" s="43" t="n"/>
      <c r="Y56" s="43" t="n"/>
      <c r="Z56" s="43" t="n"/>
      <c r="AA56" s="43" t="n"/>
      <c r="AB56" s="43" t="n"/>
      <c r="AC56" s="43" t="n"/>
      <c r="AD56" s="43" t="n"/>
      <c r="AE56" s="43" t="n"/>
      <c r="AF56" s="43" t="n"/>
      <c r="AG56" s="43" t="n"/>
      <c r="AH56" s="43" t="n"/>
      <c r="AI56" s="43" t="n"/>
      <c r="AJ56" s="43" t="n"/>
      <c r="AK56" s="43" t="n"/>
      <c r="AL56" s="43" t="n"/>
      <c r="AM56" s="43" t="n"/>
      <c r="AN56" s="43" t="n"/>
      <c r="AO56" s="43" t="n"/>
    </row>
    <row r="57" ht="18" customHeight="1" s="204" thickBot="1">
      <c r="A57" s="44" t="inlineStr">
        <is>
          <t>Jumlah aset lancar</t>
        </is>
      </c>
      <c r="B57" s="45" t="n"/>
      <c r="C57" s="48" t="n">
        <v>7342.040979</v>
      </c>
      <c r="D57" s="48" t="n">
        <v>7665.23926</v>
      </c>
      <c r="E57" s="48" t="n">
        <v>9150.514439</v>
      </c>
      <c r="F57" s="48" t="n">
        <v>11728.143</v>
      </c>
      <c r="G57" s="48" t="n">
        <v>11694.779</v>
      </c>
      <c r="H57" s="48" t="n">
        <v>20064.546</v>
      </c>
      <c r="I57" s="48" t="n">
        <v>17991.975</v>
      </c>
      <c r="J57" s="48" t="n"/>
      <c r="K57" s="48" t="n"/>
      <c r="L57" s="48" t="n"/>
      <c r="M57" s="48" t="n"/>
      <c r="N57" s="48" t="n"/>
      <c r="O57" s="48" t="n"/>
      <c r="P57" s="48" t="n"/>
      <c r="Q57" s="48" t="n"/>
      <c r="R57" s="48" t="n"/>
      <c r="S57" s="48" t="n"/>
      <c r="T57" s="48" t="n"/>
      <c r="U57" s="48" t="n"/>
      <c r="V57" s="48" t="n"/>
      <c r="W57" s="48" t="n"/>
      <c r="X57" s="48" t="n"/>
      <c r="Y57" s="48" t="n"/>
      <c r="Z57" s="48" t="n"/>
      <c r="AA57" s="48" t="n"/>
      <c r="AB57" s="48" t="n"/>
      <c r="AC57" s="48" t="n"/>
      <c r="AD57" s="48" t="n"/>
      <c r="AE57" s="48" t="n"/>
      <c r="AF57" s="48" t="n"/>
      <c r="AG57" s="48" t="n"/>
      <c r="AH57" s="48" t="n"/>
      <c r="AI57" s="48" t="n"/>
      <c r="AJ57" s="48" t="n"/>
      <c r="AK57" s="48" t="n"/>
      <c r="AL57" s="48" t="n"/>
      <c r="AM57" s="48" t="n"/>
      <c r="AN57" s="48" t="n"/>
      <c r="AO57" s="48" t="n"/>
    </row>
    <row r="58" ht="18" customHeight="1" s="204" thickBot="1">
      <c r="A58" s="39" t="inlineStr">
        <is>
          <t>Current Operating Asset</t>
        </is>
      </c>
      <c r="B58" s="40" t="n"/>
      <c r="C58" s="184">
        <f>C7+C8+C18+C19+C20+C22+C23+C25+C26+C27+C29+C30+C31+C32+C33+C36+C37+C39+C40+C41+C42+C43+C44+C47+C48+C49+C50+C51+C52+C54</f>
        <v/>
      </c>
      <c r="D58" s="184">
        <f>D7+D8+D18+D19+D20+D22+D23+D25+D26+D27+D29+D30+D31+D32+D33+D36+D37+D39+D40+D41+D42+D43+D44+D47+D48+D49+D50+D51+D52+D54</f>
        <v/>
      </c>
      <c r="E58" s="184">
        <f>E7+E8+E18+E19+E20+E22+E23+E25+E26+E27+E29+E30+E31+E32+E33+E36+E37+E39+E40+E41+E42+E43+E44+E47+E48+E49+E50+E51+E52+E54</f>
        <v/>
      </c>
      <c r="F58" s="184">
        <f>F7+F8+F18+F19+F20+F22+F23+F25+F26+F27+F29+F30+F31+F32+F33+F36+F37+F39+F40+F41+F42+F43+F44+F47+F48+F49+F50+F51+F52+F54</f>
        <v/>
      </c>
      <c r="G58" s="184">
        <f>G7+G8+G18+G19+G20+G22+G23+G25+G26+G27+G29+G30+G31+G32+G33+G36+G37+G39+G40+G41+G42+G43+G44+G47+G48+G49+G50+G51+G52+G54</f>
        <v/>
      </c>
      <c r="H58" s="184">
        <f>H7+H8+H18+H19+H20+H22+H23+H25+H26+H27+H29+H30+H31+H32+H33+H36+H37+H39+H40+H41+H42+H43+H44+H47+H48+H49+H50+H51+H52+H54</f>
        <v/>
      </c>
      <c r="I58" s="184">
        <f>I7+I8+I18+I19+I20+I22+I23+I25+I26+I27+I29+I30+I31+I32+I33+I36+I37+I39+I40+I41+I42+I43+I44+I47+I48+I49+I50+I51+I52+I54</f>
        <v/>
      </c>
      <c r="J58" s="184">
        <f>J7+J8+J18+J19+J20+J22+J23+J25+J26+J27+J29+J30+J31+J32+J33+J36+J37+J39+J40+J41+J42+J43+J44+J47+J48+J49+J50+J51+J52+J54</f>
        <v/>
      </c>
      <c r="K58" s="184">
        <f>K7+K8+K18+K19+K20+K22+K23+K25+K26+K27+K29+K30+K31+K32+K33+K36+K37+K39+K40+K41+K42+K43+K44+K47+K48+K49+K50+K51+K52+K54</f>
        <v/>
      </c>
      <c r="L58" s="184">
        <f>L7+L8+L18+L19+L20+L22+L23+L25+L26+L27+L29+L30+L31+L32+L33+L36+L37+L39+L40+L41+L42+L43+L44+L47+L48+L49+L50+L51+L52+L54</f>
        <v/>
      </c>
      <c r="M58" s="184">
        <f>M7+M8+M18+M19+M20+M22+M23+M25+M26+M27+M29+M30+M31+M32+M33+M36+M37+M39+M40+M41+M42+M43+M44+M47+M48+M49+M50+M51+M52+M54</f>
        <v/>
      </c>
      <c r="N58" s="184">
        <f>N7+N8+N18+N19+N20+N22+N23+N25+N26+N27+N29+N30+N31+N32+N33+N36+N37+N39+N40+N41+N42+N43+N44+N47+N48+N49+N50+N51+N52+N54</f>
        <v/>
      </c>
      <c r="O58" s="184">
        <f>O7+O8+O18+O19+O20+O22+O23+O25+O26+O27+O29+O30+O31+O32+O33+O36+O37+O39+O40+O41+O42+O43+O44+O47+O48+O49+O50+O51+O52+O54</f>
        <v/>
      </c>
      <c r="P58" s="184">
        <f>P7+P8+P18+P19+P20+P22+P23+P25+P26+P27+P29+P30+P31+P32+P33+P36+P37+P39+P40+P41+P42+P43+P44+P47+P48+P49+P50+P51+P52+P54</f>
        <v/>
      </c>
      <c r="Q58" s="184">
        <f>Q7+Q8+Q18+Q19+Q20+Q22+Q23+Q25+Q26+Q27+Q29+Q30+Q31+Q32+Q33+Q36+Q37+Q39+Q40+Q41+Q42+Q43+Q44+Q47+Q48+Q49+Q50+Q51+Q52+Q54</f>
        <v/>
      </c>
      <c r="R58" s="184">
        <f>R7+R8+R18+R19+R20+R22+R23+R25+R26+R27+R29+R30+R31+R32+R33+R36+R37+R39+R40+R41+R42+R43+R44+R47+R48+R49+R50+R51+R52+R54</f>
        <v/>
      </c>
      <c r="S58" s="184">
        <f>S7+S8+S18+S19+S20+S22+S23+S25+S26+S27+S29+S30+S31+S32+S33+S36+S37+S39+S40+S41+S42+S43+S44+S47+S48+S49+S50+S51+S52+S54</f>
        <v/>
      </c>
      <c r="T58" s="184">
        <f>T7+T8+T18+T19+T20+T22+T23+T25+T26+T27+T29+T30+T31+T32+T33+T36+T37+T39+T40+T41+T42+T43+T44+T47+T48+T49+T50+T51+T52+T54</f>
        <v/>
      </c>
      <c r="U58" s="184">
        <f>U7+U8+U18+U19+U20+U22+U23+U25+U26+U27+U29+U30+U31+U32+U33+U36+U37+U39+U40+U41+U42+U43+U44+U47+U48+U49+U50+U51+U52+U54</f>
        <v/>
      </c>
      <c r="V58" s="184">
        <f>V7+V8+V18+V19+V20+V22+V23+V25+V26+V27+V29+V30+V31+V32+V33+V36+V37+V39+V40+V41+V42+V43+V44+V47+V48+V49+V50+V51+V52+V54</f>
        <v/>
      </c>
      <c r="W58" s="184">
        <f>W7+W8+W18+W19+W20+W22+W23+W25+W26+W27+W29+W30+W31+W32+W33+W36+W37+W39+W40+W41+W42+W43+W44+W47+W48+W49+W50+W51+W52+W54</f>
        <v/>
      </c>
      <c r="X58" s="184">
        <f>X7+X8+X18+X19+X20+X22+X23+X25+X26+X27+X29+X30+X31+X32+X33+X36+X37+X39+X40+X41+X42+X43+X44+X47+X48+X49+X50+X51+X52+X54</f>
        <v/>
      </c>
      <c r="Y58" s="184">
        <f>Y7+Y8+Y18+Y19+Y20+Y22+Y23+Y25+Y26+Y27+Y29+Y30+Y31+Y32+Y33+Y36+Y37+Y39+Y40+Y41+Y42+Y43+Y44+Y47+Y48+Y49+Y50+Y51+Y52+Y54</f>
        <v/>
      </c>
      <c r="Z58" s="184">
        <f>Z7+Z8+Z18+Z19+Z20+Z22+Z23+Z25+Z26+Z27+Z29+Z30+Z31+Z32+Z33+Z36+Z37+Z39+Z40+Z41+Z42+Z43+Z44+Z47+Z48+Z49+Z50+Z51+Z52+Z54</f>
        <v/>
      </c>
      <c r="AA58" s="184">
        <f>AA7+AA8+AA18+AA19+AA20+AA22+AA23+AA25+AA26+AA27+AA29+AA30+AA31+AA32+AA33+AA36+AA37+AA39+AA40+AA41+AA42+AA43+AA44+AA47+AA48+AA49+AA50+AA51+AA52+AA54</f>
        <v/>
      </c>
      <c r="AB58" s="184">
        <f>AB7+AB8+AB18+AB19+AB20+AB22+AB23+AB25+AB26+AB27+AB29+AB30+AB31+AB32+AB33+AB36+AB37+AB39+AB40+AB41+AB42+AB43+AB44+AB47+AB48+AB49+AB50+AB51+AB52+AB54</f>
        <v/>
      </c>
      <c r="AC58" s="184">
        <f>AC7+AC8+AC18+AC19+AC20+AC22+AC23+AC25+AC26+AC27+AC29+AC30+AC31+AC32+AC33+AC36+AC37+AC39+AC40+AC41+AC42+AC43+AC44+AC47+AC48+AC49+AC50+AC51+AC52+AC54</f>
        <v/>
      </c>
      <c r="AD58" s="184">
        <f>AD7+AD8+AD18+AD19+AD20+AD22+AD23+AD25+AD26+AD27+AD29+AD30+AD31+AD32+AD33+AD36+AD37+AD39+AD40+AD41+AD42+AD43+AD44+AD47+AD48+AD49+AD50+AD51+AD52+AD54</f>
        <v/>
      </c>
      <c r="AE58" s="184">
        <f>AE7+AE8+AE18+AE19+AE20+AE22+AE23+AE25+AE26+AE27+AE29+AE30+AE31+AE32+AE33+AE36+AE37+AE39+AE40+AE41+AE42+AE43+AE44+AE47+AE48+AE49+AE50+AE51+AE52+AE54</f>
        <v/>
      </c>
      <c r="AF58" s="184">
        <f>AF7+AF8+AF18+AF19+AF20+AF22+AF23+AF25+AF26+AF27+AF29+AF30+AF31+AF32+AF33+AF36+AF37+AF39+AF40+AF41+AF42+AF43+AF44+AF47+AF48+AF49+AF50+AF51+AF52+AF54</f>
        <v/>
      </c>
      <c r="AG58" s="184">
        <f>AG7+AG8+AG18+AG19+AG20+AG22+AG23+AG25+AG26+AG27+AG29+AG30+AG31+AG32+AG33+AG36+AG37+AG39+AG40+AG41+AG42+AG43+AG44+AG47+AG48+AG49+AG50+AG51+AG52+AG54</f>
        <v/>
      </c>
      <c r="AH58" s="184">
        <f>AH7+AH8+AH18+AH19+AH20+AH22+AH23+AH25+AH26+AH27+AH29+AH30+AH31+AH32+AH33+AH36+AH37+AH39+AH40+AH41+AH42+AH43+AH44+AH47+AH48+AH49+AH50+AH51+AH52+AH54</f>
        <v/>
      </c>
      <c r="AI58" s="184">
        <f>AI7+AI8+AI18+AI19+AI20+AI22+AI23+AI25+AI26+AI27+AI29+AI30+AI31+AI32+AI33+AI36+AI37+AI39+AI40+AI41+AI42+AI43+AI44+AI47+AI48+AI49+AI50+AI51+AI52+AI54</f>
        <v/>
      </c>
      <c r="AJ58" s="184">
        <f>AJ7+AJ8+AJ18+AJ19+AJ20+AJ22+AJ23+AJ25+AJ26+AJ27+AJ29+AJ30+AJ31+AJ32+AJ33+AJ36+AJ37+AJ39+AJ40+AJ41+AJ42+AJ43+AJ44+AJ47+AJ48+AJ49+AJ50+AJ51+AJ52+AJ54</f>
        <v/>
      </c>
      <c r="AK58" s="184">
        <f>AK7+AK8+AK18+AK19+AK20+AK22+AK23+AK25+AK26+AK27+AK29+AK30+AK31+AK32+AK33+AK36+AK37+AK39+AK40+AK41+AK42+AK43+AK44+AK47+AK48+AK49+AK50+AK51+AK52+AK54</f>
        <v/>
      </c>
      <c r="AL58" s="184">
        <f>AL7+AL8+AL18+AL19+AL20+AL22+AL23+AL25+AL26+AL27+AL29+AL30+AL31+AL32+AL33+AL36+AL37+AL39+AL40+AL41+AL42+AL43+AL44+AL47+AL48+AL49+AL50+AL51+AL52+AL54</f>
        <v/>
      </c>
      <c r="AM58" s="184">
        <f>AM7+AM8+AM18+AM19+AM20+AM22+AM23+AM25+AM26+AM27+AM29+AM30+AM31+AM32+AM33+AM36+AM37+AM39+AM40+AM41+AM42+AM43+AM44+AM47+AM48+AM49+AM50+AM51+AM52+AM54</f>
        <v/>
      </c>
      <c r="AN58" s="184">
        <f>AN7+AN8+AN18+AN19+AN20+AN22+AN23+AN25+AN26+AN27+AN29+AN30+AN31+AN32+AN33+AN36+AN37+AN39+AN40+AN41+AN42+AN43+AN44+AN47+AN48+AN49+AN50+AN51+AN52+AN54</f>
        <v/>
      </c>
      <c r="AO58" s="184">
        <f>AO7+AO8+AO18+AO19+AO20+AO22+AO23+AO25+AO26+AO27+AO29+AO30+AO31+AO32+AO33+AO36+AO37+AO39+AO40+AO41+AO42+AO43+AO44+AO47+AO48+AO49+AO50+AO51+AO52+AO54</f>
        <v/>
      </c>
    </row>
    <row r="59" ht="18" customHeight="1" s="204" thickBot="1">
      <c r="A59" s="39" t="inlineStr">
        <is>
          <t>Aset tidak lancar</t>
        </is>
      </c>
      <c r="B59" s="40" t="n"/>
      <c r="C59" s="36" t="n"/>
      <c r="D59" s="36" t="n"/>
      <c r="E59" s="36" t="n"/>
      <c r="F59" s="36" t="n"/>
      <c r="G59" s="36" t="n"/>
      <c r="H59" s="36" t="n"/>
      <c r="I59" s="36" t="n"/>
      <c r="J59" s="36" t="n"/>
      <c r="K59" s="36" t="n"/>
      <c r="L59" s="36" t="n"/>
      <c r="M59" s="36" t="n"/>
      <c r="N59" s="36" t="n"/>
      <c r="O59" s="36" t="n"/>
      <c r="P59" s="36" t="n"/>
      <c r="Q59" s="36" t="n"/>
      <c r="R59" s="36" t="n"/>
      <c r="S59" s="36" t="n"/>
      <c r="T59" s="36" t="n"/>
      <c r="U59" s="36" t="n"/>
      <c r="V59" s="36" t="n"/>
      <c r="W59" s="36" t="n"/>
      <c r="X59" s="36" t="n"/>
      <c r="Y59" s="36" t="n"/>
      <c r="Z59" s="36" t="n"/>
      <c r="AA59" s="36" t="n"/>
      <c r="AB59" s="36" t="n"/>
      <c r="AC59" s="36" t="n"/>
      <c r="AD59" s="36" t="n"/>
      <c r="AE59" s="36" t="n"/>
      <c r="AF59" s="36" t="n"/>
      <c r="AG59" s="36" t="n"/>
      <c r="AH59" s="36" t="n"/>
      <c r="AI59" s="36" t="n"/>
      <c r="AJ59" s="36" t="n"/>
      <c r="AK59" s="36" t="n"/>
      <c r="AL59" s="36" t="n"/>
      <c r="AM59" s="36" t="n"/>
      <c r="AN59" s="36" t="n"/>
      <c r="AO59" s="36" t="n"/>
    </row>
    <row r="60" hidden="1" ht="35" customHeight="1" s="204" thickBot="1">
      <c r="A60" s="41" t="inlineStr">
        <is>
          <t>Piutang sewa pembiayaan tidak lancar</t>
        </is>
      </c>
      <c r="B60" s="42" t="n"/>
      <c r="C60" s="43" t="n">
        <v/>
      </c>
      <c r="D60" s="43" t="n">
        <v/>
      </c>
      <c r="E60" s="43" t="n">
        <v/>
      </c>
      <c r="F60" s="43" t="n">
        <v/>
      </c>
      <c r="G60" s="43" t="n">
        <v/>
      </c>
      <c r="H60" s="43" t="n">
        <v/>
      </c>
      <c r="I60" s="43" t="n">
        <v/>
      </c>
      <c r="J60" s="43" t="n"/>
      <c r="K60" s="43" t="n"/>
      <c r="L60" s="43" t="n"/>
      <c r="M60" s="43" t="n"/>
      <c r="N60" s="43" t="n"/>
      <c r="O60" s="43" t="n"/>
      <c r="P60" s="43" t="n"/>
      <c r="Q60" s="43" t="n"/>
      <c r="R60" s="43" t="n"/>
      <c r="S60" s="43" t="n"/>
      <c r="T60" s="43" t="n"/>
      <c r="U60" s="43" t="n"/>
      <c r="V60" s="43" t="n"/>
      <c r="W60" s="43" t="n"/>
      <c r="X60" s="43" t="n"/>
      <c r="Y60" s="43" t="n"/>
      <c r="Z60" s="43" t="n"/>
      <c r="AA60" s="43" t="n"/>
      <c r="AB60" s="43" t="n"/>
      <c r="AC60" s="43" t="n"/>
      <c r="AD60" s="43" t="n"/>
      <c r="AE60" s="43" t="n"/>
      <c r="AF60" s="43" t="n"/>
      <c r="AG60" s="43" t="n"/>
      <c r="AH60" s="43" t="n"/>
      <c r="AI60" s="43" t="n"/>
      <c r="AJ60" s="43" t="n"/>
      <c r="AK60" s="43" t="n"/>
      <c r="AL60" s="43" t="n"/>
      <c r="AM60" s="43" t="n"/>
      <c r="AN60" s="43" t="n"/>
      <c r="AO60" s="43" t="n"/>
    </row>
    <row r="61" ht="35" customHeight="1" s="204" thickBot="1">
      <c r="A61" s="41" t="inlineStr">
        <is>
          <t>Dana yang dibatasi penggunaannya tidak lancar</t>
        </is>
      </c>
      <c r="B61" s="42" t="n"/>
      <c r="C61" s="43" t="n">
        <v>108.355869</v>
      </c>
      <c r="D61" s="43" t="n">
        <v>117.225118</v>
      </c>
      <c r="E61" s="43" t="n">
        <v>144.303791</v>
      </c>
      <c r="F61" s="43" t="n">
        <v>169.149</v>
      </c>
      <c r="G61" s="43" t="n">
        <v>212.887</v>
      </c>
      <c r="H61" s="43" t="n">
        <v>291.107</v>
      </c>
      <c r="I61" s="43" t="n">
        <v>360.988</v>
      </c>
      <c r="J61" s="43" t="n"/>
      <c r="K61" s="43" t="n"/>
      <c r="L61" s="43" t="n"/>
      <c r="M61" s="43" t="n"/>
      <c r="N61" s="43" t="n"/>
      <c r="O61" s="43" t="n"/>
      <c r="P61" s="43" t="n"/>
      <c r="Q61" s="43" t="n"/>
      <c r="R61" s="43" t="n"/>
      <c r="S61" s="43" t="n"/>
      <c r="T61" s="43" t="n"/>
      <c r="U61" s="43" t="n"/>
      <c r="V61" s="43" t="n"/>
      <c r="W61" s="43" t="n"/>
      <c r="X61" s="43" t="n"/>
      <c r="Y61" s="43" t="n"/>
      <c r="Z61" s="43" t="n"/>
      <c r="AA61" s="43" t="n"/>
      <c r="AB61" s="43" t="n"/>
      <c r="AC61" s="43" t="n"/>
      <c r="AD61" s="43" t="n"/>
      <c r="AE61" s="43" t="n"/>
      <c r="AF61" s="43" t="n"/>
      <c r="AG61" s="43" t="n"/>
      <c r="AH61" s="43" t="n"/>
      <c r="AI61" s="43" t="n"/>
      <c r="AJ61" s="43" t="n"/>
      <c r="AK61" s="43" t="n"/>
      <c r="AL61" s="43" t="n"/>
      <c r="AM61" s="43" t="n"/>
      <c r="AN61" s="43" t="n"/>
      <c r="AO61" s="43" t="n"/>
    </row>
    <row r="62" hidden="1" ht="35" customHeight="1" s="204" thickBot="1">
      <c r="A62" s="41" t="inlineStr">
        <is>
          <t>Dana cadangan perawatan pesawat</t>
        </is>
      </c>
      <c r="B62" s="42" t="n"/>
      <c r="C62" s="43" t="n">
        <v/>
      </c>
      <c r="D62" s="43" t="n">
        <v/>
      </c>
      <c r="E62" s="43" t="n">
        <v/>
      </c>
      <c r="F62" s="43" t="n">
        <v/>
      </c>
      <c r="G62" s="43" t="n">
        <v/>
      </c>
      <c r="H62" s="43" t="n">
        <v/>
      </c>
      <c r="I62" s="43" t="n">
        <v/>
      </c>
      <c r="J62" s="43" t="n"/>
      <c r="K62" s="43" t="n"/>
      <c r="L62" s="43" t="n"/>
      <c r="M62" s="43" t="n"/>
      <c r="N62" s="43" t="n"/>
      <c r="O62" s="43" t="n"/>
      <c r="P62" s="43" t="n"/>
      <c r="Q62" s="43" t="n"/>
      <c r="R62" s="43" t="n"/>
      <c r="S62" s="43" t="n"/>
      <c r="T62" s="43" t="n"/>
      <c r="U62" s="43" t="n"/>
      <c r="V62" s="43" t="n"/>
      <c r="W62" s="43" t="n"/>
      <c r="X62" s="43" t="n"/>
      <c r="Y62" s="43" t="n"/>
      <c r="Z62" s="43" t="n"/>
      <c r="AA62" s="43" t="n"/>
      <c r="AB62" s="43" t="n"/>
      <c r="AC62" s="43" t="n"/>
      <c r="AD62" s="43" t="n"/>
      <c r="AE62" s="43" t="n"/>
      <c r="AF62" s="43" t="n"/>
      <c r="AG62" s="43" t="n"/>
      <c r="AH62" s="43" t="n"/>
      <c r="AI62" s="43" t="n"/>
      <c r="AJ62" s="43" t="n"/>
      <c r="AK62" s="43" t="n"/>
      <c r="AL62" s="43" t="n"/>
      <c r="AM62" s="43" t="n"/>
      <c r="AN62" s="43" t="n"/>
      <c r="AO62" s="43" t="n"/>
    </row>
    <row r="63" hidden="1" ht="18" customHeight="1" s="204" thickBot="1">
      <c r="A63" s="41" t="inlineStr">
        <is>
          <t>Piutang dari pihak berelasi</t>
        </is>
      </c>
      <c r="B63" s="42" t="n"/>
      <c r="C63" s="43" t="n">
        <v/>
      </c>
      <c r="D63" s="43" t="n">
        <v/>
      </c>
      <c r="E63" s="43" t="n">
        <v/>
      </c>
      <c r="F63" s="43" t="n">
        <v/>
      </c>
      <c r="G63" s="43" t="n">
        <v/>
      </c>
      <c r="H63" s="43" t="n">
        <v/>
      </c>
      <c r="I63" s="43" t="n">
        <v/>
      </c>
      <c r="J63" s="43" t="n"/>
      <c r="K63" s="43" t="n"/>
      <c r="L63" s="43" t="n"/>
      <c r="M63" s="43" t="n"/>
      <c r="N63" s="43" t="n"/>
      <c r="O63" s="43" t="n"/>
      <c r="P63" s="43" t="n"/>
      <c r="Q63" s="43" t="n"/>
      <c r="R63" s="43" t="n"/>
      <c r="S63" s="43" t="n"/>
      <c r="T63" s="43" t="n"/>
      <c r="U63" s="43" t="n"/>
      <c r="V63" s="43" t="n"/>
      <c r="W63" s="43" t="n"/>
      <c r="X63" s="43" t="n"/>
      <c r="Y63" s="43" t="n"/>
      <c r="Z63" s="43" t="n"/>
      <c r="AA63" s="43" t="n"/>
      <c r="AB63" s="43" t="n"/>
      <c r="AC63" s="43" t="n"/>
      <c r="AD63" s="43" t="n"/>
      <c r="AE63" s="43" t="n"/>
      <c r="AF63" s="43" t="n"/>
      <c r="AG63" s="43" t="n"/>
      <c r="AH63" s="43" t="n"/>
      <c r="AI63" s="43" t="n"/>
      <c r="AJ63" s="43" t="n"/>
      <c r="AK63" s="43" t="n"/>
      <c r="AL63" s="43" t="n"/>
      <c r="AM63" s="43" t="n"/>
      <c r="AN63" s="43" t="n"/>
      <c r="AO63" s="43" t="n"/>
    </row>
    <row r="64" hidden="1" ht="18" customHeight="1" s="204" thickBot="1">
      <c r="A64" s="41" t="inlineStr">
        <is>
          <t>Piutang dari pemegang saham</t>
        </is>
      </c>
      <c r="B64" s="42" t="n"/>
      <c r="C64" s="43" t="n">
        <v/>
      </c>
      <c r="D64" s="43" t="n">
        <v/>
      </c>
      <c r="E64" s="43" t="n">
        <v/>
      </c>
      <c r="F64" s="43" t="n">
        <v/>
      </c>
      <c r="G64" s="43" t="n">
        <v/>
      </c>
      <c r="H64" s="43" t="n">
        <v/>
      </c>
      <c r="I64" s="43" t="n">
        <v/>
      </c>
      <c r="J64" s="43" t="n"/>
      <c r="K64" s="43" t="n"/>
      <c r="L64" s="43" t="n"/>
      <c r="M64" s="43" t="n"/>
      <c r="N64" s="43" t="n"/>
      <c r="O64" s="43" t="n"/>
      <c r="P64" s="43" t="n"/>
      <c r="Q64" s="43" t="n"/>
      <c r="R64" s="43" t="n"/>
      <c r="S64" s="43" t="n"/>
      <c r="T64" s="43" t="n"/>
      <c r="U64" s="43" t="n"/>
      <c r="V64" s="43" t="n"/>
      <c r="W64" s="43" t="n"/>
      <c r="X64" s="43" t="n"/>
      <c r="Y64" s="43" t="n"/>
      <c r="Z64" s="43" t="n"/>
      <c r="AA64" s="43" t="n"/>
      <c r="AB64" s="43" t="n"/>
      <c r="AC64" s="43" t="n"/>
      <c r="AD64" s="43" t="n"/>
      <c r="AE64" s="43" t="n"/>
      <c r="AF64" s="43" t="n"/>
      <c r="AG64" s="43" t="n"/>
      <c r="AH64" s="43" t="n"/>
      <c r="AI64" s="43" t="n"/>
      <c r="AJ64" s="43" t="n"/>
      <c r="AK64" s="43" t="n"/>
      <c r="AL64" s="43" t="n"/>
      <c r="AM64" s="43" t="n"/>
      <c r="AN64" s="43" t="n"/>
      <c r="AO64" s="43" t="n"/>
    </row>
    <row r="65" ht="18" customHeight="1" s="204" thickBot="1">
      <c r="A65" s="44" t="inlineStr">
        <is>
          <t>Piutang nasabah tidak lancar</t>
        </is>
      </c>
      <c r="B65" s="45" t="n"/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36" t="n"/>
      <c r="AJ65" s="36" t="n"/>
      <c r="AK65" s="36" t="n"/>
      <c r="AL65" s="36" t="n"/>
      <c r="AM65" s="36" t="n"/>
      <c r="AN65" s="36" t="n"/>
      <c r="AO65" s="36" t="n"/>
    </row>
    <row r="66" hidden="1" ht="35" customHeight="1" s="204" thickBot="1">
      <c r="A66" s="46" t="inlineStr">
        <is>
          <t>Piutang nasabah tidak lancar pihak ketiga</t>
        </is>
      </c>
      <c r="B66" s="47" t="n"/>
      <c r="C66" s="43" t="n">
        <v/>
      </c>
      <c r="D66" s="43" t="n">
        <v/>
      </c>
      <c r="E66" s="43" t="n">
        <v/>
      </c>
      <c r="F66" s="43" t="n">
        <v/>
      </c>
      <c r="G66" s="43" t="n">
        <v/>
      </c>
      <c r="H66" s="43" t="n">
        <v/>
      </c>
      <c r="I66" s="43" t="n">
        <v/>
      </c>
      <c r="J66" s="43" t="n"/>
      <c r="K66" s="43" t="n"/>
      <c r="L66" s="43" t="n"/>
      <c r="M66" s="43" t="n"/>
      <c r="N66" s="43" t="n"/>
      <c r="O66" s="43" t="n"/>
      <c r="P66" s="43" t="n"/>
      <c r="Q66" s="43" t="n"/>
      <c r="R66" s="43" t="n"/>
      <c r="S66" s="43" t="n"/>
      <c r="T66" s="43" t="n"/>
      <c r="U66" s="43" t="n"/>
      <c r="V66" s="43" t="n"/>
      <c r="W66" s="43" t="n"/>
      <c r="X66" s="43" t="n"/>
      <c r="Y66" s="43" t="n"/>
      <c r="Z66" s="43" t="n"/>
      <c r="AA66" s="43" t="n"/>
      <c r="AB66" s="43" t="n"/>
      <c r="AC66" s="43" t="n"/>
      <c r="AD66" s="43" t="n"/>
      <c r="AE66" s="43" t="n"/>
      <c r="AF66" s="43" t="n"/>
      <c r="AG66" s="43" t="n"/>
      <c r="AH66" s="43" t="n"/>
      <c r="AI66" s="43" t="n"/>
      <c r="AJ66" s="43" t="n"/>
      <c r="AK66" s="43" t="n"/>
      <c r="AL66" s="43" t="n"/>
      <c r="AM66" s="43" t="n"/>
      <c r="AN66" s="43" t="n"/>
      <c r="AO66" s="43" t="n"/>
    </row>
    <row r="67" hidden="1" ht="35" customHeight="1" s="204" thickBot="1">
      <c r="A67" s="46" t="inlineStr">
        <is>
          <t>Piutang nasabah tidak lancar pihak berelasi</t>
        </is>
      </c>
      <c r="B67" s="47" t="n"/>
      <c r="C67" s="43" t="n">
        <v/>
      </c>
      <c r="D67" s="43" t="n">
        <v/>
      </c>
      <c r="E67" s="43" t="n">
        <v/>
      </c>
      <c r="F67" s="43" t="n">
        <v/>
      </c>
      <c r="G67" s="43" t="n">
        <v/>
      </c>
      <c r="H67" s="43" t="n">
        <v/>
      </c>
      <c r="I67" s="43" t="n">
        <v/>
      </c>
      <c r="J67" s="43" t="n"/>
      <c r="K67" s="43" t="n"/>
      <c r="L67" s="43" t="n"/>
      <c r="M67" s="43" t="n"/>
      <c r="N67" s="43" t="n"/>
      <c r="O67" s="43" t="n"/>
      <c r="P67" s="43" t="n"/>
      <c r="Q67" s="43" t="n"/>
      <c r="R67" s="43" t="n"/>
      <c r="S67" s="43" t="n"/>
      <c r="T67" s="43" t="n"/>
      <c r="U67" s="43" t="n"/>
      <c r="V67" s="43" t="n"/>
      <c r="W67" s="43" t="n"/>
      <c r="X67" s="43" t="n"/>
      <c r="Y67" s="43" t="n"/>
      <c r="Z67" s="43" t="n"/>
      <c r="AA67" s="43" t="n"/>
      <c r="AB67" s="43" t="n"/>
      <c r="AC67" s="43" t="n"/>
      <c r="AD67" s="43" t="n"/>
      <c r="AE67" s="43" t="n"/>
      <c r="AF67" s="43" t="n"/>
      <c r="AG67" s="43" t="n"/>
      <c r="AH67" s="43" t="n"/>
      <c r="AI67" s="43" t="n"/>
      <c r="AJ67" s="43" t="n"/>
      <c r="AK67" s="43" t="n"/>
      <c r="AL67" s="43" t="n"/>
      <c r="AM67" s="43" t="n"/>
      <c r="AN67" s="43" t="n"/>
      <c r="AO67" s="43" t="n"/>
    </row>
    <row r="68" ht="18" customHeight="1" s="204" thickBot="1">
      <c r="A68" s="44" t="inlineStr">
        <is>
          <t>Piutang tidak lancar lainnya</t>
        </is>
      </c>
      <c r="B68" s="45" t="n"/>
      <c r="C68" s="36" t="n"/>
      <c r="D68" s="36" t="n"/>
      <c r="E68" s="36" t="n"/>
      <c r="F68" s="36" t="n"/>
      <c r="G68" s="36" t="n"/>
      <c r="H68" s="36" t="n"/>
      <c r="I68" s="36" t="n"/>
      <c r="J68" s="36" t="n"/>
      <c r="K68" s="36" t="n"/>
      <c r="L68" s="36" t="n"/>
      <c r="M68" s="36" t="n"/>
      <c r="N68" s="36" t="n"/>
      <c r="O68" s="36" t="n"/>
      <c r="P68" s="36" t="n"/>
      <c r="Q68" s="36" t="n"/>
      <c r="R68" s="36" t="n"/>
      <c r="S68" s="36" t="n"/>
      <c r="T68" s="36" t="n"/>
      <c r="U68" s="36" t="n"/>
      <c r="V68" s="36" t="n"/>
      <c r="W68" s="36" t="n"/>
      <c r="X68" s="36" t="n"/>
      <c r="Y68" s="36" t="n"/>
      <c r="Z68" s="36" t="n"/>
      <c r="AA68" s="36" t="n"/>
      <c r="AB68" s="36" t="n"/>
      <c r="AC68" s="36" t="n"/>
      <c r="AD68" s="36" t="n"/>
      <c r="AE68" s="36" t="n"/>
      <c r="AF68" s="36" t="n"/>
      <c r="AG68" s="36" t="n"/>
      <c r="AH68" s="36" t="n"/>
      <c r="AI68" s="36" t="n"/>
      <c r="AJ68" s="36" t="n"/>
      <c r="AK68" s="36" t="n"/>
      <c r="AL68" s="36" t="n"/>
      <c r="AM68" s="36" t="n"/>
      <c r="AN68" s="36" t="n"/>
      <c r="AO68" s="36" t="n"/>
    </row>
    <row r="69" ht="35" customHeight="1" s="204" thickBot="1">
      <c r="A69" s="46" t="inlineStr">
        <is>
          <t>Piutang tidak lancar lainnya pihak ketiga</t>
        </is>
      </c>
      <c r="B69" s="47" t="n"/>
      <c r="C69" s="43" t="n">
        <v>455.070658</v>
      </c>
      <c r="D69" s="43" t="n">
        <v>0</v>
      </c>
      <c r="E69" s="43" t="n">
        <v/>
      </c>
      <c r="F69" s="43" t="n">
        <v/>
      </c>
      <c r="G69" s="43" t="n">
        <v/>
      </c>
      <c r="H69" s="43" t="n">
        <v/>
      </c>
      <c r="I69" s="43" t="n">
        <v/>
      </c>
      <c r="J69" s="43" t="n"/>
      <c r="K69" s="43" t="n"/>
      <c r="L69" s="43" t="n"/>
      <c r="M69" s="43" t="n"/>
      <c r="N69" s="43" t="n"/>
      <c r="O69" s="43" t="n"/>
      <c r="P69" s="43" t="n"/>
      <c r="Q69" s="43" t="n"/>
      <c r="R69" s="43" t="n"/>
      <c r="S69" s="43" t="n"/>
      <c r="T69" s="43" t="n"/>
      <c r="U69" s="43" t="n"/>
      <c r="V69" s="43" t="n"/>
      <c r="W69" s="43" t="n"/>
      <c r="X69" s="43" t="n"/>
      <c r="Y69" s="43" t="n"/>
      <c r="Z69" s="43" t="n"/>
      <c r="AA69" s="43" t="n"/>
      <c r="AB69" s="43" t="n"/>
      <c r="AC69" s="43" t="n"/>
      <c r="AD69" s="43" t="n"/>
      <c r="AE69" s="43" t="n"/>
      <c r="AF69" s="43" t="n"/>
      <c r="AG69" s="43" t="n"/>
      <c r="AH69" s="43" t="n"/>
      <c r="AI69" s="43" t="n"/>
      <c r="AJ69" s="43" t="n"/>
      <c r="AK69" s="43" t="n"/>
      <c r="AL69" s="43" t="n"/>
      <c r="AM69" s="43" t="n"/>
      <c r="AN69" s="43" t="n"/>
      <c r="AO69" s="43" t="n"/>
    </row>
    <row r="70" ht="35" customHeight="1" s="204" thickBot="1">
      <c r="A70" s="46" t="inlineStr">
        <is>
          <t>Piutang tidak lancar lainnya pihak berelasi</t>
        </is>
      </c>
      <c r="B70" s="47" t="n"/>
      <c r="C70" s="43" t="n">
        <v/>
      </c>
      <c r="D70" s="43" t="n">
        <v/>
      </c>
      <c r="E70" s="43" t="n">
        <v/>
      </c>
      <c r="F70" s="43" t="n">
        <v/>
      </c>
      <c r="G70" s="43" t="n">
        <v/>
      </c>
      <c r="H70" s="43" t="n">
        <v/>
      </c>
      <c r="I70" s="43" t="n">
        <v>239.592</v>
      </c>
      <c r="J70" s="43" t="n"/>
      <c r="K70" s="43" t="n"/>
      <c r="L70" s="43" t="n"/>
      <c r="M70" s="43" t="n"/>
      <c r="N70" s="43" t="n"/>
      <c r="O70" s="43" t="n"/>
      <c r="P70" s="43" t="n"/>
      <c r="Q70" s="43" t="n"/>
      <c r="R70" s="43" t="n"/>
      <c r="S70" s="43" t="n"/>
      <c r="T70" s="43" t="n"/>
      <c r="U70" s="43" t="n"/>
      <c r="V70" s="43" t="n"/>
      <c r="W70" s="43" t="n"/>
      <c r="X70" s="43" t="n"/>
      <c r="Y70" s="43" t="n"/>
      <c r="Z70" s="43" t="n"/>
      <c r="AA70" s="43" t="n"/>
      <c r="AB70" s="43" t="n"/>
      <c r="AC70" s="43" t="n"/>
      <c r="AD70" s="43" t="n"/>
      <c r="AE70" s="43" t="n"/>
      <c r="AF70" s="43" t="n"/>
      <c r="AG70" s="43" t="n"/>
      <c r="AH70" s="43" t="n"/>
      <c r="AI70" s="43" t="n"/>
      <c r="AJ70" s="43" t="n"/>
      <c r="AK70" s="43" t="n"/>
      <c r="AL70" s="43" t="n"/>
      <c r="AM70" s="43" t="n"/>
      <c r="AN70" s="43" t="n"/>
      <c r="AO70" s="43" t="n"/>
    </row>
    <row r="71" hidden="1" ht="35" customHeight="1" s="204" thickBot="1">
      <c r="A71" s="41" t="inlineStr">
        <is>
          <t>Investasi yang dicatat dengan menggunakan metode ekuitas</t>
        </is>
      </c>
      <c r="B71" s="42" t="n"/>
      <c r="C71" s="43" t="n">
        <v/>
      </c>
      <c r="D71" s="43" t="n">
        <v/>
      </c>
      <c r="E71" s="43" t="n">
        <v/>
      </c>
      <c r="F71" s="43" t="n">
        <v/>
      </c>
      <c r="G71" s="43" t="n">
        <v/>
      </c>
      <c r="H71" s="43" t="n">
        <v/>
      </c>
      <c r="I71" s="43" t="n">
        <v/>
      </c>
      <c r="J71" s="43" t="n"/>
      <c r="K71" s="43" t="n"/>
      <c r="L71" s="43" t="n"/>
      <c r="M71" s="43" t="n"/>
      <c r="N71" s="43" t="n"/>
      <c r="O71" s="43" t="n"/>
      <c r="P71" s="43" t="n"/>
      <c r="Q71" s="43" t="n"/>
      <c r="R71" s="43" t="n"/>
      <c r="S71" s="43" t="n"/>
      <c r="T71" s="43" t="n"/>
      <c r="U71" s="43" t="n"/>
      <c r="V71" s="43" t="n"/>
      <c r="W71" s="43" t="n"/>
      <c r="X71" s="43" t="n"/>
      <c r="Y71" s="43" t="n"/>
      <c r="Z71" s="43" t="n"/>
      <c r="AA71" s="43" t="n"/>
      <c r="AB71" s="43" t="n"/>
      <c r="AC71" s="43" t="n"/>
      <c r="AD71" s="43" t="n"/>
      <c r="AE71" s="43" t="n"/>
      <c r="AF71" s="43" t="n"/>
      <c r="AG71" s="43" t="n"/>
      <c r="AH71" s="43" t="n"/>
      <c r="AI71" s="43" t="n"/>
      <c r="AJ71" s="43" t="n"/>
      <c r="AK71" s="43" t="n"/>
      <c r="AL71" s="43" t="n"/>
      <c r="AM71" s="43" t="n"/>
      <c r="AN71" s="43" t="n"/>
      <c r="AO71" s="43" t="n"/>
    </row>
    <row r="72" ht="35" customHeight="1" s="204" thickBot="1">
      <c r="A72" s="44" t="inlineStr">
        <is>
          <t>Investasi pada ventura bersama dan entitas asosiasi</t>
        </is>
      </c>
      <c r="B72" s="45" t="n"/>
      <c r="C72" s="36" t="n"/>
      <c r="D72" s="36" t="n"/>
      <c r="E72" s="36" t="n"/>
      <c r="F72" s="36" t="n"/>
      <c r="G72" s="36" t="n"/>
      <c r="H72" s="36" t="n"/>
      <c r="I72" s="36" t="n"/>
      <c r="J72" s="36" t="n"/>
      <c r="K72" s="36" t="n"/>
      <c r="L72" s="36" t="n"/>
      <c r="M72" s="36" t="n"/>
      <c r="N72" s="36" t="n"/>
      <c r="O72" s="36" t="n"/>
      <c r="P72" s="36" t="n"/>
      <c r="Q72" s="36" t="n"/>
      <c r="R72" s="36" t="n"/>
      <c r="S72" s="36" t="n"/>
      <c r="T72" s="36" t="n"/>
      <c r="U72" s="36" t="n"/>
      <c r="V72" s="36" t="n"/>
      <c r="W72" s="36" t="n"/>
      <c r="X72" s="36" t="n"/>
      <c r="Y72" s="36" t="n"/>
      <c r="Z72" s="36" t="n"/>
      <c r="AA72" s="36" t="n"/>
      <c r="AB72" s="36" t="n"/>
      <c r="AC72" s="36" t="n"/>
      <c r="AD72" s="36" t="n"/>
      <c r="AE72" s="36" t="n"/>
      <c r="AF72" s="36" t="n"/>
      <c r="AG72" s="36" t="n"/>
      <c r="AH72" s="36" t="n"/>
      <c r="AI72" s="36" t="n"/>
      <c r="AJ72" s="36" t="n"/>
      <c r="AK72" s="36" t="n"/>
      <c r="AL72" s="36" t="n"/>
      <c r="AM72" s="36" t="n"/>
      <c r="AN72" s="36" t="n"/>
      <c r="AO72" s="36" t="n"/>
    </row>
    <row r="73" ht="35" customHeight="1" s="204" thickBot="1">
      <c r="A73" s="46" t="inlineStr">
        <is>
          <t>Investasi pada entitas ventura bersama</t>
        </is>
      </c>
      <c r="B73" s="47" t="n"/>
      <c r="C73" s="43" t="n">
        <v>0</v>
      </c>
      <c r="D73" s="43" t="n">
        <v>0</v>
      </c>
      <c r="E73" s="43" t="n">
        <v/>
      </c>
      <c r="F73" s="43" t="n">
        <v/>
      </c>
      <c r="G73" s="43" t="n">
        <v/>
      </c>
      <c r="H73" s="43" t="n">
        <v/>
      </c>
      <c r="I73" s="43" t="n">
        <v/>
      </c>
      <c r="J73" s="43" t="n"/>
      <c r="K73" s="43" t="n"/>
      <c r="L73" s="43" t="n"/>
      <c r="M73" s="43" t="n"/>
      <c r="N73" s="43" t="n"/>
      <c r="O73" s="43" t="n"/>
      <c r="P73" s="43" t="n"/>
      <c r="Q73" s="43" t="n"/>
      <c r="R73" s="43" t="n"/>
      <c r="S73" s="43" t="n"/>
      <c r="T73" s="43" t="n"/>
      <c r="U73" s="43" t="n"/>
      <c r="V73" s="43" t="n"/>
      <c r="W73" s="43" t="n"/>
      <c r="X73" s="43" t="n"/>
      <c r="Y73" s="43" t="n"/>
      <c r="Z73" s="43" t="n"/>
      <c r="AA73" s="43" t="n"/>
      <c r="AB73" s="43" t="n"/>
      <c r="AC73" s="43" t="n"/>
      <c r="AD73" s="43" t="n"/>
      <c r="AE73" s="43" t="n"/>
      <c r="AF73" s="43" t="n"/>
      <c r="AG73" s="43" t="n"/>
      <c r="AH73" s="43" t="n"/>
      <c r="AI73" s="43" t="n"/>
      <c r="AJ73" s="43" t="n"/>
      <c r="AK73" s="43" t="n"/>
      <c r="AL73" s="43" t="n"/>
      <c r="AM73" s="43" t="n"/>
      <c r="AN73" s="43" t="n"/>
      <c r="AO73" s="43" t="n"/>
    </row>
    <row r="74" ht="18" customHeight="1" s="204" thickBot="1">
      <c r="A74" s="46" t="inlineStr">
        <is>
          <t>Investasi pada entitas asosiasi</t>
        </is>
      </c>
      <c r="B74" s="47" t="n"/>
      <c r="C74" s="43" t="n">
        <v>1145.222461</v>
      </c>
      <c r="D74" s="43" t="n">
        <v>744.529918</v>
      </c>
      <c r="E74" s="43" t="n">
        <v>1071.954072</v>
      </c>
      <c r="F74" s="43" t="n">
        <v>1770.368</v>
      </c>
      <c r="G74" s="43" t="n">
        <v>2708.056</v>
      </c>
      <c r="H74" s="43" t="n">
        <v>2568.246</v>
      </c>
      <c r="I74" s="43" t="n">
        <v>5426.133</v>
      </c>
      <c r="J74" s="43" t="n"/>
      <c r="K74" s="43" t="n"/>
      <c r="L74" s="43" t="n"/>
      <c r="M74" s="43" t="n"/>
      <c r="N74" s="43" t="n"/>
      <c r="O74" s="43" t="n"/>
      <c r="P74" s="43" t="n"/>
      <c r="Q74" s="43" t="n"/>
      <c r="R74" s="43" t="n"/>
      <c r="S74" s="43" t="n"/>
      <c r="T74" s="43" t="n"/>
      <c r="U74" s="43" t="n"/>
      <c r="V74" s="43" t="n"/>
      <c r="W74" s="43" t="n"/>
      <c r="X74" s="43" t="n"/>
      <c r="Y74" s="43" t="n"/>
      <c r="Z74" s="43" t="n"/>
      <c r="AA74" s="43" t="n"/>
      <c r="AB74" s="43" t="n"/>
      <c r="AC74" s="43" t="n"/>
      <c r="AD74" s="43" t="n"/>
      <c r="AE74" s="43" t="n"/>
      <c r="AF74" s="43" t="n"/>
      <c r="AG74" s="43" t="n"/>
      <c r="AH74" s="43" t="n"/>
      <c r="AI74" s="43" t="n"/>
      <c r="AJ74" s="43" t="n"/>
      <c r="AK74" s="43" t="n"/>
      <c r="AL74" s="43" t="n"/>
      <c r="AM74" s="43" t="n"/>
      <c r="AN74" s="43" t="n"/>
      <c r="AO74" s="43" t="n"/>
    </row>
    <row r="75" hidden="1" ht="18" customHeight="1" s="204" thickBot="1">
      <c r="A75" s="41" t="inlineStr">
        <is>
          <t>Jaminan tidak lancar</t>
        </is>
      </c>
      <c r="B75" s="42" t="n"/>
      <c r="C75" s="43" t="n">
        <v/>
      </c>
      <c r="D75" s="43" t="n">
        <v/>
      </c>
      <c r="E75" s="43" t="n">
        <v/>
      </c>
      <c r="F75" s="43" t="n">
        <v/>
      </c>
      <c r="G75" s="43" t="n">
        <v/>
      </c>
      <c r="H75" s="43" t="n">
        <v/>
      </c>
      <c r="I75" s="43" t="n">
        <v/>
      </c>
      <c r="J75" s="43" t="n"/>
      <c r="K75" s="43" t="n"/>
      <c r="L75" s="43" t="n"/>
      <c r="M75" s="43" t="n"/>
      <c r="N75" s="43" t="n"/>
      <c r="O75" s="43" t="n"/>
      <c r="P75" s="43" t="n"/>
      <c r="Q75" s="43" t="n"/>
      <c r="R75" s="43" t="n"/>
      <c r="S75" s="43" t="n"/>
      <c r="T75" s="43" t="n"/>
      <c r="U75" s="43" t="n"/>
      <c r="V75" s="43" t="n"/>
      <c r="W75" s="43" t="n"/>
      <c r="X75" s="43" t="n"/>
      <c r="Y75" s="43" t="n"/>
      <c r="Z75" s="43" t="n"/>
      <c r="AA75" s="43" t="n"/>
      <c r="AB75" s="43" t="n"/>
      <c r="AC75" s="43" t="n"/>
      <c r="AD75" s="43" t="n"/>
      <c r="AE75" s="43" t="n"/>
      <c r="AF75" s="43" t="n"/>
      <c r="AG75" s="43" t="n"/>
      <c r="AH75" s="43" t="n"/>
      <c r="AI75" s="43" t="n"/>
      <c r="AJ75" s="43" t="n"/>
      <c r="AK75" s="43" t="n"/>
      <c r="AL75" s="43" t="n"/>
      <c r="AM75" s="43" t="n"/>
      <c r="AN75" s="43" t="n"/>
      <c r="AO75" s="43" t="n"/>
    </row>
    <row r="76" ht="18" customHeight="1" s="204" thickBot="1">
      <c r="A76" s="44" t="inlineStr">
        <is>
          <t>Uang muka tidak lancar</t>
        </is>
      </c>
      <c r="B76" s="45" t="n"/>
      <c r="C76" s="36" t="n"/>
      <c r="D76" s="36" t="n"/>
      <c r="E76" s="36" t="n"/>
      <c r="F76" s="36" t="n"/>
      <c r="G76" s="36" t="n"/>
      <c r="H76" s="36" t="n"/>
      <c r="I76" s="36" t="n"/>
      <c r="J76" s="36" t="n"/>
      <c r="K76" s="36" t="n"/>
      <c r="L76" s="36" t="n"/>
      <c r="M76" s="36" t="n"/>
      <c r="N76" s="36" t="n"/>
      <c r="O76" s="36" t="n"/>
      <c r="P76" s="36" t="n"/>
      <c r="Q76" s="36" t="n"/>
      <c r="R76" s="36" t="n"/>
      <c r="S76" s="36" t="n"/>
      <c r="T76" s="36" t="n"/>
      <c r="U76" s="36" t="n"/>
      <c r="V76" s="36" t="n"/>
      <c r="W76" s="36" t="n"/>
      <c r="X76" s="36" t="n"/>
      <c r="Y76" s="36" t="n"/>
      <c r="Z76" s="36" t="n"/>
      <c r="AA76" s="36" t="n"/>
      <c r="AB76" s="36" t="n"/>
      <c r="AC76" s="36" t="n"/>
      <c r="AD76" s="36" t="n"/>
      <c r="AE76" s="36" t="n"/>
      <c r="AF76" s="36" t="n"/>
      <c r="AG76" s="36" t="n"/>
      <c r="AH76" s="36" t="n"/>
      <c r="AI76" s="36" t="n"/>
      <c r="AJ76" s="36" t="n"/>
      <c r="AK76" s="36" t="n"/>
      <c r="AL76" s="36" t="n"/>
      <c r="AM76" s="36" t="n"/>
      <c r="AN76" s="36" t="n"/>
      <c r="AO76" s="36" t="n"/>
    </row>
    <row r="77" hidden="1" ht="35" customHeight="1" s="204" thickBot="1">
      <c r="A77" s="46" t="inlineStr">
        <is>
          <t>Uang muka tidak lancar atas investasi</t>
        </is>
      </c>
      <c r="B77" s="47" t="n"/>
      <c r="C77" s="43" t="n">
        <v/>
      </c>
      <c r="D77" s="43" t="n">
        <v/>
      </c>
      <c r="E77" s="43" t="n">
        <v/>
      </c>
      <c r="F77" s="43" t="n">
        <v/>
      </c>
      <c r="G77" s="43" t="n">
        <v/>
      </c>
      <c r="H77" s="43" t="n">
        <v/>
      </c>
      <c r="I77" s="43" t="n">
        <v/>
      </c>
      <c r="J77" s="43" t="n"/>
      <c r="K77" s="43" t="n"/>
      <c r="L77" s="43" t="n"/>
      <c r="M77" s="43" t="n"/>
      <c r="N77" s="43" t="n"/>
      <c r="O77" s="43" t="n"/>
      <c r="P77" s="43" t="n"/>
      <c r="Q77" s="43" t="n"/>
      <c r="R77" s="43" t="n"/>
      <c r="S77" s="43" t="n"/>
      <c r="T77" s="43" t="n"/>
      <c r="U77" s="43" t="n"/>
      <c r="V77" s="43" t="n"/>
      <c r="W77" s="43" t="n"/>
      <c r="X77" s="43" t="n"/>
      <c r="Y77" s="43" t="n"/>
      <c r="Z77" s="43" t="n"/>
      <c r="AA77" s="43" t="n"/>
      <c r="AB77" s="43" t="n"/>
      <c r="AC77" s="43" t="n"/>
      <c r="AD77" s="43" t="n"/>
      <c r="AE77" s="43" t="n"/>
      <c r="AF77" s="43" t="n"/>
      <c r="AG77" s="43" t="n"/>
      <c r="AH77" s="43" t="n"/>
      <c r="AI77" s="43" t="n"/>
      <c r="AJ77" s="43" t="n"/>
      <c r="AK77" s="43" t="n"/>
      <c r="AL77" s="43" t="n"/>
      <c r="AM77" s="43" t="n"/>
      <c r="AN77" s="43" t="n"/>
      <c r="AO77" s="43" t="n"/>
    </row>
    <row r="78" hidden="1" ht="35" customHeight="1" s="204" thickBot="1">
      <c r="A78" s="46" t="inlineStr">
        <is>
          <t>Uang muka tidak lancar atas pembelian aset tetap</t>
        </is>
      </c>
      <c r="B78" s="47" t="n"/>
      <c r="C78" s="43" t="n">
        <v/>
      </c>
      <c r="D78" s="43" t="n">
        <v/>
      </c>
      <c r="E78" s="43" t="n">
        <v/>
      </c>
      <c r="F78" s="43" t="n">
        <v/>
      </c>
      <c r="G78" s="43" t="n">
        <v/>
      </c>
      <c r="H78" s="43" t="n">
        <v/>
      </c>
      <c r="I78" s="43" t="n">
        <v/>
      </c>
      <c r="J78" s="43" t="n"/>
      <c r="K78" s="43" t="n"/>
      <c r="L78" s="43" t="n"/>
      <c r="M78" s="43" t="n"/>
      <c r="N78" s="43" t="n"/>
      <c r="O78" s="43" t="n"/>
      <c r="P78" s="43" t="n"/>
      <c r="Q78" s="43" t="n"/>
      <c r="R78" s="43" t="n"/>
      <c r="S78" s="43" t="n"/>
      <c r="T78" s="43" t="n"/>
      <c r="U78" s="43" t="n"/>
      <c r="V78" s="43" t="n"/>
      <c r="W78" s="43" t="n"/>
      <c r="X78" s="43" t="n"/>
      <c r="Y78" s="43" t="n"/>
      <c r="Z78" s="43" t="n"/>
      <c r="AA78" s="43" t="n"/>
      <c r="AB78" s="43" t="n"/>
      <c r="AC78" s="43" t="n"/>
      <c r="AD78" s="43" t="n"/>
      <c r="AE78" s="43" t="n"/>
      <c r="AF78" s="43" t="n"/>
      <c r="AG78" s="43" t="n"/>
      <c r="AH78" s="43" t="n"/>
      <c r="AI78" s="43" t="n"/>
      <c r="AJ78" s="43" t="n"/>
      <c r="AK78" s="43" t="n"/>
      <c r="AL78" s="43" t="n"/>
      <c r="AM78" s="43" t="n"/>
      <c r="AN78" s="43" t="n"/>
      <c r="AO78" s="43" t="n"/>
    </row>
    <row r="79" hidden="1" ht="35" customHeight="1" s="204" thickBot="1">
      <c r="A79" s="46" t="inlineStr">
        <is>
          <t>Uang muka tidak lancar lainnya</t>
        </is>
      </c>
      <c r="B79" s="47" t="n"/>
      <c r="C79" s="43" t="n">
        <v/>
      </c>
      <c r="D79" s="43" t="n">
        <v/>
      </c>
      <c r="E79" s="43" t="n">
        <v/>
      </c>
      <c r="F79" s="43" t="n">
        <v/>
      </c>
      <c r="G79" s="43" t="n">
        <v/>
      </c>
      <c r="H79" s="43" t="n">
        <v/>
      </c>
      <c r="I79" s="43" t="n">
        <v/>
      </c>
      <c r="J79" s="43" t="n"/>
      <c r="K79" s="43" t="n"/>
      <c r="L79" s="43" t="n"/>
      <c r="M79" s="43" t="n"/>
      <c r="N79" s="43" t="n"/>
      <c r="O79" s="43" t="n"/>
      <c r="P79" s="43" t="n"/>
      <c r="Q79" s="43" t="n"/>
      <c r="R79" s="43" t="n"/>
      <c r="S79" s="43" t="n"/>
      <c r="T79" s="43" t="n"/>
      <c r="U79" s="43" t="n"/>
      <c r="V79" s="43" t="n"/>
      <c r="W79" s="43" t="n"/>
      <c r="X79" s="43" t="n"/>
      <c r="Y79" s="43" t="n"/>
      <c r="Z79" s="43" t="n"/>
      <c r="AA79" s="43" t="n"/>
      <c r="AB79" s="43" t="n"/>
      <c r="AC79" s="43" t="n"/>
      <c r="AD79" s="43" t="n"/>
      <c r="AE79" s="43" t="n"/>
      <c r="AF79" s="43" t="n"/>
      <c r="AG79" s="43" t="n"/>
      <c r="AH79" s="43" t="n"/>
      <c r="AI79" s="43" t="n"/>
      <c r="AJ79" s="43" t="n"/>
      <c r="AK79" s="43" t="n"/>
      <c r="AL79" s="43" t="n"/>
      <c r="AM79" s="43" t="n"/>
      <c r="AN79" s="43" t="n"/>
      <c r="AO79" s="43" t="n"/>
    </row>
    <row r="80" ht="18" customHeight="1" s="204" thickBot="1">
      <c r="A80" s="44" t="inlineStr">
        <is>
          <t>Aset keuangan tidak lancar</t>
        </is>
      </c>
      <c r="B80" s="45" t="n"/>
      <c r="C80" s="36" t="n"/>
      <c r="D80" s="36" t="n"/>
      <c r="E80" s="36" t="n"/>
      <c r="F80" s="36" t="n"/>
      <c r="G80" s="36" t="n"/>
      <c r="H80" s="36" t="n"/>
      <c r="I80" s="36" t="n"/>
      <c r="J80" s="36" t="n"/>
      <c r="K80" s="36" t="n"/>
      <c r="L80" s="36" t="n"/>
      <c r="M80" s="36" t="n"/>
      <c r="N80" s="36" t="n"/>
      <c r="O80" s="36" t="n"/>
      <c r="P80" s="36" t="n"/>
      <c r="Q80" s="36" t="n"/>
      <c r="R80" s="36" t="n"/>
      <c r="S80" s="36" t="n"/>
      <c r="T80" s="36" t="n"/>
      <c r="U80" s="36" t="n"/>
      <c r="V80" s="36" t="n"/>
      <c r="W80" s="36" t="n"/>
      <c r="X80" s="36" t="n"/>
      <c r="Y80" s="36" t="n"/>
      <c r="Z80" s="36" t="n"/>
      <c r="AA80" s="36" t="n"/>
      <c r="AB80" s="36" t="n"/>
      <c r="AC80" s="36" t="n"/>
      <c r="AD80" s="36" t="n"/>
      <c r="AE80" s="36" t="n"/>
      <c r="AF80" s="36" t="n"/>
      <c r="AG80" s="36" t="n"/>
      <c r="AH80" s="36" t="n"/>
      <c r="AI80" s="36" t="n"/>
      <c r="AJ80" s="36" t="n"/>
      <c r="AK80" s="36" t="n"/>
      <c r="AL80" s="36" t="n"/>
      <c r="AM80" s="36" t="n"/>
      <c r="AN80" s="36" t="n"/>
      <c r="AO80" s="36" t="n"/>
    </row>
    <row r="81" hidden="1" ht="52" customHeight="1" s="204" thickBot="1">
      <c r="A81" s="46" t="inlineStr">
        <is>
          <t>Aset keuangan tidak lancar yang diukur pada nilai wajar melalui laba rugi</t>
        </is>
      </c>
      <c r="B81" s="47" t="n"/>
      <c r="C81" s="43" t="n">
        <v/>
      </c>
      <c r="D81" s="43" t="n">
        <v/>
      </c>
      <c r="E81" s="43" t="n">
        <v/>
      </c>
      <c r="F81" s="43" t="n">
        <v/>
      </c>
      <c r="G81" s="43" t="n">
        <v/>
      </c>
      <c r="H81" s="43" t="n">
        <v/>
      </c>
      <c r="I81" s="43" t="n">
        <v/>
      </c>
      <c r="J81" s="43" t="n"/>
      <c r="K81" s="43" t="n"/>
      <c r="L81" s="43" t="n"/>
      <c r="M81" s="43" t="n"/>
      <c r="N81" s="43" t="n"/>
      <c r="O81" s="43" t="n"/>
      <c r="P81" s="43" t="n"/>
      <c r="Q81" s="43" t="n"/>
      <c r="R81" s="43" t="n"/>
      <c r="S81" s="43" t="n"/>
      <c r="T81" s="43" t="n"/>
      <c r="U81" s="43" t="n"/>
      <c r="V81" s="43" t="n"/>
      <c r="W81" s="43" t="n"/>
      <c r="X81" s="43" t="n"/>
      <c r="Y81" s="43" t="n"/>
      <c r="Z81" s="43" t="n"/>
      <c r="AA81" s="43" t="n"/>
      <c r="AB81" s="43" t="n"/>
      <c r="AC81" s="43" t="n"/>
      <c r="AD81" s="43" t="n"/>
      <c r="AE81" s="43" t="n"/>
      <c r="AF81" s="43" t="n"/>
      <c r="AG81" s="43" t="n"/>
      <c r="AH81" s="43" t="n"/>
      <c r="AI81" s="43" t="n"/>
      <c r="AJ81" s="43" t="n"/>
      <c r="AK81" s="43" t="n"/>
      <c r="AL81" s="43" t="n"/>
      <c r="AM81" s="43" t="n"/>
      <c r="AN81" s="43" t="n"/>
      <c r="AO81" s="43" t="n"/>
    </row>
    <row r="82" hidden="1" ht="69" customHeight="1" s="204" thickBot="1">
      <c r="A82" s="46" t="inlineStr">
        <is>
          <t>Aset keuangan tidak lancar nilai wajar melalui pendapatan komprehensif lainnya</t>
        </is>
      </c>
      <c r="B82" s="47" t="n"/>
      <c r="C82" s="43" t="n">
        <v/>
      </c>
      <c r="D82" s="43" t="n">
        <v/>
      </c>
      <c r="E82" s="43" t="n">
        <v/>
      </c>
      <c r="F82" s="43" t="n">
        <v/>
      </c>
      <c r="G82" s="43" t="n">
        <v/>
      </c>
      <c r="H82" s="43" t="n">
        <v/>
      </c>
      <c r="I82" s="43" t="n">
        <v/>
      </c>
      <c r="J82" s="43" t="n"/>
      <c r="K82" s="43" t="n"/>
      <c r="L82" s="43" t="n"/>
      <c r="M82" s="43" t="n"/>
      <c r="N82" s="43" t="n"/>
      <c r="O82" s="43" t="n"/>
      <c r="P82" s="43" t="n"/>
      <c r="Q82" s="43" t="n"/>
      <c r="R82" s="43" t="n"/>
      <c r="S82" s="43" t="n"/>
      <c r="T82" s="43" t="n"/>
      <c r="U82" s="43" t="n"/>
      <c r="V82" s="43" t="n"/>
      <c r="W82" s="43" t="n"/>
      <c r="X82" s="43" t="n"/>
      <c r="Y82" s="43" t="n"/>
      <c r="Z82" s="43" t="n"/>
      <c r="AA82" s="43" t="n"/>
      <c r="AB82" s="43" t="n"/>
      <c r="AC82" s="43" t="n"/>
      <c r="AD82" s="43" t="n"/>
      <c r="AE82" s="43" t="n"/>
      <c r="AF82" s="43" t="n"/>
      <c r="AG82" s="43" t="n"/>
      <c r="AH82" s="43" t="n"/>
      <c r="AI82" s="43" t="n"/>
      <c r="AJ82" s="43" t="n"/>
      <c r="AK82" s="43" t="n"/>
      <c r="AL82" s="43" t="n"/>
      <c r="AM82" s="43" t="n"/>
      <c r="AN82" s="43" t="n"/>
      <c r="AO82" s="43" t="n"/>
    </row>
    <row r="83" hidden="1" ht="35" customHeight="1" s="204" thickBot="1">
      <c r="A83" s="46" t="inlineStr">
        <is>
          <t>Aset keuangan tidak lancar biaya perolehan diamortisasi</t>
        </is>
      </c>
      <c r="B83" s="47" t="n"/>
      <c r="C83" s="43" t="n">
        <v/>
      </c>
      <c r="D83" s="43" t="n">
        <v/>
      </c>
      <c r="E83" s="43" t="n">
        <v/>
      </c>
      <c r="F83" s="43" t="n">
        <v/>
      </c>
      <c r="G83" s="43" t="n">
        <v/>
      </c>
      <c r="H83" s="43" t="n">
        <v/>
      </c>
      <c r="I83" s="43" t="n">
        <v/>
      </c>
      <c r="J83" s="43" t="n"/>
      <c r="K83" s="43" t="n"/>
      <c r="L83" s="43" t="n"/>
      <c r="M83" s="43" t="n"/>
      <c r="N83" s="43" t="n"/>
      <c r="O83" s="43" t="n"/>
      <c r="P83" s="43" t="n"/>
      <c r="Q83" s="43" t="n"/>
      <c r="R83" s="43" t="n"/>
      <c r="S83" s="43" t="n"/>
      <c r="T83" s="43" t="n"/>
      <c r="U83" s="43" t="n"/>
      <c r="V83" s="43" t="n"/>
      <c r="W83" s="43" t="n"/>
      <c r="X83" s="43" t="n"/>
      <c r="Y83" s="43" t="n"/>
      <c r="Z83" s="43" t="n"/>
      <c r="AA83" s="43" t="n"/>
      <c r="AB83" s="43" t="n"/>
      <c r="AC83" s="43" t="n"/>
      <c r="AD83" s="43" t="n"/>
      <c r="AE83" s="43" t="n"/>
      <c r="AF83" s="43" t="n"/>
      <c r="AG83" s="43" t="n"/>
      <c r="AH83" s="43" t="n"/>
      <c r="AI83" s="43" t="n"/>
      <c r="AJ83" s="43" t="n"/>
      <c r="AK83" s="43" t="n"/>
      <c r="AL83" s="43" t="n"/>
      <c r="AM83" s="43" t="n"/>
      <c r="AN83" s="43" t="n"/>
      <c r="AO83" s="43" t="n"/>
    </row>
    <row r="84" hidden="1" ht="35" customHeight="1" s="204" thickBot="1">
      <c r="A84" s="46" t="inlineStr">
        <is>
          <t>Aset keuangan tidak lancar lainnya</t>
        </is>
      </c>
      <c r="B84" s="47" t="n"/>
      <c r="C84" s="43" t="n">
        <v/>
      </c>
      <c r="D84" s="43" t="n">
        <v/>
      </c>
      <c r="E84" s="43" t="n">
        <v/>
      </c>
      <c r="F84" s="43" t="n">
        <v/>
      </c>
      <c r="G84" s="43" t="n">
        <v/>
      </c>
      <c r="H84" s="43" t="n">
        <v/>
      </c>
      <c r="I84" s="43" t="n">
        <v/>
      </c>
      <c r="J84" s="43" t="n"/>
      <c r="K84" s="43" t="n"/>
      <c r="L84" s="43" t="n"/>
      <c r="M84" s="43" t="n"/>
      <c r="N84" s="43" t="n"/>
      <c r="O84" s="43" t="n"/>
      <c r="P84" s="43" t="n"/>
      <c r="Q84" s="43" t="n"/>
      <c r="R84" s="43" t="n"/>
      <c r="S84" s="43" t="n"/>
      <c r="T84" s="43" t="n"/>
      <c r="U84" s="43" t="n"/>
      <c r="V84" s="43" t="n"/>
      <c r="W84" s="43" t="n"/>
      <c r="X84" s="43" t="n"/>
      <c r="Y84" s="43" t="n"/>
      <c r="Z84" s="43" t="n"/>
      <c r="AA84" s="43" t="n"/>
      <c r="AB84" s="43" t="n"/>
      <c r="AC84" s="43" t="n"/>
      <c r="AD84" s="43" t="n"/>
      <c r="AE84" s="43" t="n"/>
      <c r="AF84" s="43" t="n"/>
      <c r="AG84" s="43" t="n"/>
      <c r="AH84" s="43" t="n"/>
      <c r="AI84" s="43" t="n"/>
      <c r="AJ84" s="43" t="n"/>
      <c r="AK84" s="43" t="n"/>
      <c r="AL84" s="43" t="n"/>
      <c r="AM84" s="43" t="n"/>
      <c r="AN84" s="43" t="n"/>
      <c r="AO84" s="43" t="n"/>
    </row>
    <row r="85" ht="35" customHeight="1" s="204" thickBot="1">
      <c r="A85" s="41" t="inlineStr">
        <is>
          <t>Aset keuangan derivatif tidak lancar</t>
        </is>
      </c>
      <c r="B85" s="42" t="n"/>
      <c r="C85" s="43" t="n">
        <v>4.363484</v>
      </c>
      <c r="D85" s="43" t="n">
        <v>0</v>
      </c>
      <c r="E85" s="43" t="n">
        <v/>
      </c>
      <c r="F85" s="43" t="n">
        <v/>
      </c>
      <c r="G85" s="43" t="n">
        <v/>
      </c>
      <c r="H85" s="43" t="n">
        <v/>
      </c>
      <c r="I85" s="43" t="n">
        <v>90.092</v>
      </c>
      <c r="J85" s="43" t="n"/>
      <c r="K85" s="43" t="n"/>
      <c r="L85" s="43" t="n"/>
      <c r="M85" s="43" t="n"/>
      <c r="N85" s="43" t="n"/>
      <c r="O85" s="43" t="n"/>
      <c r="P85" s="43" t="n"/>
      <c r="Q85" s="43" t="n"/>
      <c r="R85" s="43" t="n"/>
      <c r="S85" s="43" t="n"/>
      <c r="T85" s="43" t="n"/>
      <c r="U85" s="43" t="n"/>
      <c r="V85" s="43" t="n"/>
      <c r="W85" s="43" t="n"/>
      <c r="X85" s="43" t="n"/>
      <c r="Y85" s="43" t="n"/>
      <c r="Z85" s="43" t="n"/>
      <c r="AA85" s="43" t="n"/>
      <c r="AB85" s="43" t="n"/>
      <c r="AC85" s="43" t="n"/>
      <c r="AD85" s="43" t="n"/>
      <c r="AE85" s="43" t="n"/>
      <c r="AF85" s="43" t="n"/>
      <c r="AG85" s="43" t="n"/>
      <c r="AH85" s="43" t="n"/>
      <c r="AI85" s="43" t="n"/>
      <c r="AJ85" s="43" t="n"/>
      <c r="AK85" s="43" t="n"/>
      <c r="AL85" s="43" t="n"/>
      <c r="AM85" s="43" t="n"/>
      <c r="AN85" s="43" t="n"/>
      <c r="AO85" s="43" t="n"/>
    </row>
    <row r="86" hidden="1" ht="35" customHeight="1" s="204" thickBot="1">
      <c r="A86" s="41" t="inlineStr">
        <is>
          <t>Biaya dibayar dimuka tidak lancar</t>
        </is>
      </c>
      <c r="B86" s="42" t="n"/>
      <c r="C86" s="43" t="n">
        <v/>
      </c>
      <c r="D86" s="43" t="n">
        <v/>
      </c>
      <c r="E86" s="43" t="n">
        <v/>
      </c>
      <c r="F86" s="43" t="n">
        <v/>
      </c>
      <c r="G86" s="43" t="n">
        <v/>
      </c>
      <c r="H86" s="43" t="n">
        <v/>
      </c>
      <c r="I86" s="43" t="n">
        <v/>
      </c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43" t="n"/>
      <c r="T86" s="43" t="n"/>
      <c r="U86" s="43" t="n"/>
      <c r="V86" s="43" t="n"/>
      <c r="W86" s="43" t="n"/>
      <c r="X86" s="43" t="n"/>
      <c r="Y86" s="43" t="n"/>
      <c r="Z86" s="43" t="n"/>
      <c r="AA86" s="43" t="n"/>
      <c r="AB86" s="43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</row>
    <row r="87" ht="35" customHeight="1" s="204" thickBot="1">
      <c r="A87" s="41" t="inlineStr">
        <is>
          <t>Pajak dibayar dimuka tidak lancar</t>
        </is>
      </c>
      <c r="B87" s="42" t="n"/>
      <c r="C87" s="43" t="n">
        <v>1433.087394</v>
      </c>
      <c r="D87" s="43" t="n">
        <v>770.696898</v>
      </c>
      <c r="E87" s="43" t="n">
        <v>1045.643902</v>
      </c>
      <c r="F87" s="43" t="n">
        <v>497.495</v>
      </c>
      <c r="G87" s="43" t="n">
        <v>635.037</v>
      </c>
      <c r="H87" s="43" t="n">
        <v>671.397</v>
      </c>
      <c r="I87" s="43" t="n">
        <v>1490.331</v>
      </c>
      <c r="J87" s="43" t="n"/>
      <c r="K87" s="43" t="n"/>
      <c r="L87" s="43" t="n"/>
      <c r="M87" s="43" t="n"/>
      <c r="N87" s="43" t="n"/>
      <c r="O87" s="43" t="n"/>
      <c r="P87" s="43" t="n"/>
      <c r="Q87" s="43" t="n"/>
      <c r="R87" s="43" t="n"/>
      <c r="S87" s="43" t="n"/>
      <c r="T87" s="43" t="n"/>
      <c r="U87" s="43" t="n"/>
      <c r="V87" s="43" t="n"/>
      <c r="W87" s="43" t="n"/>
      <c r="X87" s="43" t="n"/>
      <c r="Y87" s="43" t="n"/>
      <c r="Z87" s="43" t="n"/>
      <c r="AA87" s="43" t="n"/>
      <c r="AB87" s="43" t="n"/>
      <c r="AC87" s="43" t="n"/>
      <c r="AD87" s="43" t="n"/>
      <c r="AE87" s="43" t="n"/>
      <c r="AF87" s="43" t="n"/>
      <c r="AG87" s="43" t="n"/>
      <c r="AH87" s="43" t="n"/>
      <c r="AI87" s="43" t="n"/>
      <c r="AJ87" s="43" t="n"/>
      <c r="AK87" s="43" t="n"/>
      <c r="AL87" s="43" t="n"/>
      <c r="AM87" s="43" t="n"/>
      <c r="AN87" s="43" t="n"/>
      <c r="AO87" s="43" t="n"/>
    </row>
    <row r="88" ht="18" customHeight="1" s="204" thickBot="1">
      <c r="A88" s="41" t="inlineStr">
        <is>
          <t>Aset pajak tangguhan</t>
        </is>
      </c>
      <c r="B88" s="42" t="n"/>
      <c r="C88" s="43" t="n">
        <v>140.868263</v>
      </c>
      <c r="D88" s="43" t="n">
        <v>129.448529</v>
      </c>
      <c r="E88" s="43" t="n">
        <v>173.374046</v>
      </c>
      <c r="F88" s="43" t="n">
        <v>111.471</v>
      </c>
      <c r="G88" s="43" t="n">
        <v>159.725</v>
      </c>
      <c r="H88" s="43" t="n">
        <v>183.565</v>
      </c>
      <c r="I88" s="43" t="n">
        <v>430.803</v>
      </c>
      <c r="J88" s="43" t="n"/>
      <c r="K88" s="43" t="n"/>
      <c r="L88" s="43" t="n"/>
      <c r="M88" s="43" t="n"/>
      <c r="N88" s="43" t="n"/>
      <c r="O88" s="43" t="n"/>
      <c r="P88" s="43" t="n"/>
      <c r="Q88" s="43" t="n"/>
      <c r="R88" s="43" t="n"/>
      <c r="S88" s="43" t="n"/>
      <c r="T88" s="43" t="n"/>
      <c r="U88" s="43" t="n"/>
      <c r="V88" s="43" t="n"/>
      <c r="W88" s="43" t="n"/>
      <c r="X88" s="43" t="n"/>
      <c r="Y88" s="43" t="n"/>
      <c r="Z88" s="43" t="n"/>
      <c r="AA88" s="43" t="n"/>
      <c r="AB88" s="43" t="n"/>
      <c r="AC88" s="43" t="n"/>
      <c r="AD88" s="43" t="n"/>
      <c r="AE88" s="43" t="n"/>
      <c r="AF88" s="43" t="n"/>
      <c r="AG88" s="43" t="n"/>
      <c r="AH88" s="43" t="n"/>
      <c r="AI88" s="43" t="n"/>
      <c r="AJ88" s="43" t="n"/>
      <c r="AK88" s="43" t="n"/>
      <c r="AL88" s="43" t="n"/>
      <c r="AM88" s="43" t="n"/>
      <c r="AN88" s="43" t="n"/>
      <c r="AO88" s="43" t="n"/>
    </row>
    <row r="89" ht="18" customHeight="1" s="204" thickBot="1">
      <c r="A89" s="44" t="inlineStr">
        <is>
          <t>Persediaan tidak lancar</t>
        </is>
      </c>
      <c r="B89" s="45" t="n"/>
      <c r="C89" s="36" t="n"/>
      <c r="D89" s="36" t="n"/>
      <c r="E89" s="36" t="n"/>
      <c r="F89" s="36" t="n"/>
      <c r="G89" s="36" t="n"/>
      <c r="H89" s="36" t="n"/>
      <c r="I89" s="36" t="n"/>
      <c r="J89" s="36" t="n"/>
      <c r="K89" s="36" t="n"/>
      <c r="L89" s="36" t="n"/>
      <c r="M89" s="36" t="n"/>
      <c r="N89" s="36" t="n"/>
      <c r="O89" s="36" t="n"/>
      <c r="P89" s="36" t="n"/>
      <c r="Q89" s="36" t="n"/>
      <c r="R89" s="36" t="n"/>
      <c r="S89" s="36" t="n"/>
      <c r="T89" s="36" t="n"/>
      <c r="U89" s="36" t="n"/>
      <c r="V89" s="36" t="n"/>
      <c r="W89" s="36" t="n"/>
      <c r="X89" s="36" t="n"/>
      <c r="Y89" s="36" t="n"/>
      <c r="Z89" s="36" t="n"/>
      <c r="AA89" s="36" t="n"/>
      <c r="AB89" s="36" t="n"/>
      <c r="AC89" s="36" t="n"/>
      <c r="AD89" s="36" t="n"/>
      <c r="AE89" s="36" t="n"/>
      <c r="AF89" s="36" t="n"/>
      <c r="AG89" s="36" t="n"/>
      <c r="AH89" s="36" t="n"/>
      <c r="AI89" s="36" t="n"/>
      <c r="AJ89" s="36" t="n"/>
      <c r="AK89" s="36" t="n"/>
      <c r="AL89" s="36" t="n"/>
      <c r="AM89" s="36" t="n"/>
      <c r="AN89" s="36" t="n"/>
      <c r="AO89" s="36" t="n"/>
    </row>
    <row r="90" hidden="1" ht="35" customHeight="1" s="204" thickBot="1">
      <c r="A90" s="46" t="inlineStr">
        <is>
          <t>Persediaan hewan ternak tidak lancar</t>
        </is>
      </c>
      <c r="B90" s="47" t="n"/>
      <c r="C90" s="43" t="n">
        <v/>
      </c>
      <c r="D90" s="43" t="n">
        <v/>
      </c>
      <c r="E90" s="43" t="n">
        <v/>
      </c>
      <c r="F90" s="43" t="n">
        <v/>
      </c>
      <c r="G90" s="43" t="n">
        <v/>
      </c>
      <c r="H90" s="43" t="n">
        <v/>
      </c>
      <c r="I90" s="43" t="n">
        <v/>
      </c>
      <c r="J90" s="43" t="n"/>
      <c r="K90" s="43" t="n"/>
      <c r="L90" s="43" t="n"/>
      <c r="M90" s="43" t="n"/>
      <c r="N90" s="43" t="n"/>
      <c r="O90" s="43" t="n"/>
      <c r="P90" s="43" t="n"/>
      <c r="Q90" s="43" t="n"/>
      <c r="R90" s="43" t="n"/>
      <c r="S90" s="43" t="n"/>
      <c r="T90" s="43" t="n"/>
      <c r="U90" s="43" t="n"/>
      <c r="V90" s="43" t="n"/>
      <c r="W90" s="43" t="n"/>
      <c r="X90" s="43" t="n"/>
      <c r="Y90" s="43" t="n"/>
      <c r="Z90" s="43" t="n"/>
      <c r="AA90" s="43" t="n"/>
      <c r="AB90" s="43" t="n"/>
      <c r="AC90" s="43" t="n"/>
      <c r="AD90" s="43" t="n"/>
      <c r="AE90" s="43" t="n"/>
      <c r="AF90" s="43" t="n"/>
      <c r="AG90" s="43" t="n"/>
      <c r="AH90" s="43" t="n"/>
      <c r="AI90" s="43" t="n"/>
      <c r="AJ90" s="43" t="n"/>
      <c r="AK90" s="43" t="n"/>
      <c r="AL90" s="43" t="n"/>
      <c r="AM90" s="43" t="n"/>
      <c r="AN90" s="43" t="n"/>
      <c r="AO90" s="43" t="n"/>
    </row>
    <row r="91" hidden="1" ht="18" customHeight="1" s="204" thickBot="1">
      <c r="A91" s="46" t="inlineStr">
        <is>
          <t>Aset real estat tidak lancar</t>
        </is>
      </c>
      <c r="B91" s="47" t="n"/>
      <c r="C91" s="43" t="n">
        <v/>
      </c>
      <c r="D91" s="43" t="n">
        <v/>
      </c>
      <c r="E91" s="43" t="n">
        <v/>
      </c>
      <c r="F91" s="43" t="n">
        <v/>
      </c>
      <c r="G91" s="43" t="n">
        <v/>
      </c>
      <c r="H91" s="43" t="n">
        <v/>
      </c>
      <c r="I91" s="43" t="n">
        <v/>
      </c>
      <c r="J91" s="43" t="n"/>
      <c r="K91" s="43" t="n"/>
      <c r="L91" s="43" t="n"/>
      <c r="M91" s="43" t="n"/>
      <c r="N91" s="43" t="n"/>
      <c r="O91" s="43" t="n"/>
      <c r="P91" s="43" t="n"/>
      <c r="Q91" s="43" t="n"/>
      <c r="R91" s="43" t="n"/>
      <c r="S91" s="43" t="n"/>
      <c r="T91" s="43" t="n"/>
      <c r="U91" s="43" t="n"/>
      <c r="V91" s="43" t="n"/>
      <c r="W91" s="43" t="n"/>
      <c r="X91" s="43" t="n"/>
      <c r="Y91" s="43" t="n"/>
      <c r="Z91" s="43" t="n"/>
      <c r="AA91" s="43" t="n"/>
      <c r="AB91" s="43" t="n"/>
      <c r="AC91" s="43" t="n"/>
      <c r="AD91" s="43" t="n"/>
      <c r="AE91" s="43" t="n"/>
      <c r="AF91" s="43" t="n"/>
      <c r="AG91" s="43" t="n"/>
      <c r="AH91" s="43" t="n"/>
      <c r="AI91" s="43" t="n"/>
      <c r="AJ91" s="43" t="n"/>
      <c r="AK91" s="43" t="n"/>
      <c r="AL91" s="43" t="n"/>
      <c r="AM91" s="43" t="n"/>
      <c r="AN91" s="43" t="n"/>
      <c r="AO91" s="43" t="n"/>
    </row>
    <row r="92" hidden="1" ht="35" customHeight="1" s="204" thickBot="1">
      <c r="A92" s="46" t="inlineStr">
        <is>
          <t>Persediaan tidak lancar lainnya</t>
        </is>
      </c>
      <c r="B92" s="47" t="n"/>
      <c r="C92" s="43" t="n">
        <v/>
      </c>
      <c r="D92" s="43" t="n">
        <v/>
      </c>
      <c r="E92" s="43" t="n">
        <v/>
      </c>
      <c r="F92" s="43" t="n">
        <v/>
      </c>
      <c r="G92" s="43" t="n">
        <v/>
      </c>
      <c r="H92" s="43" t="n">
        <v/>
      </c>
      <c r="I92" s="43" t="n">
        <v/>
      </c>
      <c r="J92" s="43" t="n"/>
      <c r="K92" s="43" t="n"/>
      <c r="L92" s="43" t="n"/>
      <c r="M92" s="43" t="n"/>
      <c r="N92" s="43" t="n"/>
      <c r="O92" s="43" t="n"/>
      <c r="P92" s="43" t="n"/>
      <c r="Q92" s="43" t="n"/>
      <c r="R92" s="43" t="n"/>
      <c r="S92" s="43" t="n"/>
      <c r="T92" s="43" t="n"/>
      <c r="U92" s="43" t="n"/>
      <c r="V92" s="43" t="n"/>
      <c r="W92" s="43" t="n"/>
      <c r="X92" s="43" t="n"/>
      <c r="Y92" s="43" t="n"/>
      <c r="Z92" s="43" t="n"/>
      <c r="AA92" s="43" t="n"/>
      <c r="AB92" s="43" t="n"/>
      <c r="AC92" s="43" t="n"/>
      <c r="AD92" s="43" t="n"/>
      <c r="AE92" s="43" t="n"/>
      <c r="AF92" s="43" t="n"/>
      <c r="AG92" s="43" t="n"/>
      <c r="AH92" s="43" t="n"/>
      <c r="AI92" s="43" t="n"/>
      <c r="AJ92" s="43" t="n"/>
      <c r="AK92" s="43" t="n"/>
      <c r="AL92" s="43" t="n"/>
      <c r="AM92" s="43" t="n"/>
      <c r="AN92" s="43" t="n"/>
      <c r="AO92" s="43" t="n"/>
    </row>
    <row r="93" hidden="1" ht="18" customHeight="1" s="204" thickBot="1">
      <c r="A93" s="41" t="inlineStr">
        <is>
          <t>Hewan ternak produksi</t>
        </is>
      </c>
      <c r="B93" s="42" t="n"/>
      <c r="C93" s="43" t="n">
        <v/>
      </c>
      <c r="D93" s="43" t="n">
        <v/>
      </c>
      <c r="E93" s="43" t="n">
        <v/>
      </c>
      <c r="F93" s="43" t="n">
        <v/>
      </c>
      <c r="G93" s="43" t="n">
        <v/>
      </c>
      <c r="H93" s="43" t="n">
        <v/>
      </c>
      <c r="I93" s="43" t="n">
        <v/>
      </c>
      <c r="J93" s="43" t="n"/>
      <c r="K93" s="43" t="n"/>
      <c r="L93" s="43" t="n"/>
      <c r="M93" s="43" t="n"/>
      <c r="N93" s="43" t="n"/>
      <c r="O93" s="43" t="n"/>
      <c r="P93" s="43" t="n"/>
      <c r="Q93" s="43" t="n"/>
      <c r="R93" s="43" t="n"/>
      <c r="S93" s="43" t="n"/>
      <c r="T93" s="43" t="n"/>
      <c r="U93" s="43" t="n"/>
      <c r="V93" s="43" t="n"/>
      <c r="W93" s="43" t="n"/>
      <c r="X93" s="43" t="n"/>
      <c r="Y93" s="43" t="n"/>
      <c r="Z93" s="43" t="n"/>
      <c r="AA93" s="43" t="n"/>
      <c r="AB93" s="43" t="n"/>
      <c r="AC93" s="43" t="n"/>
      <c r="AD93" s="43" t="n"/>
      <c r="AE93" s="43" t="n"/>
      <c r="AF93" s="43" t="n"/>
      <c r="AG93" s="43" t="n"/>
      <c r="AH93" s="43" t="n"/>
      <c r="AI93" s="43" t="n"/>
      <c r="AJ93" s="43" t="n"/>
      <c r="AK93" s="43" t="n"/>
      <c r="AL93" s="43" t="n"/>
      <c r="AM93" s="43" t="n"/>
      <c r="AN93" s="43" t="n"/>
      <c r="AO93" s="43" t="n"/>
    </row>
    <row r="94" ht="18" customHeight="1" s="204" thickBot="1">
      <c r="A94" s="44" t="inlineStr">
        <is>
          <t>Hutan tanaman industri</t>
        </is>
      </c>
      <c r="B94" s="45" t="n"/>
      <c r="C94" s="36" t="n"/>
      <c r="D94" s="36" t="n"/>
      <c r="E94" s="36" t="n"/>
      <c r="F94" s="36" t="n"/>
      <c r="G94" s="36" t="n"/>
      <c r="H94" s="36" t="n"/>
      <c r="I94" s="36" t="n"/>
      <c r="J94" s="36" t="n"/>
      <c r="K94" s="36" t="n"/>
      <c r="L94" s="36" t="n"/>
      <c r="M94" s="36" t="n"/>
      <c r="N94" s="36" t="n"/>
      <c r="O94" s="36" t="n"/>
      <c r="P94" s="36" t="n"/>
      <c r="Q94" s="36" t="n"/>
      <c r="R94" s="36" t="n"/>
      <c r="S94" s="36" t="n"/>
      <c r="T94" s="36" t="n"/>
      <c r="U94" s="36" t="n"/>
      <c r="V94" s="36" t="n"/>
      <c r="W94" s="36" t="n"/>
      <c r="X94" s="36" t="n"/>
      <c r="Y94" s="36" t="n"/>
      <c r="Z94" s="36" t="n"/>
      <c r="AA94" s="36" t="n"/>
      <c r="AB94" s="36" t="n"/>
      <c r="AC94" s="36" t="n"/>
      <c r="AD94" s="36" t="n"/>
      <c r="AE94" s="36" t="n"/>
      <c r="AF94" s="36" t="n"/>
      <c r="AG94" s="36" t="n"/>
      <c r="AH94" s="36" t="n"/>
      <c r="AI94" s="36" t="n"/>
      <c r="AJ94" s="36" t="n"/>
      <c r="AK94" s="36" t="n"/>
      <c r="AL94" s="36" t="n"/>
      <c r="AM94" s="36" t="n"/>
      <c r="AN94" s="36" t="n"/>
      <c r="AO94" s="36" t="n"/>
    </row>
    <row r="95" hidden="1" ht="35" customHeight="1" s="204" thickBot="1">
      <c r="A95" s="46" t="inlineStr">
        <is>
          <t>Hutan tanaman industri menghasilkan</t>
        </is>
      </c>
      <c r="B95" s="47" t="n"/>
      <c r="C95" s="43" t="n">
        <v/>
      </c>
      <c r="D95" s="43" t="n">
        <v/>
      </c>
      <c r="E95" s="43" t="n">
        <v/>
      </c>
      <c r="F95" s="43" t="n">
        <v/>
      </c>
      <c r="G95" s="43" t="n">
        <v/>
      </c>
      <c r="H95" s="43" t="n">
        <v/>
      </c>
      <c r="I95" s="43" t="n">
        <v/>
      </c>
      <c r="J95" s="43" t="n"/>
      <c r="K95" s="43" t="n"/>
      <c r="L95" s="43" t="n"/>
      <c r="M95" s="43" t="n"/>
      <c r="N95" s="43" t="n"/>
      <c r="O95" s="43" t="n"/>
      <c r="P95" s="43" t="n"/>
      <c r="Q95" s="43" t="n"/>
      <c r="R95" s="43" t="n"/>
      <c r="S95" s="43" t="n"/>
      <c r="T95" s="43" t="n"/>
      <c r="U95" s="43" t="n"/>
      <c r="V95" s="43" t="n"/>
      <c r="W95" s="43" t="n"/>
      <c r="X95" s="43" t="n"/>
      <c r="Y95" s="43" t="n"/>
      <c r="Z95" s="43" t="n"/>
      <c r="AA95" s="43" t="n"/>
      <c r="AB95" s="43" t="n"/>
      <c r="AC95" s="43" t="n"/>
      <c r="AD95" s="43" t="n"/>
      <c r="AE95" s="43" t="n"/>
      <c r="AF95" s="43" t="n"/>
      <c r="AG95" s="43" t="n"/>
      <c r="AH95" s="43" t="n"/>
      <c r="AI95" s="43" t="n"/>
      <c r="AJ95" s="43" t="n"/>
      <c r="AK95" s="43" t="n"/>
      <c r="AL95" s="43" t="n"/>
      <c r="AM95" s="43" t="n"/>
      <c r="AN95" s="43" t="n"/>
      <c r="AO95" s="43" t="n"/>
    </row>
    <row r="96" hidden="1" ht="35" customHeight="1" s="204" thickBot="1">
      <c r="A96" s="46" t="inlineStr">
        <is>
          <t>Hutan tanaman industri belum menghasilkan</t>
        </is>
      </c>
      <c r="B96" s="47" t="n"/>
      <c r="C96" s="43" t="n">
        <v/>
      </c>
      <c r="D96" s="43" t="n">
        <v/>
      </c>
      <c r="E96" s="43" t="n">
        <v/>
      </c>
      <c r="F96" s="43" t="n">
        <v/>
      </c>
      <c r="G96" s="43" t="n">
        <v/>
      </c>
      <c r="H96" s="43" t="n">
        <v/>
      </c>
      <c r="I96" s="43" t="n">
        <v/>
      </c>
      <c r="J96" s="43" t="n"/>
      <c r="K96" s="43" t="n"/>
      <c r="L96" s="43" t="n"/>
      <c r="M96" s="43" t="n"/>
      <c r="N96" s="43" t="n"/>
      <c r="O96" s="43" t="n"/>
      <c r="P96" s="43" t="n"/>
      <c r="Q96" s="43" t="n"/>
      <c r="R96" s="43" t="n"/>
      <c r="S96" s="43" t="n"/>
      <c r="T96" s="43" t="n"/>
      <c r="U96" s="43" t="n"/>
      <c r="V96" s="43" t="n"/>
      <c r="W96" s="43" t="n"/>
      <c r="X96" s="43" t="n"/>
      <c r="Y96" s="43" t="n"/>
      <c r="Z96" s="43" t="n"/>
      <c r="AA96" s="43" t="n"/>
      <c r="AB96" s="43" t="n"/>
      <c r="AC96" s="43" t="n"/>
      <c r="AD96" s="43" t="n"/>
      <c r="AE96" s="43" t="n"/>
      <c r="AF96" s="43" t="n"/>
      <c r="AG96" s="43" t="n"/>
      <c r="AH96" s="43" t="n"/>
      <c r="AI96" s="43" t="n"/>
      <c r="AJ96" s="43" t="n"/>
      <c r="AK96" s="43" t="n"/>
      <c r="AL96" s="43" t="n"/>
      <c r="AM96" s="43" t="n"/>
      <c r="AN96" s="43" t="n"/>
      <c r="AO96" s="43" t="n"/>
    </row>
    <row r="97" ht="18" customHeight="1" s="204" thickBot="1">
      <c r="A97" s="44" t="inlineStr">
        <is>
          <t>Tanaman perkebunan</t>
        </is>
      </c>
      <c r="B97" s="45" t="n"/>
      <c r="C97" s="36" t="n"/>
      <c r="D97" s="36" t="n"/>
      <c r="E97" s="36" t="n"/>
      <c r="F97" s="36" t="n"/>
      <c r="G97" s="36" t="n"/>
      <c r="H97" s="36" t="n"/>
      <c r="I97" s="36" t="n"/>
      <c r="J97" s="36" t="n"/>
      <c r="K97" s="36" t="n"/>
      <c r="L97" s="36" t="n"/>
      <c r="M97" s="36" t="n"/>
      <c r="N97" s="36" t="n"/>
      <c r="O97" s="36" t="n"/>
      <c r="P97" s="36" t="n"/>
      <c r="Q97" s="36" t="n"/>
      <c r="R97" s="36" t="n"/>
      <c r="S97" s="36" t="n"/>
      <c r="T97" s="36" t="n"/>
      <c r="U97" s="36" t="n"/>
      <c r="V97" s="36" t="n"/>
      <c r="W97" s="36" t="n"/>
      <c r="X97" s="36" t="n"/>
      <c r="Y97" s="36" t="n"/>
      <c r="Z97" s="36" t="n"/>
      <c r="AA97" s="36" t="n"/>
      <c r="AB97" s="36" t="n"/>
      <c r="AC97" s="36" t="n"/>
      <c r="AD97" s="36" t="n"/>
      <c r="AE97" s="36" t="n"/>
      <c r="AF97" s="36" t="n"/>
      <c r="AG97" s="36" t="n"/>
      <c r="AH97" s="36" t="n"/>
      <c r="AI97" s="36" t="n"/>
      <c r="AJ97" s="36" t="n"/>
      <c r="AK97" s="36" t="n"/>
      <c r="AL97" s="36" t="n"/>
      <c r="AM97" s="36" t="n"/>
      <c r="AN97" s="36" t="n"/>
      <c r="AO97" s="36" t="n"/>
    </row>
    <row r="98" hidden="1" ht="35" customHeight="1" s="204" thickBot="1">
      <c r="A98" s="46" t="inlineStr">
        <is>
          <t>Tanaman perkebunan menghasilkan</t>
        </is>
      </c>
      <c r="B98" s="47" t="n"/>
      <c r="C98" s="43" t="n">
        <v/>
      </c>
      <c r="D98" s="43" t="n">
        <v/>
      </c>
      <c r="E98" s="43" t="n">
        <v/>
      </c>
      <c r="F98" s="43" t="n">
        <v/>
      </c>
      <c r="G98" s="43" t="n">
        <v/>
      </c>
      <c r="H98" s="43" t="n">
        <v/>
      </c>
      <c r="I98" s="43" t="n">
        <v/>
      </c>
      <c r="J98" s="43" t="n"/>
      <c r="K98" s="43" t="n"/>
      <c r="L98" s="43" t="n"/>
      <c r="M98" s="43" t="n"/>
      <c r="N98" s="43" t="n"/>
      <c r="O98" s="43" t="n"/>
      <c r="P98" s="43" t="n"/>
      <c r="Q98" s="43" t="n"/>
      <c r="R98" s="43" t="n"/>
      <c r="S98" s="43" t="n"/>
      <c r="T98" s="43" t="n"/>
      <c r="U98" s="43" t="n"/>
      <c r="V98" s="43" t="n"/>
      <c r="W98" s="43" t="n"/>
      <c r="X98" s="43" t="n"/>
      <c r="Y98" s="43" t="n"/>
      <c r="Z98" s="43" t="n"/>
      <c r="AA98" s="43" t="n"/>
      <c r="AB98" s="43" t="n"/>
      <c r="AC98" s="43" t="n"/>
      <c r="AD98" s="43" t="n"/>
      <c r="AE98" s="43" t="n"/>
      <c r="AF98" s="43" t="n"/>
      <c r="AG98" s="43" t="n"/>
      <c r="AH98" s="43" t="n"/>
      <c r="AI98" s="43" t="n"/>
      <c r="AJ98" s="43" t="n"/>
      <c r="AK98" s="43" t="n"/>
      <c r="AL98" s="43" t="n"/>
      <c r="AM98" s="43" t="n"/>
      <c r="AN98" s="43" t="n"/>
      <c r="AO98" s="43" t="n"/>
    </row>
    <row r="99" hidden="1" ht="35" customHeight="1" s="204" thickBot="1">
      <c r="A99" s="46" t="inlineStr">
        <is>
          <t>Tanaman perkebunan belum menghasilkan</t>
        </is>
      </c>
      <c r="B99" s="47" t="n"/>
      <c r="C99" s="43" t="n">
        <v/>
      </c>
      <c r="D99" s="43" t="n">
        <v/>
      </c>
      <c r="E99" s="43" t="n">
        <v/>
      </c>
      <c r="F99" s="43" t="n">
        <v/>
      </c>
      <c r="G99" s="43" t="n">
        <v/>
      </c>
      <c r="H99" s="43" t="n">
        <v/>
      </c>
      <c r="I99" s="43" t="n">
        <v/>
      </c>
      <c r="J99" s="43" t="n"/>
      <c r="K99" s="43" t="n"/>
      <c r="L99" s="43" t="n"/>
      <c r="M99" s="43" t="n"/>
      <c r="N99" s="43" t="n"/>
      <c r="O99" s="43" t="n"/>
      <c r="P99" s="43" t="n"/>
      <c r="Q99" s="43" t="n"/>
      <c r="R99" s="43" t="n"/>
      <c r="S99" s="43" t="n"/>
      <c r="T99" s="43" t="n"/>
      <c r="U99" s="43" t="n"/>
      <c r="V99" s="43" t="n"/>
      <c r="W99" s="43" t="n"/>
      <c r="X99" s="43" t="n"/>
      <c r="Y99" s="43" t="n"/>
      <c r="Z99" s="43" t="n"/>
      <c r="AA99" s="43" t="n"/>
      <c r="AB99" s="43" t="n"/>
      <c r="AC99" s="43" t="n"/>
      <c r="AD99" s="43" t="n"/>
      <c r="AE99" s="43" t="n"/>
      <c r="AF99" s="43" t="n"/>
      <c r="AG99" s="43" t="n"/>
      <c r="AH99" s="43" t="n"/>
      <c r="AI99" s="43" t="n"/>
      <c r="AJ99" s="43" t="n"/>
      <c r="AK99" s="43" t="n"/>
      <c r="AL99" s="43" t="n"/>
      <c r="AM99" s="43" t="n"/>
      <c r="AN99" s="43" t="n"/>
      <c r="AO99" s="43" t="n"/>
    </row>
    <row r="100" hidden="1" ht="18" customHeight="1" s="204" thickBot="1">
      <c r="A100" s="41" t="inlineStr">
        <is>
          <t>Aset biologis tidak lancar</t>
        </is>
      </c>
      <c r="B100" s="42" t="n"/>
      <c r="C100" s="43" t="n">
        <v/>
      </c>
      <c r="D100" s="43" t="n">
        <v/>
      </c>
      <c r="E100" s="43" t="n">
        <v/>
      </c>
      <c r="F100" s="43" t="n">
        <v/>
      </c>
      <c r="G100" s="43" t="n">
        <v/>
      </c>
      <c r="H100" s="43" t="n">
        <v/>
      </c>
      <c r="I100" s="43" t="n">
        <v/>
      </c>
      <c r="J100" s="43" t="n"/>
      <c r="K100" s="43" t="n"/>
      <c r="L100" s="43" t="n"/>
      <c r="M100" s="43" t="n"/>
      <c r="N100" s="43" t="n"/>
      <c r="O100" s="43" t="n"/>
      <c r="P100" s="43" t="n"/>
      <c r="Q100" s="43" t="n"/>
      <c r="R100" s="43" t="n"/>
      <c r="S100" s="43" t="n"/>
      <c r="T100" s="43" t="n"/>
      <c r="U100" s="43" t="n"/>
      <c r="V100" s="43" t="n"/>
      <c r="W100" s="43" t="n"/>
      <c r="X100" s="43" t="n"/>
      <c r="Y100" s="43" t="n"/>
      <c r="Z100" s="43" t="n"/>
      <c r="AA100" s="43" t="n"/>
      <c r="AB100" s="43" t="n"/>
      <c r="AC100" s="43" t="n"/>
      <c r="AD100" s="43" t="n"/>
      <c r="AE100" s="43" t="n"/>
      <c r="AF100" s="43" t="n"/>
      <c r="AG100" s="43" t="n"/>
      <c r="AH100" s="43" t="n"/>
      <c r="AI100" s="43" t="n"/>
      <c r="AJ100" s="43" t="n"/>
      <c r="AK100" s="43" t="n"/>
      <c r="AL100" s="43" t="n"/>
      <c r="AM100" s="43" t="n"/>
      <c r="AN100" s="43" t="n"/>
      <c r="AO100" s="43" t="n"/>
    </row>
    <row r="101" hidden="1" ht="18" customHeight="1" s="204" thickBot="1">
      <c r="A101" s="41" t="inlineStr">
        <is>
          <t>Perkebunan plasma</t>
        </is>
      </c>
      <c r="B101" s="42" t="n"/>
      <c r="C101" s="43" t="n">
        <v/>
      </c>
      <c r="D101" s="43" t="n">
        <v/>
      </c>
      <c r="E101" s="43" t="n">
        <v/>
      </c>
      <c r="F101" s="43" t="n">
        <v/>
      </c>
      <c r="G101" s="43" t="n">
        <v/>
      </c>
      <c r="H101" s="43" t="n">
        <v/>
      </c>
      <c r="I101" s="43" t="n">
        <v/>
      </c>
      <c r="J101" s="43" t="n"/>
      <c r="K101" s="43" t="n"/>
      <c r="L101" s="43" t="n"/>
      <c r="M101" s="43" t="n"/>
      <c r="N101" s="43" t="n"/>
      <c r="O101" s="43" t="n"/>
      <c r="P101" s="43" t="n"/>
      <c r="Q101" s="43" t="n"/>
      <c r="R101" s="43" t="n"/>
      <c r="S101" s="43" t="n"/>
      <c r="T101" s="43" t="n"/>
      <c r="U101" s="43" t="n"/>
      <c r="V101" s="43" t="n"/>
      <c r="W101" s="43" t="n"/>
      <c r="X101" s="43" t="n"/>
      <c r="Y101" s="43" t="n"/>
      <c r="Z101" s="43" t="n"/>
      <c r="AA101" s="43" t="n"/>
      <c r="AB101" s="43" t="n"/>
      <c r="AC101" s="43" t="n"/>
      <c r="AD101" s="43" t="n"/>
      <c r="AE101" s="43" t="n"/>
      <c r="AF101" s="43" t="n"/>
      <c r="AG101" s="43" t="n"/>
      <c r="AH101" s="43" t="n"/>
      <c r="AI101" s="43" t="n"/>
      <c r="AJ101" s="43" t="n"/>
      <c r="AK101" s="43" t="n"/>
      <c r="AL101" s="43" t="n"/>
      <c r="AM101" s="43" t="n"/>
      <c r="AN101" s="43" t="n"/>
      <c r="AO101" s="43" t="n"/>
    </row>
    <row r="102" hidden="1" ht="18" customHeight="1" s="204" thickBot="1">
      <c r="A102" s="41" t="inlineStr">
        <is>
          <t>Aset reasuransi</t>
        </is>
      </c>
      <c r="B102" s="42" t="n"/>
      <c r="C102" s="43" t="n">
        <v/>
      </c>
      <c r="D102" s="43" t="n">
        <v/>
      </c>
      <c r="E102" s="43" t="n">
        <v/>
      </c>
      <c r="F102" s="43" t="n">
        <v/>
      </c>
      <c r="G102" s="43" t="n">
        <v/>
      </c>
      <c r="H102" s="43" t="n">
        <v/>
      </c>
      <c r="I102" s="43" t="n">
        <v/>
      </c>
      <c r="J102" s="43" t="n"/>
      <c r="K102" s="43" t="n"/>
      <c r="L102" s="43" t="n"/>
      <c r="M102" s="43" t="n"/>
      <c r="N102" s="43" t="n"/>
      <c r="O102" s="43" t="n"/>
      <c r="P102" s="43" t="n"/>
      <c r="Q102" s="43" t="n"/>
      <c r="R102" s="43" t="n"/>
      <c r="S102" s="43" t="n"/>
      <c r="T102" s="43" t="n"/>
      <c r="U102" s="43" t="n"/>
      <c r="V102" s="43" t="n"/>
      <c r="W102" s="43" t="n"/>
      <c r="X102" s="43" t="n"/>
      <c r="Y102" s="43" t="n"/>
      <c r="Z102" s="43" t="n"/>
      <c r="AA102" s="43" t="n"/>
      <c r="AB102" s="43" t="n"/>
      <c r="AC102" s="43" t="n"/>
      <c r="AD102" s="43" t="n"/>
      <c r="AE102" s="43" t="n"/>
      <c r="AF102" s="43" t="n"/>
      <c r="AG102" s="43" t="n"/>
      <c r="AH102" s="43" t="n"/>
      <c r="AI102" s="43" t="n"/>
      <c r="AJ102" s="43" t="n"/>
      <c r="AK102" s="43" t="n"/>
      <c r="AL102" s="43" t="n"/>
      <c r="AM102" s="43" t="n"/>
      <c r="AN102" s="43" t="n"/>
      <c r="AO102" s="43" t="n"/>
    </row>
    <row r="103" hidden="1" ht="18" customHeight="1" s="204" thickBot="1">
      <c r="A103" s="41" t="inlineStr">
        <is>
          <t>Properti investasi</t>
        </is>
      </c>
      <c r="B103" s="42" t="n"/>
      <c r="C103" s="43" t="n">
        <v/>
      </c>
      <c r="D103" s="43" t="n">
        <v/>
      </c>
      <c r="E103" s="43" t="n">
        <v/>
      </c>
      <c r="F103" s="43" t="n">
        <v/>
      </c>
      <c r="G103" s="43" t="n">
        <v/>
      </c>
      <c r="H103" s="43" t="n">
        <v/>
      </c>
      <c r="I103" s="43" t="n">
        <v/>
      </c>
      <c r="J103" s="43" t="n"/>
      <c r="K103" s="43" t="n"/>
      <c r="L103" s="43" t="n"/>
      <c r="M103" s="43" t="n"/>
      <c r="N103" s="43" t="n"/>
      <c r="O103" s="43" t="n"/>
      <c r="P103" s="43" t="n"/>
      <c r="Q103" s="43" t="n"/>
      <c r="R103" s="43" t="n"/>
      <c r="S103" s="43" t="n"/>
      <c r="T103" s="43" t="n"/>
      <c r="U103" s="43" t="n"/>
      <c r="V103" s="43" t="n"/>
      <c r="W103" s="43" t="n"/>
      <c r="X103" s="43" t="n"/>
      <c r="Y103" s="43" t="n"/>
      <c r="Z103" s="43" t="n"/>
      <c r="AA103" s="43" t="n"/>
      <c r="AB103" s="43" t="n"/>
      <c r="AC103" s="43" t="n"/>
      <c r="AD103" s="43" t="n"/>
      <c r="AE103" s="43" t="n"/>
      <c r="AF103" s="43" t="n"/>
      <c r="AG103" s="43" t="n"/>
      <c r="AH103" s="43" t="n"/>
      <c r="AI103" s="43" t="n"/>
      <c r="AJ103" s="43" t="n"/>
      <c r="AK103" s="43" t="n"/>
      <c r="AL103" s="43" t="n"/>
      <c r="AM103" s="43" t="n"/>
      <c r="AN103" s="43" t="n"/>
      <c r="AO103" s="43" t="n"/>
    </row>
    <row r="104" hidden="1" ht="18" customHeight="1" s="204" thickBot="1">
      <c r="A104" s="41" t="inlineStr">
        <is>
          <t>Tanah Belum Dikembangkan</t>
        </is>
      </c>
      <c r="B104" s="42" t="n"/>
      <c r="C104" s="43" t="n">
        <v/>
      </c>
      <c r="D104" s="43" t="n">
        <v/>
      </c>
      <c r="E104" s="43" t="n">
        <v/>
      </c>
      <c r="F104" s="43" t="n">
        <v/>
      </c>
      <c r="G104" s="43" t="n">
        <v/>
      </c>
      <c r="H104" s="43" t="n">
        <v/>
      </c>
      <c r="I104" s="43" t="n">
        <v/>
      </c>
      <c r="J104" s="43" t="n"/>
      <c r="K104" s="43" t="n"/>
      <c r="L104" s="43" t="n"/>
      <c r="M104" s="43" t="n"/>
      <c r="N104" s="43" t="n"/>
      <c r="O104" s="43" t="n"/>
      <c r="P104" s="43" t="n"/>
      <c r="Q104" s="43" t="n"/>
      <c r="R104" s="43" t="n"/>
      <c r="S104" s="43" t="n"/>
      <c r="T104" s="43" t="n"/>
      <c r="U104" s="43" t="n"/>
      <c r="V104" s="43" t="n"/>
      <c r="W104" s="43" t="n"/>
      <c r="X104" s="43" t="n"/>
      <c r="Y104" s="43" t="n"/>
      <c r="Z104" s="43" t="n"/>
      <c r="AA104" s="43" t="n"/>
      <c r="AB104" s="43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K104" s="43" t="n"/>
      <c r="AL104" s="43" t="n"/>
      <c r="AM104" s="43" t="n"/>
      <c r="AN104" s="43" t="n"/>
      <c r="AO104" s="43" t="n"/>
    </row>
    <row r="105" ht="18" customHeight="1" s="204" thickBot="1">
      <c r="A105" s="41" t="inlineStr">
        <is>
          <t>Aset tetap</t>
        </is>
      </c>
      <c r="B105" s="42" t="n"/>
      <c r="C105" s="43" t="n">
        <v>19489.671241</v>
      </c>
      <c r="D105" s="43" t="n">
        <v>18865.69127</v>
      </c>
      <c r="E105" s="43" t="n">
        <v>18248.068325</v>
      </c>
      <c r="F105" s="43" t="n">
        <v>16863.748</v>
      </c>
      <c r="G105" s="43" t="n">
        <v>16471.563</v>
      </c>
      <c r="H105" s="43" t="n">
        <v>16183.257</v>
      </c>
      <c r="I105" s="43" t="n">
        <v>15644.099</v>
      </c>
      <c r="J105" s="43" t="n"/>
      <c r="K105" s="43" t="n"/>
      <c r="L105" s="43" t="n"/>
      <c r="M105" s="43" t="n"/>
      <c r="N105" s="43" t="n"/>
      <c r="O105" s="43" t="n"/>
      <c r="P105" s="43" t="n"/>
      <c r="Q105" s="43" t="n"/>
      <c r="R105" s="43" t="n"/>
      <c r="S105" s="43" t="n"/>
      <c r="T105" s="43" t="n"/>
      <c r="U105" s="43" t="n"/>
      <c r="V105" s="43" t="n"/>
      <c r="W105" s="43" t="n"/>
      <c r="X105" s="43" t="n"/>
      <c r="Y105" s="43" t="n"/>
      <c r="Z105" s="43" t="n"/>
      <c r="AA105" s="43" t="n"/>
      <c r="AB105" s="43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K105" s="43" t="n"/>
      <c r="AL105" s="43" t="n"/>
      <c r="AM105" s="43" t="n"/>
      <c r="AN105" s="43" t="n"/>
      <c r="AO105" s="43" t="n"/>
    </row>
    <row r="106" hidden="1" ht="18" customHeight="1" s="204" thickBot="1">
      <c r="A106" s="41" t="inlineStr">
        <is>
          <t>Aset hak guna</t>
        </is>
      </c>
      <c r="B106" s="42" t="n"/>
      <c r="C106" s="43" t="n">
        <v/>
      </c>
      <c r="D106" s="43" t="n">
        <v/>
      </c>
      <c r="E106" s="43" t="n">
        <v/>
      </c>
      <c r="F106" s="43" t="n">
        <v/>
      </c>
      <c r="G106" s="43" t="n">
        <v/>
      </c>
      <c r="H106" s="43" t="n">
        <v/>
      </c>
      <c r="I106" s="43" t="n">
        <v/>
      </c>
      <c r="J106" s="43" t="n"/>
      <c r="K106" s="43" t="n"/>
      <c r="L106" s="43" t="n"/>
      <c r="M106" s="43" t="n"/>
      <c r="N106" s="43" t="n"/>
      <c r="O106" s="43" t="n"/>
      <c r="P106" s="43" t="n"/>
      <c r="Q106" s="43" t="n"/>
      <c r="R106" s="43" t="n"/>
      <c r="S106" s="43" t="n"/>
      <c r="T106" s="43" t="n"/>
      <c r="U106" s="43" t="n"/>
      <c r="V106" s="43" t="n"/>
      <c r="W106" s="43" t="n"/>
      <c r="X106" s="43" t="n"/>
      <c r="Y106" s="43" t="n"/>
      <c r="Z106" s="43" t="n"/>
      <c r="AA106" s="43" t="n"/>
      <c r="AB106" s="43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K106" s="43" t="n"/>
      <c r="AL106" s="43" t="n"/>
      <c r="AM106" s="43" t="n"/>
      <c r="AN106" s="43" t="n"/>
      <c r="AO106" s="43" t="n"/>
    </row>
    <row r="107" hidden="1" ht="18" customHeight="1" s="204" thickBot="1">
      <c r="A107" s="41" t="inlineStr">
        <is>
          <t>Aset ijarah</t>
        </is>
      </c>
      <c r="B107" s="42" t="n"/>
      <c r="C107" s="43" t="n">
        <v/>
      </c>
      <c r="D107" s="43" t="n">
        <v/>
      </c>
      <c r="E107" s="43" t="n">
        <v/>
      </c>
      <c r="F107" s="43" t="n">
        <v/>
      </c>
      <c r="G107" s="43" t="n">
        <v/>
      </c>
      <c r="H107" s="43" t="n">
        <v/>
      </c>
      <c r="I107" s="43" t="n">
        <v/>
      </c>
      <c r="J107" s="43" t="n"/>
      <c r="K107" s="43" t="n"/>
      <c r="L107" s="43" t="n"/>
      <c r="M107" s="43" t="n"/>
      <c r="N107" s="43" t="n"/>
      <c r="O107" s="43" t="n"/>
      <c r="P107" s="43" t="n"/>
      <c r="Q107" s="43" t="n"/>
      <c r="R107" s="43" t="n"/>
      <c r="S107" s="43" t="n"/>
      <c r="T107" s="43" t="n"/>
      <c r="U107" s="43" t="n"/>
      <c r="V107" s="43" t="n"/>
      <c r="W107" s="43" t="n"/>
      <c r="X107" s="43" t="n"/>
      <c r="Y107" s="43" t="n"/>
      <c r="Z107" s="43" t="n"/>
      <c r="AA107" s="43" t="n"/>
      <c r="AB107" s="43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K107" s="43" t="n"/>
      <c r="AL107" s="43" t="n"/>
      <c r="AM107" s="43" t="n"/>
      <c r="AN107" s="43" t="n"/>
      <c r="AO107" s="43" t="n"/>
    </row>
    <row r="108" hidden="1" ht="18" customHeight="1" s="204" thickBot="1">
      <c r="A108" s="41" t="inlineStr">
        <is>
          <t>Agunan yang diambil alih</t>
        </is>
      </c>
      <c r="B108" s="42" t="n"/>
      <c r="C108" s="43" t="n">
        <v/>
      </c>
      <c r="D108" s="43" t="n">
        <v/>
      </c>
      <c r="E108" s="43" t="n">
        <v/>
      </c>
      <c r="F108" s="43" t="n">
        <v/>
      </c>
      <c r="G108" s="43" t="n">
        <v/>
      </c>
      <c r="H108" s="43" t="n">
        <v/>
      </c>
      <c r="I108" s="43" t="n">
        <v/>
      </c>
      <c r="J108" s="43" t="n"/>
      <c r="K108" s="43" t="n"/>
      <c r="L108" s="43" t="n"/>
      <c r="M108" s="43" t="n"/>
      <c r="N108" s="43" t="n"/>
      <c r="O108" s="43" t="n"/>
      <c r="P108" s="43" t="n"/>
      <c r="Q108" s="43" t="n"/>
      <c r="R108" s="43" t="n"/>
      <c r="S108" s="43" t="n"/>
      <c r="T108" s="43" t="n"/>
      <c r="U108" s="43" t="n"/>
      <c r="V108" s="43" t="n"/>
      <c r="W108" s="43" t="n"/>
      <c r="X108" s="43" t="n"/>
      <c r="Y108" s="43" t="n"/>
      <c r="Z108" s="43" t="n"/>
      <c r="AA108" s="43" t="n"/>
      <c r="AB108" s="43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K108" s="43" t="n"/>
      <c r="AL108" s="43" t="n"/>
      <c r="AM108" s="43" t="n"/>
      <c r="AN108" s="43" t="n"/>
      <c r="AO108" s="43" t="n"/>
    </row>
    <row r="109" hidden="1" ht="18" customHeight="1" s="204" thickBot="1">
      <c r="A109" s="41" t="inlineStr">
        <is>
          <t>Aset minyak dan gas bumi</t>
        </is>
      </c>
      <c r="B109" s="42" t="n"/>
      <c r="C109" s="43" t="n">
        <v/>
      </c>
      <c r="D109" s="43" t="n">
        <v/>
      </c>
      <c r="E109" s="43" t="n">
        <v/>
      </c>
      <c r="F109" s="43" t="n">
        <v/>
      </c>
      <c r="G109" s="43" t="n">
        <v/>
      </c>
      <c r="H109" s="43" t="n">
        <v/>
      </c>
      <c r="I109" s="43" t="n">
        <v/>
      </c>
      <c r="J109" s="43" t="n"/>
      <c r="K109" s="43" t="n"/>
      <c r="L109" s="43" t="n"/>
      <c r="M109" s="43" t="n"/>
      <c r="N109" s="43" t="n"/>
      <c r="O109" s="43" t="n"/>
      <c r="P109" s="43" t="n"/>
      <c r="Q109" s="43" t="n"/>
      <c r="R109" s="43" t="n"/>
      <c r="S109" s="43" t="n"/>
      <c r="T109" s="43" t="n"/>
      <c r="U109" s="43" t="n"/>
      <c r="V109" s="43" t="n"/>
      <c r="W109" s="43" t="n"/>
      <c r="X109" s="43" t="n"/>
      <c r="Y109" s="43" t="n"/>
      <c r="Z109" s="43" t="n"/>
      <c r="AA109" s="43" t="n"/>
      <c r="AB109" s="43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K109" s="43" t="n"/>
      <c r="AL109" s="43" t="n"/>
      <c r="AM109" s="43" t="n"/>
      <c r="AN109" s="43" t="n"/>
      <c r="AO109" s="43" t="n"/>
    </row>
    <row r="110" ht="18" customHeight="1" s="204" thickBot="1">
      <c r="A110" s="41" t="inlineStr">
        <is>
          <t>Aset eksplorasi dan evaluasi</t>
        </is>
      </c>
      <c r="B110" s="42" t="n"/>
      <c r="C110" s="43" t="n">
        <v>693.646392</v>
      </c>
      <c r="D110" s="43" t="n">
        <v>658.740597</v>
      </c>
      <c r="E110" s="43" t="n">
        <v>672.919983</v>
      </c>
      <c r="F110" s="43" t="n">
        <v>594.141</v>
      </c>
      <c r="G110" s="43" t="n">
        <v>521.179</v>
      </c>
      <c r="H110" s="43" t="n">
        <v>741.468</v>
      </c>
      <c r="I110" s="43" t="n">
        <v>952.224</v>
      </c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</row>
    <row r="111" hidden="1" ht="18" customHeight="1" s="204" thickBot="1">
      <c r="A111" s="41" t="inlineStr">
        <is>
          <t>Hak konsesi jalan tol</t>
        </is>
      </c>
      <c r="B111" s="42" t="n"/>
      <c r="C111" s="43" t="n">
        <v/>
      </c>
      <c r="D111" s="43" t="n">
        <v/>
      </c>
      <c r="E111" s="43" t="n">
        <v/>
      </c>
      <c r="F111" s="43" t="n">
        <v/>
      </c>
      <c r="G111" s="43" t="n">
        <v/>
      </c>
      <c r="H111" s="43" t="n">
        <v/>
      </c>
      <c r="I111" s="43" t="n">
        <v/>
      </c>
      <c r="J111" s="43" t="n"/>
      <c r="K111" s="43" t="n"/>
      <c r="L111" s="43" t="n"/>
      <c r="M111" s="43" t="n"/>
      <c r="N111" s="43" t="n"/>
      <c r="O111" s="43" t="n"/>
      <c r="P111" s="43" t="n"/>
      <c r="Q111" s="43" t="n"/>
      <c r="R111" s="43" t="n"/>
      <c r="S111" s="43" t="n"/>
      <c r="T111" s="43" t="n"/>
      <c r="U111" s="43" t="n"/>
      <c r="V111" s="43" t="n"/>
      <c r="W111" s="43" t="n"/>
      <c r="X111" s="4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</row>
    <row r="112" ht="18" customHeight="1" s="204" thickBot="1">
      <c r="A112" s="41" t="inlineStr">
        <is>
          <t>Properti pertambangan</t>
        </is>
      </c>
      <c r="B112" s="42" t="n"/>
      <c r="C112" s="43" t="n">
        <v>710.054517</v>
      </c>
      <c r="D112" s="43" t="n">
        <v>752.994987</v>
      </c>
      <c r="E112" s="43" t="n">
        <v>717.278245</v>
      </c>
      <c r="F112" s="43" t="n">
        <v>680.418</v>
      </c>
      <c r="G112" s="43" t="n">
        <v>719.502</v>
      </c>
      <c r="H112" s="43" t="n">
        <v>616.042</v>
      </c>
      <c r="I112" s="43" t="n">
        <v>578.136</v>
      </c>
      <c r="J112" s="43" t="n"/>
      <c r="K112" s="43" t="n"/>
      <c r="L112" s="43" t="n"/>
      <c r="M112" s="43" t="n"/>
      <c r="N112" s="43" t="n"/>
      <c r="O112" s="43" t="n"/>
      <c r="P112" s="43" t="n"/>
      <c r="Q112" s="43" t="n"/>
      <c r="R112" s="43" t="n"/>
      <c r="S112" s="43" t="n"/>
      <c r="T112" s="43" t="n"/>
      <c r="U112" s="43" t="n"/>
      <c r="V112" s="43" t="n"/>
      <c r="W112" s="43" t="n"/>
      <c r="X112" s="43" t="n"/>
      <c r="Y112" s="43" t="n"/>
      <c r="Z112" s="43" t="n"/>
      <c r="AA112" s="43" t="n"/>
      <c r="AB112" s="43" t="n"/>
      <c r="AC112" s="43" t="n"/>
      <c r="AD112" s="43" t="n"/>
      <c r="AE112" s="43" t="n"/>
      <c r="AF112" s="43" t="n"/>
      <c r="AG112" s="43" t="n"/>
      <c r="AH112" s="43" t="n"/>
      <c r="AI112" s="43" t="n"/>
      <c r="AJ112" s="43" t="n"/>
      <c r="AK112" s="43" t="n"/>
      <c r="AL112" s="43" t="n"/>
      <c r="AM112" s="43" t="n"/>
      <c r="AN112" s="43" t="n"/>
      <c r="AO112" s="43" t="n"/>
    </row>
    <row r="113" hidden="1" ht="35" customHeight="1" s="204" thickBot="1">
      <c r="A113" s="41" t="inlineStr">
        <is>
          <t>Biaya pengupasan tanah yang ditangguhkan tidak lancar</t>
        </is>
      </c>
      <c r="B113" s="42" t="n"/>
      <c r="C113" s="43" t="n">
        <v/>
      </c>
      <c r="D113" s="43" t="n">
        <v/>
      </c>
      <c r="E113" s="43" t="n">
        <v/>
      </c>
      <c r="F113" s="43" t="n">
        <v/>
      </c>
      <c r="G113" s="43" t="n">
        <v/>
      </c>
      <c r="H113" s="43" t="n">
        <v/>
      </c>
      <c r="I113" s="43" t="n">
        <v/>
      </c>
      <c r="J113" s="43" t="n"/>
      <c r="K113" s="43" t="n"/>
      <c r="L113" s="43" t="n"/>
      <c r="M113" s="43" t="n"/>
      <c r="N113" s="43" t="n"/>
      <c r="O113" s="43" t="n"/>
      <c r="P113" s="43" t="n"/>
      <c r="Q113" s="43" t="n"/>
      <c r="R113" s="43" t="n"/>
      <c r="S113" s="43" t="n"/>
      <c r="T113" s="43" t="n"/>
      <c r="U113" s="43" t="n"/>
      <c r="V113" s="43" t="n"/>
      <c r="W113" s="43" t="n"/>
      <c r="X113" s="43" t="n"/>
      <c r="Y113" s="43" t="n"/>
      <c r="Z113" s="43" t="n"/>
      <c r="AA113" s="43" t="n"/>
      <c r="AB113" s="43" t="n"/>
      <c r="AC113" s="43" t="n"/>
      <c r="AD113" s="43" t="n"/>
      <c r="AE113" s="43" t="n"/>
      <c r="AF113" s="43" t="n"/>
      <c r="AG113" s="43" t="n"/>
      <c r="AH113" s="43" t="n"/>
      <c r="AI113" s="43" t="n"/>
      <c r="AJ113" s="43" t="n"/>
      <c r="AK113" s="43" t="n"/>
      <c r="AL113" s="43" t="n"/>
      <c r="AM113" s="43" t="n"/>
      <c r="AN113" s="43" t="n"/>
      <c r="AO113" s="43" t="n"/>
    </row>
    <row r="114" hidden="1" ht="35" customHeight="1" s="204" thickBot="1">
      <c r="A114" s="41" t="inlineStr">
        <is>
          <t>Biaya mobilisasi yang ditangguhkan tidak lancar</t>
        </is>
      </c>
      <c r="B114" s="42" t="n"/>
      <c r="C114" s="43" t="n">
        <v/>
      </c>
      <c r="D114" s="43" t="n">
        <v/>
      </c>
      <c r="E114" s="43" t="n">
        <v/>
      </c>
      <c r="F114" s="43" t="n">
        <v/>
      </c>
      <c r="G114" s="43" t="n">
        <v/>
      </c>
      <c r="H114" s="43" t="n">
        <v/>
      </c>
      <c r="I114" s="43" t="n">
        <v/>
      </c>
      <c r="J114" s="43" t="n"/>
      <c r="K114" s="43" t="n"/>
      <c r="L114" s="43" t="n"/>
      <c r="M114" s="43" t="n"/>
      <c r="N114" s="43" t="n"/>
      <c r="O114" s="43" t="n"/>
      <c r="P114" s="43" t="n"/>
      <c r="Q114" s="43" t="n"/>
      <c r="R114" s="43" t="n"/>
      <c r="S114" s="43" t="n"/>
      <c r="T114" s="43" t="n"/>
      <c r="U114" s="43" t="n"/>
      <c r="V114" s="43" t="n"/>
      <c r="W114" s="43" t="n"/>
      <c r="X114" s="43" t="n"/>
      <c r="Y114" s="43" t="n"/>
      <c r="Z114" s="43" t="n"/>
      <c r="AA114" s="43" t="n"/>
      <c r="AB114" s="43" t="n"/>
      <c r="AC114" s="43" t="n"/>
      <c r="AD114" s="43" t="n"/>
      <c r="AE114" s="43" t="n"/>
      <c r="AF114" s="43" t="n"/>
      <c r="AG114" s="43" t="n"/>
      <c r="AH114" s="43" t="n"/>
      <c r="AI114" s="43" t="n"/>
      <c r="AJ114" s="43" t="n"/>
      <c r="AK114" s="43" t="n"/>
      <c r="AL114" s="43" t="n"/>
      <c r="AM114" s="43" t="n"/>
      <c r="AN114" s="43" t="n"/>
      <c r="AO114" s="43" t="n"/>
    </row>
    <row r="115" ht="18" customHeight="1" s="204" thickBot="1">
      <c r="A115" s="44" t="inlineStr">
        <is>
          <t>Beban tangguhan</t>
        </is>
      </c>
      <c r="B115" s="45" t="n"/>
      <c r="C115" s="36" t="n"/>
      <c r="D115" s="36" t="n"/>
      <c r="E115" s="36" t="n"/>
      <c r="F115" s="36" t="n"/>
      <c r="G115" s="36" t="n"/>
      <c r="H115" s="36" t="n"/>
      <c r="I115" s="36" t="n"/>
      <c r="J115" s="36" t="n"/>
      <c r="K115" s="36" t="n"/>
      <c r="L115" s="36" t="n"/>
      <c r="M115" s="36" t="n"/>
      <c r="N115" s="36" t="n"/>
      <c r="O115" s="36" t="n"/>
      <c r="P115" s="36" t="n"/>
      <c r="Q115" s="36" t="n"/>
      <c r="R115" s="36" t="n"/>
      <c r="S115" s="36" t="n"/>
      <c r="T115" s="36" t="n"/>
      <c r="U115" s="36" t="n"/>
      <c r="V115" s="36" t="n"/>
      <c r="W115" s="36" t="n"/>
      <c r="X115" s="36" t="n"/>
      <c r="Y115" s="36" t="n"/>
      <c r="Z115" s="36" t="n"/>
      <c r="AA115" s="36" t="n"/>
      <c r="AB115" s="36" t="n"/>
      <c r="AC115" s="36" t="n"/>
      <c r="AD115" s="36" t="n"/>
      <c r="AE115" s="36" t="n"/>
      <c r="AF115" s="36" t="n"/>
      <c r="AG115" s="36" t="n"/>
      <c r="AH115" s="36" t="n"/>
      <c r="AI115" s="36" t="n"/>
      <c r="AJ115" s="36" t="n"/>
      <c r="AK115" s="36" t="n"/>
      <c r="AL115" s="36" t="n"/>
      <c r="AM115" s="36" t="n"/>
      <c r="AN115" s="36" t="n"/>
      <c r="AO115" s="36" t="n"/>
    </row>
    <row r="116" hidden="1" ht="35" customHeight="1" s="204" thickBot="1">
      <c r="A116" s="46" t="inlineStr">
        <is>
          <t>Beban tangguhan hak atas tanah dan bangunan</t>
        </is>
      </c>
      <c r="B116" s="47" t="n"/>
      <c r="C116" s="43" t="n">
        <v/>
      </c>
      <c r="D116" s="43" t="n">
        <v/>
      </c>
      <c r="E116" s="43" t="n">
        <v/>
      </c>
      <c r="F116" s="43" t="n">
        <v/>
      </c>
      <c r="G116" s="43" t="n">
        <v/>
      </c>
      <c r="H116" s="43" t="n">
        <v/>
      </c>
      <c r="I116" s="43" t="n">
        <v/>
      </c>
      <c r="J116" s="43" t="n"/>
      <c r="K116" s="43" t="n"/>
      <c r="L116" s="43" t="n"/>
      <c r="M116" s="43" t="n"/>
      <c r="N116" s="43" t="n"/>
      <c r="O116" s="43" t="n"/>
      <c r="P116" s="43" t="n"/>
      <c r="Q116" s="43" t="n"/>
      <c r="R116" s="43" t="n"/>
      <c r="S116" s="43" t="n"/>
      <c r="T116" s="43" t="n"/>
      <c r="U116" s="43" t="n"/>
      <c r="V116" s="43" t="n"/>
      <c r="W116" s="43" t="n"/>
      <c r="X116" s="43" t="n"/>
      <c r="Y116" s="43" t="n"/>
      <c r="Z116" s="43" t="n"/>
      <c r="AA116" s="43" t="n"/>
      <c r="AB116" s="43" t="n"/>
      <c r="AC116" s="43" t="n"/>
      <c r="AD116" s="43" t="n"/>
      <c r="AE116" s="43" t="n"/>
      <c r="AF116" s="43" t="n"/>
      <c r="AG116" s="43" t="n"/>
      <c r="AH116" s="43" t="n"/>
      <c r="AI116" s="43" t="n"/>
      <c r="AJ116" s="43" t="n"/>
      <c r="AK116" s="43" t="n"/>
      <c r="AL116" s="43" t="n"/>
      <c r="AM116" s="43" t="n"/>
      <c r="AN116" s="43" t="n"/>
      <c r="AO116" s="43" t="n"/>
    </row>
    <row r="117" hidden="1" ht="52" customHeight="1" s="204" thickBot="1">
      <c r="A117" s="46" t="inlineStr">
        <is>
          <t>Beban tangguhan atas biaya eksplorasi dan pengembangan</t>
        </is>
      </c>
      <c r="B117" s="47" t="n"/>
      <c r="C117" s="43" t="n">
        <v/>
      </c>
      <c r="D117" s="43" t="n">
        <v/>
      </c>
      <c r="E117" s="43" t="n">
        <v/>
      </c>
      <c r="F117" s="43" t="n">
        <v/>
      </c>
      <c r="G117" s="43" t="n">
        <v/>
      </c>
      <c r="H117" s="43" t="n">
        <v/>
      </c>
      <c r="I117" s="43" t="n">
        <v/>
      </c>
      <c r="J117" s="43" t="n"/>
      <c r="K117" s="43" t="n"/>
      <c r="L117" s="43" t="n"/>
      <c r="M117" s="43" t="n"/>
      <c r="N117" s="43" t="n"/>
      <c r="O117" s="43" t="n"/>
      <c r="P117" s="43" t="n"/>
      <c r="Q117" s="43" t="n"/>
      <c r="R117" s="43" t="n"/>
      <c r="S117" s="43" t="n"/>
      <c r="T117" s="43" t="n"/>
      <c r="U117" s="43" t="n"/>
      <c r="V117" s="43" t="n"/>
      <c r="W117" s="43" t="n"/>
      <c r="X117" s="43" t="n"/>
      <c r="Y117" s="43" t="n"/>
      <c r="Z117" s="43" t="n"/>
      <c r="AA117" s="43" t="n"/>
      <c r="AB117" s="43" t="n"/>
      <c r="AC117" s="43" t="n"/>
      <c r="AD117" s="43" t="n"/>
      <c r="AE117" s="43" t="n"/>
      <c r="AF117" s="43" t="n"/>
      <c r="AG117" s="43" t="n"/>
      <c r="AH117" s="43" t="n"/>
      <c r="AI117" s="43" t="n"/>
      <c r="AJ117" s="43" t="n"/>
      <c r="AK117" s="43" t="n"/>
      <c r="AL117" s="43" t="n"/>
      <c r="AM117" s="43" t="n"/>
      <c r="AN117" s="43" t="n"/>
      <c r="AO117" s="43" t="n"/>
    </row>
    <row r="118" hidden="1" ht="52" customHeight="1" s="204" thickBot="1">
      <c r="A118" s="46" t="inlineStr">
        <is>
          <t>Beban tangguhan atas biaya pengelolaan hak pengusahaan hutan</t>
        </is>
      </c>
      <c r="B118" s="47" t="n"/>
      <c r="C118" s="43" t="n">
        <v/>
      </c>
      <c r="D118" s="43" t="n">
        <v/>
      </c>
      <c r="E118" s="43" t="n">
        <v/>
      </c>
      <c r="F118" s="43" t="n">
        <v/>
      </c>
      <c r="G118" s="43" t="n">
        <v/>
      </c>
      <c r="H118" s="43" t="n">
        <v/>
      </c>
      <c r="I118" s="43" t="n">
        <v/>
      </c>
      <c r="J118" s="43" t="n"/>
      <c r="K118" s="43" t="n"/>
      <c r="L118" s="43" t="n"/>
      <c r="M118" s="43" t="n"/>
      <c r="N118" s="43" t="n"/>
      <c r="O118" s="43" t="n"/>
      <c r="P118" s="43" t="n"/>
      <c r="Q118" s="43" t="n"/>
      <c r="R118" s="43" t="n"/>
      <c r="S118" s="43" t="n"/>
      <c r="T118" s="43" t="n"/>
      <c r="U118" s="43" t="n"/>
      <c r="V118" s="43" t="n"/>
      <c r="W118" s="43" t="n"/>
      <c r="X118" s="43" t="n"/>
      <c r="Y118" s="43" t="n"/>
      <c r="Z118" s="43" t="n"/>
      <c r="AA118" s="43" t="n"/>
      <c r="AB118" s="43" t="n"/>
      <c r="AC118" s="43" t="n"/>
      <c r="AD118" s="43" t="n"/>
      <c r="AE118" s="43" t="n"/>
      <c r="AF118" s="43" t="n"/>
      <c r="AG118" s="43" t="n"/>
      <c r="AH118" s="43" t="n"/>
      <c r="AI118" s="43" t="n"/>
      <c r="AJ118" s="43" t="n"/>
      <c r="AK118" s="43" t="n"/>
      <c r="AL118" s="43" t="n"/>
      <c r="AM118" s="43" t="n"/>
      <c r="AN118" s="43" t="n"/>
      <c r="AO118" s="43" t="n"/>
    </row>
    <row r="119" hidden="1" ht="52" customHeight="1" s="204" thickBot="1">
      <c r="A119" s="46" t="inlineStr">
        <is>
          <t>Beban tangguhan atas biaya pengelolaan dan reklamasi lingkungan hidup</t>
        </is>
      </c>
      <c r="B119" s="47" t="n"/>
      <c r="C119" s="43" t="n">
        <v/>
      </c>
      <c r="D119" s="43" t="n">
        <v/>
      </c>
      <c r="E119" s="43" t="n">
        <v/>
      </c>
      <c r="F119" s="43" t="n">
        <v/>
      </c>
      <c r="G119" s="43" t="n">
        <v/>
      </c>
      <c r="H119" s="43" t="n">
        <v/>
      </c>
      <c r="I119" s="43" t="n">
        <v/>
      </c>
      <c r="J119" s="43" t="n"/>
      <c r="K119" s="43" t="n"/>
      <c r="L119" s="43" t="n"/>
      <c r="M119" s="43" t="n"/>
      <c r="N119" s="43" t="n"/>
      <c r="O119" s="43" t="n"/>
      <c r="P119" s="43" t="n"/>
      <c r="Q119" s="43" t="n"/>
      <c r="R119" s="43" t="n"/>
      <c r="S119" s="43" t="n"/>
      <c r="T119" s="43" t="n"/>
      <c r="U119" s="43" t="n"/>
      <c r="V119" s="43" t="n"/>
      <c r="W119" s="43" t="n"/>
      <c r="X119" s="43" t="n"/>
      <c r="Y119" s="43" t="n"/>
      <c r="Z119" s="43" t="n"/>
      <c r="AA119" s="43" t="n"/>
      <c r="AB119" s="43" t="n"/>
      <c r="AC119" s="43" t="n"/>
      <c r="AD119" s="43" t="n"/>
      <c r="AE119" s="43" t="n"/>
      <c r="AF119" s="43" t="n"/>
      <c r="AG119" s="43" t="n"/>
      <c r="AH119" s="43" t="n"/>
      <c r="AI119" s="43" t="n"/>
      <c r="AJ119" s="43" t="n"/>
      <c r="AK119" s="43" t="n"/>
      <c r="AL119" s="43" t="n"/>
      <c r="AM119" s="43" t="n"/>
      <c r="AN119" s="43" t="n"/>
      <c r="AO119" s="43" t="n"/>
    </row>
    <row r="120" hidden="1" ht="18" customHeight="1" s="204" thickBot="1">
      <c r="A120" s="46" t="inlineStr">
        <is>
          <t>Beban tangguhan lainnya</t>
        </is>
      </c>
      <c r="B120" s="47" t="n"/>
      <c r="C120" s="43" t="n">
        <v/>
      </c>
      <c r="D120" s="43" t="n">
        <v/>
      </c>
      <c r="E120" s="43" t="n">
        <v/>
      </c>
      <c r="F120" s="43" t="n">
        <v/>
      </c>
      <c r="G120" s="43" t="n">
        <v/>
      </c>
      <c r="H120" s="43" t="n">
        <v/>
      </c>
      <c r="I120" s="43" t="n">
        <v/>
      </c>
      <c r="J120" s="43" t="n"/>
      <c r="K120" s="43" t="n"/>
      <c r="L120" s="43" t="n"/>
      <c r="M120" s="43" t="n"/>
      <c r="N120" s="43" t="n"/>
      <c r="O120" s="43" t="n"/>
      <c r="P120" s="43" t="n"/>
      <c r="Q120" s="43" t="n"/>
      <c r="R120" s="43" t="n"/>
      <c r="S120" s="43" t="n"/>
      <c r="T120" s="43" t="n"/>
      <c r="U120" s="43" t="n"/>
      <c r="V120" s="43" t="n"/>
      <c r="W120" s="43" t="n"/>
      <c r="X120" s="43" t="n"/>
      <c r="Y120" s="43" t="n"/>
      <c r="Z120" s="43" t="n"/>
      <c r="AA120" s="43" t="n"/>
      <c r="AB120" s="43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K120" s="43" t="n"/>
      <c r="AL120" s="43" t="n"/>
      <c r="AM120" s="43" t="n"/>
      <c r="AN120" s="43" t="n"/>
      <c r="AO120" s="43" t="n"/>
    </row>
    <row r="121" hidden="1" ht="35" customHeight="1" s="204" thickBot="1">
      <c r="A121" s="41" t="inlineStr">
        <is>
          <t>Klaim atas pengembalian pajak tidak lancar</t>
        </is>
      </c>
      <c r="B121" s="42" t="n"/>
      <c r="C121" s="43" t="n">
        <v/>
      </c>
      <c r="D121" s="43" t="n">
        <v/>
      </c>
      <c r="E121" s="43" t="n">
        <v/>
      </c>
      <c r="F121" s="43" t="n">
        <v/>
      </c>
      <c r="G121" s="43" t="n">
        <v/>
      </c>
      <c r="H121" s="43" t="n">
        <v/>
      </c>
      <c r="I121" s="43" t="n">
        <v/>
      </c>
      <c r="J121" s="43" t="n"/>
      <c r="K121" s="43" t="n"/>
      <c r="L121" s="43" t="n"/>
      <c r="M121" s="43" t="n"/>
      <c r="N121" s="43" t="n"/>
      <c r="O121" s="43" t="n"/>
      <c r="P121" s="43" t="n"/>
      <c r="Q121" s="43" t="n"/>
      <c r="R121" s="43" t="n"/>
      <c r="S121" s="43" t="n"/>
      <c r="T121" s="43" t="n"/>
      <c r="U121" s="43" t="n"/>
      <c r="V121" s="43" t="n"/>
      <c r="W121" s="43" t="n"/>
      <c r="X121" s="43" t="n"/>
      <c r="Y121" s="43" t="n"/>
      <c r="Z121" s="43" t="n"/>
      <c r="AA121" s="43" t="n"/>
      <c r="AB121" s="43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K121" s="43" t="n"/>
      <c r="AL121" s="43" t="n"/>
      <c r="AM121" s="43" t="n"/>
      <c r="AN121" s="43" t="n"/>
      <c r="AO121" s="43" t="n"/>
    </row>
    <row r="122" hidden="1" ht="18" customHeight="1" s="204" thickBot="1">
      <c r="A122" s="41" t="inlineStr">
        <is>
          <t>Aset imbalan pasca kerja</t>
        </is>
      </c>
      <c r="B122" s="42" t="n"/>
      <c r="C122" s="43" t="n">
        <v/>
      </c>
      <c r="D122" s="43" t="n">
        <v/>
      </c>
      <c r="E122" s="43" t="n">
        <v/>
      </c>
      <c r="F122" s="43" t="n">
        <v/>
      </c>
      <c r="G122" s="43" t="n">
        <v/>
      </c>
      <c r="H122" s="43" t="n">
        <v/>
      </c>
      <c r="I122" s="43" t="n">
        <v/>
      </c>
      <c r="J122" s="43" t="n"/>
      <c r="K122" s="43" t="n"/>
      <c r="L122" s="43" t="n"/>
      <c r="M122" s="43" t="n"/>
      <c r="N122" s="43" t="n"/>
      <c r="O122" s="43" t="n"/>
      <c r="P122" s="43" t="n"/>
      <c r="Q122" s="43" t="n"/>
      <c r="R122" s="43" t="n"/>
      <c r="S122" s="43" t="n"/>
      <c r="T122" s="43" t="n"/>
      <c r="U122" s="43" t="n"/>
      <c r="V122" s="43" t="n"/>
      <c r="W122" s="43" t="n"/>
      <c r="X122" s="43" t="n"/>
      <c r="Y122" s="43" t="n"/>
      <c r="Z122" s="43" t="n"/>
      <c r="AA122" s="43" t="n"/>
      <c r="AB122" s="43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K122" s="43" t="n"/>
      <c r="AL122" s="43" t="n"/>
      <c r="AM122" s="43" t="n"/>
      <c r="AN122" s="43" t="n"/>
      <c r="AO122" s="43" t="n"/>
    </row>
    <row r="123" ht="18" customHeight="1" s="204" thickBot="1">
      <c r="A123" s="41" t="inlineStr">
        <is>
          <t>Goodwill</t>
        </is>
      </c>
      <c r="B123" s="42" t="n"/>
      <c r="C123" s="43" t="n">
        <v>101.759427</v>
      </c>
      <c r="D123" s="43" t="n">
        <v>68.336044</v>
      </c>
      <c r="E123" s="43" t="n">
        <v>68.336044</v>
      </c>
      <c r="F123" s="43" t="n">
        <v>68.336</v>
      </c>
      <c r="G123" s="43" t="n">
        <v>68.336</v>
      </c>
      <c r="H123" s="43" t="n">
        <v>68.336</v>
      </c>
      <c r="I123" s="43" t="n">
        <v>68.336</v>
      </c>
      <c r="J123" s="43" t="n"/>
      <c r="K123" s="43" t="n"/>
      <c r="L123" s="43" t="n"/>
      <c r="M123" s="43" t="n"/>
      <c r="N123" s="43" t="n"/>
      <c r="O123" s="43" t="n"/>
      <c r="P123" s="43" t="n"/>
      <c r="Q123" s="43" t="n"/>
      <c r="R123" s="43" t="n"/>
      <c r="S123" s="43" t="n"/>
      <c r="T123" s="43" t="n"/>
      <c r="U123" s="43" t="n"/>
      <c r="V123" s="43" t="n"/>
      <c r="W123" s="43" t="n"/>
      <c r="X123" s="43" t="n"/>
      <c r="Y123" s="43" t="n"/>
      <c r="Z123" s="43" t="n"/>
      <c r="AA123" s="43" t="n"/>
      <c r="AB123" s="43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K123" s="43" t="n"/>
      <c r="AL123" s="43" t="n"/>
      <c r="AM123" s="43" t="n"/>
      <c r="AN123" s="43" t="n"/>
      <c r="AO123" s="43" t="n"/>
    </row>
    <row r="124" ht="35" customHeight="1" s="204" thickBot="1">
      <c r="A124" s="41" t="inlineStr">
        <is>
          <t>Aset takberwujud selain goodwill</t>
        </is>
      </c>
      <c r="B124" s="42" t="n"/>
      <c r="C124" s="43" t="n">
        <v>50.860511</v>
      </c>
      <c r="D124" s="43" t="n">
        <v>42.992368</v>
      </c>
      <c r="E124" s="43" t="n">
        <v>46.926785</v>
      </c>
      <c r="F124" s="43" t="n">
        <v>42.121</v>
      </c>
      <c r="G124" s="43" t="n">
        <v>33.144</v>
      </c>
      <c r="H124" s="43" t="n">
        <v>45.534</v>
      </c>
      <c r="I124" s="43" t="n">
        <v>67.23099999999999</v>
      </c>
      <c r="J124" s="43" t="n"/>
      <c r="K124" s="43" t="n"/>
      <c r="L124" s="43" t="n"/>
      <c r="M124" s="43" t="n"/>
      <c r="N124" s="43" t="n"/>
      <c r="O124" s="43" t="n"/>
      <c r="P124" s="43" t="n"/>
      <c r="Q124" s="43" t="n"/>
      <c r="R124" s="43" t="n"/>
      <c r="S124" s="43" t="n"/>
      <c r="T124" s="43" t="n"/>
      <c r="U124" s="43" t="n"/>
      <c r="V124" s="43" t="n"/>
      <c r="W124" s="43" t="n"/>
      <c r="X124" s="43" t="n"/>
      <c r="Y124" s="43" t="n"/>
      <c r="Z124" s="43" t="n"/>
      <c r="AA124" s="43" t="n"/>
      <c r="AB124" s="43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K124" s="43" t="n"/>
      <c r="AL124" s="43" t="n"/>
      <c r="AM124" s="43" t="n"/>
      <c r="AN124" s="43" t="n"/>
      <c r="AO124" s="43" t="n"/>
    </row>
    <row r="125" hidden="1" ht="35" customHeight="1" s="204" thickBot="1">
      <c r="A125" s="41" t="inlineStr">
        <is>
          <t>Aset pengampunan pajak tidak lancar</t>
        </is>
      </c>
      <c r="B125" s="42" t="n"/>
      <c r="C125" s="43" t="n">
        <v/>
      </c>
      <c r="D125" s="43" t="n">
        <v/>
      </c>
      <c r="E125" s="43" t="n">
        <v/>
      </c>
      <c r="F125" s="43" t="n">
        <v/>
      </c>
      <c r="G125" s="43" t="n">
        <v/>
      </c>
      <c r="H125" s="43" t="n">
        <v/>
      </c>
      <c r="I125" s="43" t="n">
        <v/>
      </c>
      <c r="J125" s="43" t="n"/>
      <c r="K125" s="43" t="n"/>
      <c r="L125" s="43" t="n"/>
      <c r="M125" s="43" t="n"/>
      <c r="N125" s="43" t="n"/>
      <c r="O125" s="43" t="n"/>
      <c r="P125" s="43" t="n"/>
      <c r="Q125" s="43" t="n"/>
      <c r="R125" s="43" t="n"/>
      <c r="S125" s="43" t="n"/>
      <c r="T125" s="43" t="n"/>
      <c r="U125" s="43" t="n"/>
      <c r="V125" s="43" t="n"/>
      <c r="W125" s="43" t="n"/>
      <c r="X125" s="4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</row>
    <row r="126" ht="35" customHeight="1" s="204" thickBot="1">
      <c r="A126" s="41" t="inlineStr">
        <is>
          <t>Aset tidak lancar non-keuangan lainnya</t>
        </is>
      </c>
      <c r="B126" s="42" t="n"/>
      <c r="C126" s="43" t="n">
        <v>520.349649</v>
      </c>
      <c r="D126" s="43" t="n">
        <v>379.012741</v>
      </c>
      <c r="E126" s="43" t="n">
        <v>390.193363</v>
      </c>
      <c r="F126" s="43" t="n">
        <v>390.764</v>
      </c>
      <c r="G126" s="43" t="n">
        <v>413.063</v>
      </c>
      <c r="H126" s="43" t="n">
        <v>1417.831</v>
      </c>
      <c r="I126" s="43" t="n">
        <v>1182.705</v>
      </c>
      <c r="J126" s="43" t="n"/>
      <c r="K126" s="43" t="n"/>
      <c r="L126" s="43" t="n"/>
      <c r="M126" s="43" t="n"/>
      <c r="N126" s="43" t="n"/>
      <c r="O126" s="43" t="n"/>
      <c r="P126" s="43" t="n"/>
      <c r="Q126" s="43" t="n"/>
      <c r="R126" s="43" t="n"/>
      <c r="S126" s="43" t="n"/>
      <c r="T126" s="43" t="n"/>
      <c r="U126" s="43" t="n"/>
      <c r="V126" s="43" t="n"/>
      <c r="W126" s="43" t="n"/>
      <c r="X126" s="4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</row>
    <row r="127" ht="18" customHeight="1" s="204" thickBot="1">
      <c r="A127" s="44" t="inlineStr">
        <is>
          <t>Jumlah aset tidak lancar</t>
        </is>
      </c>
      <c r="B127" s="45" t="n"/>
      <c r="C127" s="48" t="n">
        <v>24853.309866</v>
      </c>
      <c r="D127" s="48" t="n">
        <v>22529.66847</v>
      </c>
      <c r="E127" s="48" t="n">
        <v>22578.998556</v>
      </c>
      <c r="F127" s="48" t="n">
        <v>21188.011</v>
      </c>
      <c r="G127" s="48" t="n">
        <v>21942.492</v>
      </c>
      <c r="H127" s="48" t="n">
        <v>22786.783</v>
      </c>
      <c r="I127" s="48" t="n">
        <v>26530.67</v>
      </c>
      <c r="J127" s="48" t="n"/>
      <c r="K127" s="48" t="n"/>
      <c r="L127" s="48" t="n"/>
      <c r="M127" s="48" t="n"/>
      <c r="N127" s="48" t="n"/>
      <c r="O127" s="48" t="n"/>
      <c r="P127" s="48" t="n"/>
      <c r="Q127" s="48" t="n"/>
      <c r="R127" s="48" t="n"/>
      <c r="S127" s="48" t="n"/>
      <c r="T127" s="48" t="n"/>
      <c r="U127" s="48" t="n"/>
      <c r="V127" s="48" t="n"/>
      <c r="W127" s="48" t="n"/>
      <c r="X127" s="48" t="n"/>
      <c r="Y127" s="48" t="n"/>
      <c r="Z127" s="48" t="n"/>
      <c r="AA127" s="48" t="n"/>
      <c r="AB127" s="48" t="n"/>
      <c r="AC127" s="48" t="n"/>
      <c r="AD127" s="48" t="n"/>
      <c r="AE127" s="48" t="n"/>
      <c r="AF127" s="48" t="n"/>
      <c r="AG127" s="48" t="n"/>
      <c r="AH127" s="48" t="n"/>
      <c r="AI127" s="48" t="n"/>
      <c r="AJ127" s="48" t="n"/>
      <c r="AK127" s="48" t="n"/>
      <c r="AL127" s="48" t="n"/>
      <c r="AM127" s="48" t="n"/>
      <c r="AN127" s="48" t="n"/>
      <c r="AO127" s="48" t="n"/>
    </row>
    <row r="128" ht="18" customHeight="1" s="204" thickBot="1">
      <c r="A128" s="44" t="inlineStr">
        <is>
          <t>Non-current operating asset</t>
        </is>
      </c>
      <c r="B128" s="45" t="n"/>
      <c r="C128" s="185">
        <f>C60+C62+C63+C66+C67+C69+C70+C71+C73+C74+C75+C78+C79+C86+C87+C88+C90+C91+C92+C93+C95+C96+C98+C99+C100+C101+C102+C103+C104+C105+C106+C107+C109+C110+C111+C112+C113+C114+C116+C117+C118+C119+C120+C121+C123+C124+C126</f>
        <v/>
      </c>
      <c r="D128" s="185">
        <f>D60+D62+D63+D66+D67+D69+D70+D71+D73+D74+D75+D78+D79+D86+D87+D88+D90+D91+D92+D93+D95+D96+D98+D99+D100+D101+D102+D103+D104+D105+D106+D107+D109+D110+D111+D112+D113+D114+D116+D117+D118+D119+D120+D121+D123+D124+D126</f>
        <v/>
      </c>
      <c r="E128" s="185">
        <f>E60+E62+E63+E66+E67+E69+E70+E71+E73+E74+E75+E78+E79+E86+E87+E88+E90+E91+E92+E93+E95+E96+E98+E99+E100+E101+E102+E103+E104+E105+E106+E107+E109+E110+E111+E112+E113+E114+E116+E117+E118+E119+E120+E121+E123+E124+E126</f>
        <v/>
      </c>
      <c r="F128" s="185">
        <f>F60+F62+F63+F66+F67+F69+F70+F71+F73+F74+F75+F78+F79+F86+F87+F88+F90+F91+F92+F93+F95+F96+F98+F99+F100+F101+F102+F103+F104+F105+F106+F107+F109+F110+F111+F112+F113+F114+F116+F117+F118+F119+F120+F121+F123+F124+F126</f>
        <v/>
      </c>
      <c r="G128" s="185">
        <f>G60+G62+G63+G66+G67+G69+G70+G71+G73+G74+G75+G78+G79+G86+G87+G88+G90+G91+G92+G93+G95+G96+G98+G99+G100+G101+G102+G103+G104+G105+G106+G107+G109+G110+G111+G112+G113+G114+G116+G117+G118+G119+G120+G121+G123+G124+G126</f>
        <v/>
      </c>
      <c r="H128" s="185">
        <f>H60+H62+H63+H66+H67+H69+H70+H71+H73+H74+H75+H78+H79+H86+H87+H88+H90+H91+H92+H93+H95+H96+H98+H99+H100+H101+H102+H103+H104+H105+H106+H107+H109+H110+H111+H112+H113+H114+H116+H117+H118+H119+H120+H121+H123+H124+H126</f>
        <v/>
      </c>
      <c r="I128" s="185">
        <f>I60+I62+I63+I66+I67+I69+I70+I71+I73+I74+I75+I78+I79+I86+I87+I88+I90+I91+I92+I93+I95+I96+I98+I99+I100+I101+I102+I103+I104+I105+I106+I107+I109+I110+I111+I112+I113+I114+I116+I117+I118+I119+I120+I121+I123+I124+I126</f>
        <v/>
      </c>
      <c r="J128" s="185">
        <f>J60+J62+J63+J66+J67+J69+J70+J71+J73+J74+J75+J78+J79+J86+J87+J88+J90+J91+J92+J93+J95+J96+J98+J99+J100+J101+J102+J103+J104+J105+J106+J107+J109+J110+J111+J112+J113+J114+J116+J117+J118+J119+J120+J121+J123+J124+J126</f>
        <v/>
      </c>
      <c r="K128" s="185">
        <f>K60+K62+K63+K66+K67+K69+K70+K71+K73+K74+K75+K78+K79+K86+K87+K88+K90+K91+K92+K93+K95+K96+K98+K99+K100+K101+K102+K103+K104+K105+K106+K107+K109+K110+K111+K112+K113+K114+K116+K117+K118+K119+K120+K121+K123+K124+K126</f>
        <v/>
      </c>
      <c r="L128" s="185">
        <f>L60+L62+L63+L66+L67+L69+L70+L71+L73+L74+L75+L78+L79+L86+L87+L88+L90+L91+L92+L93+L95+L96+L98+L99+L100+L101+L102+L103+L104+L105+L106+L107+L109+L110+L111+L112+L113+L114+L116+L117+L118+L119+L120+L121+L123+L124+L126</f>
        <v/>
      </c>
      <c r="M128" s="185">
        <f>M60+M62+M63+M66+M67+M69+M70+M71+M73+M74+M75+M78+M79+M86+M87+M88+M90+M91+M92+M93+M95+M96+M98+M99+M100+M101+M102+M103+M104+M105+M106+M107+M109+M110+M111+M112+M113+M114+M116+M117+M118+M119+M120+M121+M123+M124+M126</f>
        <v/>
      </c>
      <c r="N128" s="185">
        <f>N60+N62+N63+N66+N67+N69+N70+N71+N73+N74+N75+N78+N79+N86+N87+N88+N90+N91+N92+N93+N95+N96+N98+N99+N100+N101+N102+N103+N104+N105+N106+N107+N109+N110+N111+N112+N113+N114+N116+N117+N118+N119+N120+N121+N123+N124+N126</f>
        <v/>
      </c>
      <c r="O128" s="185">
        <f>O60+O62+O63+O66+O67+O69+O70+O71+O73+O74+O75+O78+O79+O86+O87+O88+O90+O91+O92+O93+O95+O96+O98+O99+O100+O101+O102+O103+O104+O105+O106+O107+O109+O110+O111+O112+O113+O114+O116+O117+O118+O119+O120+O121+O123+O124+O126</f>
        <v/>
      </c>
      <c r="P128" s="185">
        <f>P60+P62+P63+P66+P67+P69+P70+P71+P73+P74+P75+P78+P79+P86+P87+P88+P90+P91+P92+P93+P95+P96+P98+P99+P100+P101+P102+P103+P104+P105+P106+P107+P109+P110+P111+P112+P113+P114+P116+P117+P118+P119+P120+P121+P123+P124+P126</f>
        <v/>
      </c>
      <c r="Q128" s="185">
        <f>Q60+Q62+Q63+Q66+Q67+Q69+Q70+Q71+Q73+Q74+Q75+Q78+Q79+Q86+Q87+Q88+Q90+Q91+Q92+Q93+Q95+Q96+Q98+Q99+Q100+Q101+Q102+Q103+Q104+Q105+Q106+Q107+Q109+Q110+Q111+Q112+Q113+Q114+Q116+Q117+Q118+Q119+Q120+Q121+Q123+Q124+Q126</f>
        <v/>
      </c>
      <c r="R128" s="185">
        <f>R60+R62+R63+R66+R67+R69+R70+R71+R73+R74+R75+R78+R79+R86+R87+R88+R90+R91+R92+R93+R95+R96+R98+R99+R100+R101+R102+R103+R104+R105+R106+R107+R109+R110+R111+R112+R113+R114+R116+R117+R118+R119+R120+R121+R123+R124+R126</f>
        <v/>
      </c>
      <c r="S128" s="185">
        <f>S60+S62+S63+S66+S67+S69+S70+S71+S73+S74+S75+S78+S79+S86+S87+S88+S90+S91+S92+S93+S95+S96+S98+S99+S100+S101+S102+S103+S104+S105+S106+S107+S109+S110+S111+S112+S113+S114+S116+S117+S118+S119+S120+S121+S123+S124+S126</f>
        <v/>
      </c>
      <c r="T128" s="185">
        <f>T60+T62+T63+T66+T67+T69+T70+T71+T73+T74+T75+T78+T79+T86+T87+T88+T90+T91+T92+T93+T95+T96+T98+T99+T100+T101+T102+T103+T104+T105+T106+T107+T109+T110+T111+T112+T113+T114+T116+T117+T118+T119+T120+T121+T123+T124+T126</f>
        <v/>
      </c>
      <c r="U128" s="185">
        <f>U60+U62+U63+U66+U67+U69+U70+U71+U73+U74+U75+U78+U79+U86+U87+U88+U90+U91+U92+U93+U95+U96+U98+U99+U100+U101+U102+U103+U104+U105+U106+U107+U109+U110+U111+U112+U113+U114+U116+U117+U118+U119+U120+U121+U123+U124+U126</f>
        <v/>
      </c>
      <c r="V128" s="185">
        <f>V60+V62+V63+V66+V67+V69+V70+V71+V73+V74+V75+V78+V79+V86+V87+V88+V90+V91+V92+V93+V95+V96+V98+V99+V100+V101+V102+V103+V104+V105+V106+V107+V109+V110+V111+V112+V113+V114+V116+V117+V118+V119+V120+V121+V123+V124+V126</f>
        <v/>
      </c>
      <c r="W128" s="185">
        <f>W60+W62+W63+W66+W67+W69+W70+W71+W73+W74+W75+W78+W79+W86+W87+W88+W90+W91+W92+W93+W95+W96+W98+W99+W100+W101+W102+W103+W104+W105+W106+W107+W109+W110+W111+W112+W113+W114+W116+W117+W118+W119+W120+W121+W123+W124+W126</f>
        <v/>
      </c>
      <c r="X128" s="185">
        <f>X60+X62+X63+X66+X67+X69+X70+X71+X73+X74+X75+X78+X79+X86+X87+X88+X90+X91+X92+X93+X95+X96+X98+X99+X100+X101+X102+X103+X104+X105+X106+X107+X109+X110+X111+X112+X113+X114+X116+X117+X118+X119+X120+X121+X123+X124+X126</f>
        <v/>
      </c>
      <c r="Y128" s="185">
        <f>Y60+Y62+Y63+Y66+Y67+Y69+Y70+Y71+Y73+Y74+Y75+Y78+Y79+Y86+Y87+Y88+Y90+Y91+Y92+Y93+Y95+Y96+Y98+Y99+Y100+Y101+Y102+Y103+Y104+Y105+Y106+Y107+Y109+Y110+Y111+Y112+Y113+Y114+Y116+Y117+Y118+Y119+Y120+Y121+Y123+Y124+Y126</f>
        <v/>
      </c>
      <c r="Z128" s="185">
        <f>Z60+Z62+Z63+Z66+Z67+Z69+Z70+Z71+Z73+Z74+Z75+Z78+Z79+Z86+Z87+Z88+Z90+Z91+Z92+Z93+Z95+Z96+Z98+Z99+Z100+Z101+Z102+Z103+Z104+Z105+Z106+Z107+Z109+Z110+Z111+Z112+Z113+Z114+Z116+Z117+Z118+Z119+Z120+Z121+Z123+Z124+Z126</f>
        <v/>
      </c>
      <c r="AA128" s="185">
        <f>AA60+AA62+AA63+AA66+AA67+AA69+AA70+AA71+AA73+AA74+AA75+AA78+AA79+AA86+AA87+AA88+AA90+AA91+AA92+AA93+AA95+AA96+AA98+AA99+AA100+AA101+AA102+AA103+AA104+AA105+AA106+AA107+AA109+AA110+AA111+AA112+AA113+AA114+AA116+AA117+AA118+AA119+AA120+AA121+AA123+AA124+AA126</f>
        <v/>
      </c>
      <c r="AB128" s="185">
        <f>AB60+AB62+AB63+AB66+AB67+AB69+AB70+AB71+AB73+AB74+AB75+AB78+AB79+AB86+AB87+AB88+AB90+AB91+AB92+AB93+AB95+AB96+AB98+AB99+AB100+AB101+AB102+AB103+AB104+AB105+AB106+AB107+AB109+AB110+AB111+AB112+AB113+AB114+AB116+AB117+AB118+AB119+AB120+AB121+AB123+AB124+AB126</f>
        <v/>
      </c>
      <c r="AC128" s="185">
        <f>AC60+AC62+AC63+AC66+AC67+AC69+AC70+AC71+AC73+AC74+AC75+AC78+AC79+AC86+AC87+AC88+AC90+AC91+AC92+AC93+AC95+AC96+AC98+AC99+AC100+AC101+AC102+AC103+AC104+AC105+AC106+AC107+AC109+AC110+AC111+AC112+AC113+AC114+AC116+AC117+AC118+AC119+AC120+AC121+AC123+AC124+AC126</f>
        <v/>
      </c>
      <c r="AD128" s="185">
        <f>AD60+AD62+AD63+AD66+AD67+AD69+AD70+AD71+AD73+AD74+AD75+AD78+AD79+AD86+AD87+AD88+AD90+AD91+AD92+AD93+AD95+AD96+AD98+AD99+AD100+AD101+AD102+AD103+AD104+AD105+AD106+AD107+AD109+AD110+AD111+AD112+AD113+AD114+AD116+AD117+AD118+AD119+AD120+AD121+AD123+AD124+AD126</f>
        <v/>
      </c>
      <c r="AE128" s="185">
        <f>AE60+AE62+AE63+AE66+AE67+AE69+AE70+AE71+AE73+AE74+AE75+AE78+AE79+AE86+AE87+AE88+AE90+AE91+AE92+AE93+AE95+AE96+AE98+AE99+AE100+AE101+AE102+AE103+AE104+AE105+AE106+AE107+AE109+AE110+AE111+AE112+AE113+AE114+AE116+AE117+AE118+AE119+AE120+AE121+AE123+AE124+AE126</f>
        <v/>
      </c>
      <c r="AF128" s="185">
        <f>AF60+AF62+AF63+AF66+AF67+AF69+AF70+AF71+AF73+AF74+AF75+AF78+AF79+AF86+AF87+AF88+AF90+AF91+AF92+AF93+AF95+AF96+AF98+AF99+AF100+AF101+AF102+AF103+AF104+AF105+AF106+AF107+AF109+AF110+AF111+AF112+AF113+AF114+AF116+AF117+AF118+AF119+AF120+AF121+AF123+AF124+AF126</f>
        <v/>
      </c>
      <c r="AG128" s="185">
        <f>AG60+AG62+AG63+AG66+AG67+AG69+AG70+AG71+AG73+AG74+AG75+AG78+AG79+AG86+AG87+AG88+AG90+AG91+AG92+AG93+AG95+AG96+AG98+AG99+AG100+AG101+AG102+AG103+AG104+AG105+AG106+AG107+AG109+AG110+AG111+AG112+AG113+AG114+AG116+AG117+AG118+AG119+AG120+AG121+AG123+AG124+AG126</f>
        <v/>
      </c>
      <c r="AH128" s="185">
        <f>AH60+AH62+AH63+AH66+AH67+AH69+AH70+AH71+AH73+AH74+AH75+AH78+AH79+AH86+AH87+AH88+AH90+AH91+AH92+AH93+AH95+AH96+AH98+AH99+AH100+AH101+AH102+AH103+AH104+AH105+AH106+AH107+AH109+AH110+AH111+AH112+AH113+AH114+AH116+AH117+AH118+AH119+AH120+AH121+AH123+AH124+AH126</f>
        <v/>
      </c>
      <c r="AI128" s="185">
        <f>AI60+AI62+AI63+AI66+AI67+AI69+AI70+AI71+AI73+AI74+AI75+AI78+AI79+AI86+AI87+AI88+AI90+AI91+AI92+AI93+AI95+AI96+AI98+AI99+AI100+AI101+AI102+AI103+AI104+AI105+AI106+AI107+AI109+AI110+AI111+AI112+AI113+AI114+AI116+AI117+AI118+AI119+AI120+AI121+AI123+AI124+AI126</f>
        <v/>
      </c>
      <c r="AJ128" s="185">
        <f>AJ60+AJ62+AJ63+AJ66+AJ67+AJ69+AJ70+AJ71+AJ73+AJ74+AJ75+AJ78+AJ79+AJ86+AJ87+AJ88+AJ90+AJ91+AJ92+AJ93+AJ95+AJ96+AJ98+AJ99+AJ100+AJ101+AJ102+AJ103+AJ104+AJ105+AJ106+AJ107+AJ109+AJ110+AJ111+AJ112+AJ113+AJ114+AJ116+AJ117+AJ118+AJ119+AJ120+AJ121+AJ123+AJ124+AJ126</f>
        <v/>
      </c>
      <c r="AK128" s="185">
        <f>AK60+AK62+AK63+AK66+AK67+AK69+AK70+AK71+AK73+AK74+AK75+AK78+AK79+AK86+AK87+AK88+AK90+AK91+AK92+AK93+AK95+AK96+AK98+AK99+AK100+AK101+AK102+AK103+AK104+AK105+AK106+AK107+AK109+AK110+AK111+AK112+AK113+AK114+AK116+AK117+AK118+AK119+AK120+AK121+AK123+AK124+AK126</f>
        <v/>
      </c>
      <c r="AL128" s="185">
        <f>AL60+AL62+AL63+AL66+AL67+AL69+AL70+AL71+AL73+AL74+AL75+AL78+AL79+AL86+AL87+AL88+AL90+AL91+AL92+AL93+AL95+AL96+AL98+AL99+AL100+AL101+AL102+AL103+AL104+AL105+AL106+AL107+AL109+AL110+AL111+AL112+AL113+AL114+AL116+AL117+AL118+AL119+AL120+AL121+AL123+AL124+AL126</f>
        <v/>
      </c>
      <c r="AM128" s="185">
        <f>AM60+AM62+AM63+AM66+AM67+AM69+AM70+AM71+AM73+AM74+AM75+AM78+AM79+AM86+AM87+AM88+AM90+AM91+AM92+AM93+AM95+AM96+AM98+AM99+AM100+AM101+AM102+AM103+AM104+AM105+AM106+AM107+AM109+AM110+AM111+AM112+AM113+AM114+AM116+AM117+AM118+AM119+AM120+AM121+AM123+AM124+AM126</f>
        <v/>
      </c>
      <c r="AN128" s="185">
        <f>AN60+AN62+AN63+AN66+AN67+AN69+AN70+AN71+AN73+AN74+AN75+AN78+AN79+AN86+AN87+AN88+AN90+AN91+AN92+AN93+AN95+AN96+AN98+AN99+AN100+AN101+AN102+AN103+AN104+AN105+AN106+AN107+AN109+AN110+AN111+AN112+AN113+AN114+AN116+AN117+AN118+AN119+AN120+AN121+AN123+AN124+AN126</f>
        <v/>
      </c>
      <c r="AO128" s="185">
        <f>AO60+AO62+AO63+AO66+AO67+AO69+AO70+AO71+AO73+AO74+AO75+AO78+AO79+AO86+AO87+AO88+AO90+AO91+AO92+AO93+AO95+AO96+AO98+AO99+AO100+AO101+AO102+AO103+AO104+AO105+AO106+AO107+AO109+AO110+AO111+AO112+AO113+AO114+AO116+AO117+AO118+AO119+AO120+AO121+AO123+AO124+AO126</f>
        <v/>
      </c>
    </row>
    <row r="129" ht="18" customHeight="1" s="204" thickBot="1">
      <c r="A129" s="39" t="inlineStr">
        <is>
          <t>Jumlah aset</t>
        </is>
      </c>
      <c r="B129" s="40" t="n"/>
      <c r="C129" s="48" t="n">
        <v>32195.350845</v>
      </c>
      <c r="D129" s="48" t="n">
        <v>30194.90773</v>
      </c>
      <c r="E129" s="48" t="n">
        <v>31729.512995</v>
      </c>
      <c r="F129" s="48" t="n">
        <v>32916.154</v>
      </c>
      <c r="G129" s="48" t="n">
        <v>33637.271</v>
      </c>
      <c r="H129" s="48" t="n">
        <v>42851.329</v>
      </c>
      <c r="I129" s="48" t="n">
        <v>44522.645</v>
      </c>
      <c r="J129" s="48" t="n"/>
      <c r="K129" s="48" t="n"/>
      <c r="L129" s="48" t="n"/>
      <c r="M129" s="48" t="n"/>
      <c r="N129" s="48" t="n"/>
      <c r="O129" s="48" t="n"/>
      <c r="P129" s="48" t="n"/>
      <c r="Q129" s="48" t="n"/>
      <c r="R129" s="48" t="n"/>
      <c r="S129" s="48" t="n"/>
      <c r="T129" s="48" t="n"/>
      <c r="U129" s="48" t="n"/>
      <c r="V129" s="48" t="n"/>
      <c r="W129" s="48" t="n"/>
      <c r="X129" s="48" t="n"/>
      <c r="Y129" s="48" t="n"/>
      <c r="Z129" s="48" t="n"/>
      <c r="AA129" s="48" t="n"/>
      <c r="AB129" s="48" t="n"/>
      <c r="AC129" s="48" t="n"/>
      <c r="AD129" s="48" t="n"/>
      <c r="AE129" s="48" t="n"/>
      <c r="AF129" s="48" t="n"/>
      <c r="AG129" s="48" t="n"/>
      <c r="AH129" s="48" t="n"/>
      <c r="AI129" s="48" t="n"/>
      <c r="AJ129" s="48" t="n"/>
      <c r="AK129" s="48" t="n"/>
      <c r="AL129" s="48" t="n"/>
      <c r="AM129" s="48" t="n"/>
      <c r="AN129" s="48" t="n"/>
      <c r="AO129" s="48" t="n"/>
    </row>
    <row r="130" ht="18" customHeight="1" s="204" thickBot="1">
      <c r="A130" s="39" t="inlineStr">
        <is>
          <t>Operating Asset</t>
        </is>
      </c>
      <c r="B130" s="40" t="n"/>
      <c r="C130" s="184">
        <f>C58+C128</f>
        <v/>
      </c>
      <c r="D130" s="184">
        <f>D58+D128</f>
        <v/>
      </c>
      <c r="E130" s="184">
        <f>E58+E128</f>
        <v/>
      </c>
      <c r="F130" s="184">
        <f>F58+F128</f>
        <v/>
      </c>
      <c r="G130" s="184">
        <f>G58+G128</f>
        <v/>
      </c>
      <c r="H130" s="184">
        <f>H58+H128</f>
        <v/>
      </c>
      <c r="I130" s="184">
        <f>I58+I128</f>
        <v/>
      </c>
      <c r="J130" s="184">
        <f>J58+J128</f>
        <v/>
      </c>
      <c r="K130" s="184">
        <f>K58+K128</f>
        <v/>
      </c>
      <c r="L130" s="184">
        <f>L58+L128</f>
        <v/>
      </c>
      <c r="M130" s="184">
        <f>M58+M128</f>
        <v/>
      </c>
      <c r="N130" s="184">
        <f>N58+N128</f>
        <v/>
      </c>
      <c r="O130" s="184">
        <f>O58+O128</f>
        <v/>
      </c>
      <c r="P130" s="184">
        <f>P58+P128</f>
        <v/>
      </c>
      <c r="Q130" s="184">
        <f>Q58+Q128</f>
        <v/>
      </c>
      <c r="R130" s="184">
        <f>R58+R128</f>
        <v/>
      </c>
      <c r="S130" s="184">
        <f>S58+S128</f>
        <v/>
      </c>
      <c r="T130" s="184">
        <f>T58+T128</f>
        <v/>
      </c>
      <c r="U130" s="184">
        <f>U58+U128</f>
        <v/>
      </c>
      <c r="V130" s="184">
        <f>V58+V128</f>
        <v/>
      </c>
      <c r="W130" s="184">
        <f>W58+W128</f>
        <v/>
      </c>
      <c r="X130" s="184">
        <f>X58+X128</f>
        <v/>
      </c>
      <c r="Y130" s="184">
        <f>Y58+Y128</f>
        <v/>
      </c>
      <c r="Z130" s="184">
        <f>Z58+Z128</f>
        <v/>
      </c>
      <c r="AA130" s="184">
        <f>AA58+AA128</f>
        <v/>
      </c>
      <c r="AB130" s="184">
        <f>AB58+AB128</f>
        <v/>
      </c>
      <c r="AC130" s="184">
        <f>AC58+AC128</f>
        <v/>
      </c>
      <c r="AD130" s="184">
        <f>AD58+AD128</f>
        <v/>
      </c>
      <c r="AE130" s="184">
        <f>AE58+AE128</f>
        <v/>
      </c>
      <c r="AF130" s="184">
        <f>AF58+AF128</f>
        <v/>
      </c>
      <c r="AG130" s="184">
        <f>AG58+AG128</f>
        <v/>
      </c>
      <c r="AH130" s="184">
        <f>AH58+AH128</f>
        <v/>
      </c>
      <c r="AI130" s="184">
        <f>AI58+AI128</f>
        <v/>
      </c>
      <c r="AJ130" s="184">
        <f>AJ58+AJ128</f>
        <v/>
      </c>
      <c r="AK130" s="184">
        <f>AK58+AK128</f>
        <v/>
      </c>
      <c r="AL130" s="184">
        <f>AL58+AL128</f>
        <v/>
      </c>
      <c r="AM130" s="184">
        <f>AM58+AM128</f>
        <v/>
      </c>
      <c r="AN130" s="184">
        <f>AN58+AN128</f>
        <v/>
      </c>
      <c r="AO130" s="184">
        <f>AO58+AO128</f>
        <v/>
      </c>
    </row>
    <row r="131" ht="35" customFormat="1" customHeight="1" s="54" thickBot="1">
      <c r="A131" s="39" t="inlineStr">
        <is>
          <t>Operating Asset to Total Asset (%)</t>
        </is>
      </c>
      <c r="B131" s="63" t="n"/>
      <c r="C131" s="186">
        <f>IFERROR(C130/C129, 0)</f>
        <v/>
      </c>
      <c r="D131" s="186">
        <f>IFERROR(D130/D129, 0)</f>
        <v/>
      </c>
      <c r="E131" s="186">
        <f>IFERROR(E130/E129, 0)</f>
        <v/>
      </c>
      <c r="F131" s="186">
        <f>IFERROR(F130/F129, 0)</f>
        <v/>
      </c>
      <c r="G131" s="186">
        <f>IFERROR(G130/G129, 0)</f>
        <v/>
      </c>
      <c r="H131" s="186">
        <f>IFERROR(H130/H129, 0)</f>
        <v/>
      </c>
      <c r="I131" s="186">
        <f>IFERROR(I130/I129, 0)</f>
        <v/>
      </c>
      <c r="J131" s="186">
        <f>IFERROR(J130/J129, 0)</f>
        <v/>
      </c>
      <c r="K131" s="186">
        <f>IFERROR(K130/K129, 0)</f>
        <v/>
      </c>
      <c r="L131" s="186">
        <f>IFERROR(L130/L129, 0)</f>
        <v/>
      </c>
      <c r="M131" s="186">
        <f>IFERROR(M130/M129, 0)</f>
        <v/>
      </c>
      <c r="N131" s="186">
        <f>IFERROR(N130/N129, 0)</f>
        <v/>
      </c>
      <c r="O131" s="186">
        <f>IFERROR(O130/O129, 0)</f>
        <v/>
      </c>
      <c r="P131" s="186">
        <f>IFERROR(P130/P129, 0)</f>
        <v/>
      </c>
      <c r="Q131" s="186">
        <f>IFERROR(Q130/Q129, 0)</f>
        <v/>
      </c>
      <c r="R131" s="186">
        <f>IFERROR(R130/R129, 0)</f>
        <v/>
      </c>
      <c r="S131" s="186">
        <f>IFERROR(S130/S129, 0)</f>
        <v/>
      </c>
      <c r="T131" s="186">
        <f>IFERROR(T130/T129, 0)</f>
        <v/>
      </c>
      <c r="U131" s="186">
        <f>IFERROR(U130/U129, 0)</f>
        <v/>
      </c>
      <c r="V131" s="186">
        <f>IFERROR(V130/V129, 0)</f>
        <v/>
      </c>
      <c r="W131" s="186">
        <f>IFERROR(W130/W129, 0)</f>
        <v/>
      </c>
      <c r="X131" s="186">
        <f>IFERROR(X130/X129, 0)</f>
        <v/>
      </c>
      <c r="Y131" s="186">
        <f>IFERROR(Y130/Y129, 0)</f>
        <v/>
      </c>
      <c r="Z131" s="186">
        <f>IFERROR(Z130/Z129, 0)</f>
        <v/>
      </c>
      <c r="AA131" s="186">
        <f>IFERROR(AA130/AA129, 0)</f>
        <v/>
      </c>
      <c r="AB131" s="186">
        <f>IFERROR(AB130/AB129, 0)</f>
        <v/>
      </c>
      <c r="AC131" s="186">
        <f>IFERROR(AC130/AC129, 0)</f>
        <v/>
      </c>
      <c r="AD131" s="186">
        <f>IFERROR(AD130/AD129, 0)</f>
        <v/>
      </c>
      <c r="AE131" s="186">
        <f>IFERROR(AE130/AE129, 0)</f>
        <v/>
      </c>
      <c r="AF131" s="186">
        <f>IFERROR(AF130/AF129, 0)</f>
        <v/>
      </c>
      <c r="AG131" s="186">
        <f>IFERROR(AG130/AG129, 0)</f>
        <v/>
      </c>
      <c r="AH131" s="186">
        <f>IFERROR(AH130/AH129, 0)</f>
        <v/>
      </c>
      <c r="AI131" s="186">
        <f>IFERROR(AI130/AI129, 0)</f>
        <v/>
      </c>
      <c r="AJ131" s="186">
        <f>IFERROR(AJ130/AJ129, 0)</f>
        <v/>
      </c>
      <c r="AK131" s="186">
        <f>IFERROR(AK130/AK129, 0)</f>
        <v/>
      </c>
      <c r="AL131" s="186">
        <f>IFERROR(AL130/AL129, 0)</f>
        <v/>
      </c>
      <c r="AM131" s="186">
        <f>IFERROR(AM130/AM129, 0)</f>
        <v/>
      </c>
      <c r="AN131" s="186">
        <f>IFERROR(AN130/AN129, 0)</f>
        <v/>
      </c>
      <c r="AO131" s="186">
        <f>IFERROR(AO130/AO129, 0)</f>
        <v/>
      </c>
    </row>
    <row r="132" ht="18" customHeight="1" s="204" thickBot="1">
      <c r="A132" s="37" t="inlineStr">
        <is>
          <t>Liabilitas dan ekuitas</t>
        </is>
      </c>
      <c r="B132" s="38" t="n"/>
      <c r="C132" s="36" t="n"/>
      <c r="D132" s="36" t="n"/>
      <c r="E132" s="36" t="n"/>
      <c r="F132" s="36" t="n"/>
      <c r="G132" s="36" t="n"/>
      <c r="H132" s="36" t="n"/>
      <c r="I132" s="36" t="n"/>
      <c r="J132" s="36" t="n"/>
      <c r="K132" s="36" t="n"/>
      <c r="L132" s="36" t="n"/>
      <c r="M132" s="36" t="n"/>
      <c r="N132" s="36" t="n"/>
      <c r="O132" s="36" t="n"/>
      <c r="P132" s="36" t="n"/>
      <c r="Q132" s="36" t="n"/>
      <c r="R132" s="36" t="n"/>
      <c r="S132" s="36" t="n"/>
      <c r="T132" s="36" t="n"/>
      <c r="U132" s="36" t="n"/>
      <c r="V132" s="36" t="n"/>
      <c r="W132" s="36" t="n"/>
      <c r="X132" s="36" t="n"/>
      <c r="Y132" s="36" t="n"/>
      <c r="Z132" s="36" t="n"/>
      <c r="AA132" s="36" t="n"/>
      <c r="AB132" s="36" t="n"/>
      <c r="AC132" s="36" t="n"/>
      <c r="AD132" s="36" t="n"/>
      <c r="AE132" s="36" t="n"/>
      <c r="AF132" s="36" t="n"/>
      <c r="AG132" s="36" t="n"/>
      <c r="AH132" s="36" t="n"/>
      <c r="AI132" s="36" t="n"/>
      <c r="AJ132" s="36" t="n"/>
      <c r="AK132" s="36" t="n"/>
      <c r="AL132" s="36" t="n"/>
      <c r="AM132" s="36" t="n"/>
      <c r="AN132" s="36" t="n"/>
      <c r="AO132" s="36" t="n"/>
    </row>
    <row r="133" ht="18" customHeight="1" s="204" thickBot="1">
      <c r="A133" s="39" t="inlineStr">
        <is>
          <t>Liabilitas</t>
        </is>
      </c>
      <c r="B133" s="40" t="n"/>
      <c r="C133" s="36" t="n"/>
      <c r="D133" s="36" t="n"/>
      <c r="E133" s="36" t="n"/>
      <c r="F133" s="36" t="n"/>
      <c r="G133" s="36" t="n"/>
      <c r="H133" s="36" t="n"/>
      <c r="I133" s="36" t="n"/>
      <c r="J133" s="36" t="n"/>
      <c r="K133" s="36" t="n"/>
      <c r="L133" s="36" t="n"/>
      <c r="M133" s="36" t="n"/>
      <c r="N133" s="36" t="n"/>
      <c r="O133" s="36" t="n"/>
      <c r="P133" s="36" t="n"/>
      <c r="Q133" s="36" t="n"/>
      <c r="R133" s="36" t="n"/>
      <c r="S133" s="36" t="n"/>
      <c r="T133" s="36" t="n"/>
      <c r="U133" s="36" t="n"/>
      <c r="V133" s="36" t="n"/>
      <c r="W133" s="36" t="n"/>
      <c r="X133" s="36" t="n"/>
      <c r="Y133" s="36" t="n"/>
      <c r="Z133" s="36" t="n"/>
      <c r="AA133" s="36" t="n"/>
      <c r="AB133" s="36" t="n"/>
      <c r="AC133" s="36" t="n"/>
      <c r="AD133" s="36" t="n"/>
      <c r="AE133" s="36" t="n"/>
      <c r="AF133" s="36" t="n"/>
      <c r="AG133" s="36" t="n"/>
      <c r="AH133" s="36" t="n"/>
      <c r="AI133" s="36" t="n"/>
      <c r="AJ133" s="36" t="n"/>
      <c r="AK133" s="36" t="n"/>
      <c r="AL133" s="36" t="n"/>
      <c r="AM133" s="36" t="n"/>
      <c r="AN133" s="36" t="n"/>
      <c r="AO133" s="36" t="n"/>
    </row>
    <row r="134" ht="18" customHeight="1" s="204" thickBot="1">
      <c r="A134" s="44" t="inlineStr">
        <is>
          <t>Liabilitas jangka pendek</t>
        </is>
      </c>
      <c r="B134" s="45" t="n"/>
      <c r="C134" s="36" t="n"/>
      <c r="D134" s="36" t="n"/>
      <c r="E134" s="36" t="n"/>
      <c r="F134" s="36" t="n"/>
      <c r="G134" s="36" t="n"/>
      <c r="H134" s="36" t="n"/>
      <c r="I134" s="36" t="n"/>
      <c r="J134" s="36" t="n"/>
      <c r="K134" s="36" t="n"/>
      <c r="L134" s="36" t="n"/>
      <c r="M134" s="36" t="n"/>
      <c r="N134" s="36" t="n"/>
      <c r="O134" s="36" t="n"/>
      <c r="P134" s="36" t="n"/>
      <c r="Q134" s="36" t="n"/>
      <c r="R134" s="36" t="n"/>
      <c r="S134" s="36" t="n"/>
      <c r="T134" s="36" t="n"/>
      <c r="U134" s="36" t="n"/>
      <c r="V134" s="36" t="n"/>
      <c r="W134" s="36" t="n"/>
      <c r="X134" s="36" t="n"/>
      <c r="Y134" s="36" t="n"/>
      <c r="Z134" s="36" t="n"/>
      <c r="AA134" s="36" t="n"/>
      <c r="AB134" s="36" t="n"/>
      <c r="AC134" s="36" t="n"/>
      <c r="AD134" s="36" t="n"/>
      <c r="AE134" s="36" t="n"/>
      <c r="AF134" s="36" t="n"/>
      <c r="AG134" s="36" t="n"/>
      <c r="AH134" s="36" t="n"/>
      <c r="AI134" s="36" t="n"/>
      <c r="AJ134" s="36" t="n"/>
      <c r="AK134" s="36" t="n"/>
      <c r="AL134" s="36" t="n"/>
      <c r="AM134" s="36" t="n"/>
      <c r="AN134" s="36" t="n"/>
      <c r="AO134" s="36" t="n"/>
    </row>
    <row r="135" ht="18" customHeight="1" s="204" thickBot="1">
      <c r="A135" s="46" t="inlineStr">
        <is>
          <t>Utang bank jangka pendek</t>
        </is>
      </c>
      <c r="B135" s="47" t="n"/>
      <c r="C135" s="43" t="n">
        <v/>
      </c>
      <c r="D135" s="43" t="n">
        <v/>
      </c>
      <c r="E135" s="43" t="n">
        <v/>
      </c>
      <c r="F135" s="43" t="n">
        <v>1088.646</v>
      </c>
      <c r="G135" s="43" t="n">
        <v>188.772</v>
      </c>
      <c r="H135" s="43" t="n">
        <v>1002.04</v>
      </c>
      <c r="I135" s="43" t="n">
        <v>0</v>
      </c>
      <c r="J135" s="43" t="n"/>
      <c r="K135" s="43" t="n"/>
      <c r="L135" s="43" t="n"/>
      <c r="M135" s="43" t="n"/>
      <c r="N135" s="43" t="n"/>
      <c r="O135" s="43" t="n"/>
      <c r="P135" s="43" t="n"/>
      <c r="Q135" s="43" t="n"/>
      <c r="R135" s="43" t="n"/>
      <c r="S135" s="43" t="n"/>
      <c r="T135" s="43" t="n"/>
      <c r="U135" s="43" t="n"/>
      <c r="V135" s="43" t="n"/>
      <c r="W135" s="43" t="n"/>
      <c r="X135" s="43" t="n"/>
      <c r="Y135" s="43" t="n"/>
      <c r="Z135" s="43" t="n"/>
      <c r="AA135" s="43" t="n"/>
      <c r="AB135" s="43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K135" s="43" t="n"/>
      <c r="AL135" s="43" t="n"/>
      <c r="AM135" s="43" t="n"/>
      <c r="AN135" s="43" t="n"/>
      <c r="AO135" s="43" t="n"/>
    </row>
    <row r="136" hidden="1" ht="18" customHeight="1" s="204" thickBot="1">
      <c r="A136" s="46" t="inlineStr">
        <is>
          <t>Utang trust receipts</t>
        </is>
      </c>
      <c r="B136" s="47" t="n"/>
      <c r="C136" s="43" t="n">
        <v/>
      </c>
      <c r="D136" s="43" t="n">
        <v/>
      </c>
      <c r="E136" s="43" t="n">
        <v/>
      </c>
      <c r="F136" s="43" t="n">
        <v/>
      </c>
      <c r="G136" s="43" t="n">
        <v/>
      </c>
      <c r="H136" s="43" t="n">
        <v/>
      </c>
      <c r="I136" s="43" t="n">
        <v/>
      </c>
      <c r="J136" s="43" t="n"/>
      <c r="K136" s="43" t="n"/>
      <c r="L136" s="43" t="n"/>
      <c r="M136" s="43" t="n"/>
      <c r="N136" s="43" t="n"/>
      <c r="O136" s="43" t="n"/>
      <c r="P136" s="43" t="n"/>
      <c r="Q136" s="43" t="n"/>
      <c r="R136" s="43" t="n"/>
      <c r="S136" s="43" t="n"/>
      <c r="T136" s="43" t="n"/>
      <c r="U136" s="43" t="n"/>
      <c r="V136" s="43" t="n"/>
      <c r="W136" s="43" t="n"/>
      <c r="X136" s="43" t="n"/>
      <c r="Y136" s="43" t="n"/>
      <c r="Z136" s="43" t="n"/>
      <c r="AA136" s="43" t="n"/>
      <c r="AB136" s="43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K136" s="43" t="n"/>
      <c r="AL136" s="43" t="n"/>
      <c r="AM136" s="43" t="n"/>
      <c r="AN136" s="43" t="n"/>
      <c r="AO136" s="43" t="n"/>
    </row>
    <row r="137" ht="18" customHeight="1" s="204" thickBot="1">
      <c r="A137" s="49" t="inlineStr">
        <is>
          <t>Utang usaha</t>
        </is>
      </c>
      <c r="B137" s="50" t="n"/>
      <c r="C137" s="36" t="n"/>
      <c r="D137" s="36" t="n"/>
      <c r="E137" s="36" t="n"/>
      <c r="F137" s="36" t="n"/>
      <c r="G137" s="36" t="n"/>
      <c r="H137" s="36" t="n"/>
      <c r="I137" s="36" t="n"/>
      <c r="J137" s="36" t="n"/>
      <c r="K137" s="36" t="n"/>
      <c r="L137" s="36" t="n"/>
      <c r="M137" s="36" t="n"/>
      <c r="N137" s="36" t="n"/>
      <c r="O137" s="36" t="n"/>
      <c r="P137" s="36" t="n"/>
      <c r="Q137" s="36" t="n"/>
      <c r="R137" s="36" t="n"/>
      <c r="S137" s="36" t="n"/>
      <c r="T137" s="36" t="n"/>
      <c r="U137" s="36" t="n"/>
      <c r="V137" s="36" t="n"/>
      <c r="W137" s="36" t="n"/>
      <c r="X137" s="36" t="n"/>
      <c r="Y137" s="36" t="n"/>
      <c r="Z137" s="36" t="n"/>
      <c r="AA137" s="36" t="n"/>
      <c r="AB137" s="36" t="n"/>
      <c r="AC137" s="36" t="n"/>
      <c r="AD137" s="36" t="n"/>
      <c r="AE137" s="36" t="n"/>
      <c r="AF137" s="36" t="n"/>
      <c r="AG137" s="36" t="n"/>
      <c r="AH137" s="36" t="n"/>
      <c r="AI137" s="36" t="n"/>
      <c r="AJ137" s="36" t="n"/>
      <c r="AK137" s="36" t="n"/>
      <c r="AL137" s="36" t="n"/>
      <c r="AM137" s="36" t="n"/>
      <c r="AN137" s="36" t="n"/>
      <c r="AO137" s="36" t="n"/>
    </row>
    <row r="138" ht="18" customHeight="1" s="204" thickBot="1">
      <c r="A138" s="51" t="inlineStr">
        <is>
          <t>Utang usaha pihak ketiga</t>
        </is>
      </c>
      <c r="B138" s="52" t="n"/>
      <c r="C138" s="43" t="n">
        <v>403.931604</v>
      </c>
      <c r="D138" s="43" t="n">
        <v>642.7854129999999</v>
      </c>
      <c r="E138" s="43" t="n">
        <v>581.321448</v>
      </c>
      <c r="F138" s="43" t="n">
        <v>1078.325</v>
      </c>
      <c r="G138" s="43" t="n">
        <v>949.622</v>
      </c>
      <c r="H138" s="43" t="n">
        <v>804.36</v>
      </c>
      <c r="I138" s="43" t="n">
        <v>882.149</v>
      </c>
      <c r="J138" s="43" t="n"/>
      <c r="K138" s="43" t="n"/>
      <c r="L138" s="43" t="n"/>
      <c r="M138" s="43" t="n"/>
      <c r="N138" s="43" t="n"/>
      <c r="O138" s="43" t="n"/>
      <c r="P138" s="43" t="n"/>
      <c r="Q138" s="43" t="n"/>
      <c r="R138" s="43" t="n"/>
      <c r="S138" s="43" t="n"/>
      <c r="T138" s="43" t="n"/>
      <c r="U138" s="43" t="n"/>
      <c r="V138" s="43" t="n"/>
      <c r="W138" s="43" t="n"/>
      <c r="X138" s="43" t="n"/>
      <c r="Y138" s="43" t="n"/>
      <c r="Z138" s="43" t="n"/>
      <c r="AA138" s="43" t="n"/>
      <c r="AB138" s="43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K138" s="43" t="n"/>
      <c r="AL138" s="43" t="n"/>
      <c r="AM138" s="43" t="n"/>
      <c r="AN138" s="43" t="n"/>
      <c r="AO138" s="43" t="n"/>
    </row>
    <row r="139" ht="18" customHeight="1" s="204" thickBot="1">
      <c r="A139" s="51" t="inlineStr">
        <is>
          <t>Utang usaha pihak berelasi</t>
        </is>
      </c>
      <c r="B139" s="52" t="n"/>
      <c r="C139" s="43" t="n">
        <v>463.814512</v>
      </c>
      <c r="D139" s="43" t="n">
        <v>96.95828299999999</v>
      </c>
      <c r="E139" s="43" t="n">
        <v>91.426552</v>
      </c>
      <c r="F139" s="43" t="n">
        <v>321.121</v>
      </c>
      <c r="G139" s="43" t="n">
        <v>351.943</v>
      </c>
      <c r="H139" s="43" t="n">
        <v>745.218</v>
      </c>
      <c r="I139" s="43" t="n">
        <v>888.884</v>
      </c>
      <c r="J139" s="43" t="n"/>
      <c r="K139" s="43" t="n"/>
      <c r="L139" s="43" t="n"/>
      <c r="M139" s="43" t="n"/>
      <c r="N139" s="43" t="n"/>
      <c r="O139" s="43" t="n"/>
      <c r="P139" s="43" t="n"/>
      <c r="Q139" s="43" t="n"/>
      <c r="R139" s="43" t="n"/>
      <c r="S139" s="43" t="n"/>
      <c r="T139" s="43" t="n"/>
      <c r="U139" s="43" t="n"/>
      <c r="V139" s="43" t="n"/>
      <c r="W139" s="43" t="n"/>
      <c r="X139" s="43" t="n"/>
      <c r="Y139" s="43" t="n"/>
      <c r="Z139" s="43" t="n"/>
      <c r="AA139" s="43" t="n"/>
      <c r="AB139" s="43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K139" s="43" t="n"/>
      <c r="AL139" s="43" t="n"/>
      <c r="AM139" s="43" t="n"/>
      <c r="AN139" s="43" t="n"/>
      <c r="AO139" s="43" t="n"/>
    </row>
    <row r="140" ht="18" customHeight="1" s="204" thickBot="1">
      <c r="A140" s="49" t="inlineStr">
        <is>
          <t>Utang lainnya</t>
        </is>
      </c>
      <c r="B140" s="50" t="n"/>
      <c r="C140" s="36" t="n"/>
      <c r="D140" s="36" t="n"/>
      <c r="E140" s="36" t="n"/>
      <c r="F140" s="36" t="n"/>
      <c r="G140" s="36" t="n"/>
      <c r="H140" s="36" t="n"/>
      <c r="I140" s="36" t="n"/>
      <c r="J140" s="36" t="n"/>
      <c r="K140" s="36" t="n"/>
      <c r="L140" s="36" t="n"/>
      <c r="M140" s="36" t="n"/>
      <c r="N140" s="36" t="n"/>
      <c r="O140" s="36" t="n"/>
      <c r="P140" s="36" t="n"/>
      <c r="Q140" s="36" t="n"/>
      <c r="R140" s="36" t="n"/>
      <c r="S140" s="36" t="n"/>
      <c r="T140" s="36" t="n"/>
      <c r="U140" s="36" t="n"/>
      <c r="V140" s="36" t="n"/>
      <c r="W140" s="36" t="n"/>
      <c r="X140" s="36" t="n"/>
      <c r="Y140" s="36" t="n"/>
      <c r="Z140" s="36" t="n"/>
      <c r="AA140" s="36" t="n"/>
      <c r="AB140" s="36" t="n"/>
      <c r="AC140" s="36" t="n"/>
      <c r="AD140" s="36" t="n"/>
      <c r="AE140" s="36" t="n"/>
      <c r="AF140" s="36" t="n"/>
      <c r="AG140" s="36" t="n"/>
      <c r="AH140" s="36" t="n"/>
      <c r="AI140" s="36" t="n"/>
      <c r="AJ140" s="36" t="n"/>
      <c r="AK140" s="36" t="n"/>
      <c r="AL140" s="36" t="n"/>
      <c r="AM140" s="36" t="n"/>
      <c r="AN140" s="36" t="n"/>
      <c r="AO140" s="36" t="n"/>
    </row>
    <row r="141" ht="18" customHeight="1" s="204" thickBot="1">
      <c r="A141" s="51" t="inlineStr">
        <is>
          <t>Utang lainnya pihak ketiga</t>
        </is>
      </c>
      <c r="B141" s="52" t="n"/>
      <c r="C141" s="43" t="n">
        <v/>
      </c>
      <c r="D141" s="43" t="n">
        <v/>
      </c>
      <c r="E141" s="43" t="n">
        <v/>
      </c>
      <c r="F141" s="43" t="n">
        <v/>
      </c>
      <c r="G141" s="43" t="n">
        <v>473.188</v>
      </c>
      <c r="H141" s="43" t="n">
        <v>450.285</v>
      </c>
      <c r="I141" s="43" t="n">
        <v>359.705</v>
      </c>
      <c r="J141" s="43" t="n"/>
      <c r="K141" s="43" t="n"/>
      <c r="L141" s="43" t="n"/>
      <c r="M141" s="43" t="n"/>
      <c r="N141" s="43" t="n"/>
      <c r="O141" s="43" t="n"/>
      <c r="P141" s="43" t="n"/>
      <c r="Q141" s="43" t="n"/>
      <c r="R141" s="43" t="n"/>
      <c r="S141" s="43" t="n"/>
      <c r="T141" s="43" t="n"/>
      <c r="U141" s="43" t="n"/>
      <c r="V141" s="43" t="n"/>
      <c r="W141" s="43" t="n"/>
      <c r="X141" s="4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</row>
    <row r="142" ht="18" customHeight="1" s="204" thickBot="1">
      <c r="A142" s="51" t="inlineStr">
        <is>
          <t>Utang lainnya pihak berelasi</t>
        </is>
      </c>
      <c r="B142" s="52" t="n"/>
      <c r="C142" s="43" t="n">
        <v/>
      </c>
      <c r="D142" s="43" t="n">
        <v/>
      </c>
      <c r="E142" s="43" t="n">
        <v/>
      </c>
      <c r="F142" s="43" t="n">
        <v/>
      </c>
      <c r="G142" s="43" t="n">
        <v>0</v>
      </c>
      <c r="H142" s="43" t="n">
        <v/>
      </c>
      <c r="I142" s="43" t="n">
        <v/>
      </c>
      <c r="J142" s="43" t="n"/>
      <c r="K142" s="43" t="n"/>
      <c r="L142" s="43" t="n"/>
      <c r="M142" s="43" t="n"/>
      <c r="N142" s="43" t="n"/>
      <c r="O142" s="43" t="n"/>
      <c r="P142" s="43" t="n"/>
      <c r="Q142" s="43" t="n"/>
      <c r="R142" s="43" t="n"/>
      <c r="S142" s="43" t="n"/>
      <c r="T142" s="43" t="n"/>
      <c r="U142" s="43" t="n"/>
      <c r="V142" s="43" t="n"/>
      <c r="W142" s="43" t="n"/>
      <c r="X142" s="43" t="n"/>
      <c r="Y142" s="43" t="n"/>
      <c r="Z142" s="43" t="n"/>
      <c r="AA142" s="43" t="n"/>
      <c r="AB142" s="43" t="n"/>
      <c r="AC142" s="43" t="n"/>
      <c r="AD142" s="43" t="n"/>
      <c r="AE142" s="43" t="n"/>
      <c r="AF142" s="43" t="n"/>
      <c r="AG142" s="43" t="n"/>
      <c r="AH142" s="43" t="n"/>
      <c r="AI142" s="43" t="n"/>
      <c r="AJ142" s="43" t="n"/>
      <c r="AK142" s="43" t="n"/>
      <c r="AL142" s="43" t="n"/>
      <c r="AM142" s="43" t="n"/>
      <c r="AN142" s="43" t="n"/>
      <c r="AO142" s="43" t="n"/>
    </row>
    <row r="143" ht="35" customHeight="1" s="204" thickBot="1">
      <c r="A143" s="49" t="inlineStr">
        <is>
          <t>Uang muka pelanggan jangka pendek</t>
        </is>
      </c>
      <c r="B143" s="50" t="n"/>
      <c r="C143" s="36" t="n"/>
      <c r="D143" s="36" t="n"/>
      <c r="E143" s="36" t="n"/>
      <c r="F143" s="36" t="n"/>
      <c r="G143" s="36" t="n"/>
      <c r="H143" s="36" t="n"/>
      <c r="I143" s="36" t="n"/>
      <c r="J143" s="36" t="n"/>
      <c r="K143" s="36" t="n"/>
      <c r="L143" s="36" t="n"/>
      <c r="M143" s="36" t="n"/>
      <c r="N143" s="36" t="n"/>
      <c r="O143" s="36" t="n"/>
      <c r="P143" s="36" t="n"/>
      <c r="Q143" s="36" t="n"/>
      <c r="R143" s="36" t="n"/>
      <c r="S143" s="36" t="n"/>
      <c r="T143" s="36" t="n"/>
      <c r="U143" s="36" t="n"/>
      <c r="V143" s="36" t="n"/>
      <c r="W143" s="36" t="n"/>
      <c r="X143" s="36" t="n"/>
      <c r="Y143" s="36" t="n"/>
      <c r="Z143" s="36" t="n"/>
      <c r="AA143" s="36" t="n"/>
      <c r="AB143" s="36" t="n"/>
      <c r="AC143" s="36" t="n"/>
      <c r="AD143" s="36" t="n"/>
      <c r="AE143" s="36" t="n"/>
      <c r="AF143" s="36" t="n"/>
      <c r="AG143" s="36" t="n"/>
      <c r="AH143" s="36" t="n"/>
      <c r="AI143" s="36" t="n"/>
      <c r="AJ143" s="36" t="n"/>
      <c r="AK143" s="36" t="n"/>
      <c r="AL143" s="36" t="n"/>
      <c r="AM143" s="36" t="n"/>
      <c r="AN143" s="36" t="n"/>
      <c r="AO143" s="36" t="n"/>
    </row>
    <row r="144" ht="35" customHeight="1" s="204" thickBot="1">
      <c r="A144" s="51" t="inlineStr">
        <is>
          <t>Uang muka pelanggan jangka pendek pihak ketiga</t>
        </is>
      </c>
      <c r="B144" s="52" t="n"/>
      <c r="C144" s="43" t="n">
        <v>317.082067</v>
      </c>
      <c r="D144" s="43" t="n">
        <v>199.14589</v>
      </c>
      <c r="E144" s="43" t="n">
        <v>651.172381</v>
      </c>
      <c r="F144" s="43" t="n">
        <v>1123.315</v>
      </c>
      <c r="G144" s="43" t="n">
        <v>666.106</v>
      </c>
      <c r="H144" s="43" t="n">
        <v>893.402</v>
      </c>
      <c r="I144" s="43" t="n">
        <v>3835.617</v>
      </c>
      <c r="J144" s="43" t="n"/>
      <c r="K144" s="43" t="n"/>
      <c r="L144" s="43" t="n"/>
      <c r="M144" s="43" t="n"/>
      <c r="N144" s="43" t="n"/>
      <c r="O144" s="43" t="n"/>
      <c r="P144" s="43" t="n"/>
      <c r="Q144" s="43" t="n"/>
      <c r="R144" s="43" t="n"/>
      <c r="S144" s="43" t="n"/>
      <c r="T144" s="43" t="n"/>
      <c r="U144" s="43" t="n"/>
      <c r="V144" s="43" t="n"/>
      <c r="W144" s="43" t="n"/>
      <c r="X144" s="43" t="n"/>
      <c r="Y144" s="43" t="n"/>
      <c r="Z144" s="43" t="n"/>
      <c r="AA144" s="43" t="n"/>
      <c r="AB144" s="43" t="n"/>
      <c r="AC144" s="43" t="n"/>
      <c r="AD144" s="43" t="n"/>
      <c r="AE144" s="43" t="n"/>
      <c r="AF144" s="43" t="n"/>
      <c r="AG144" s="43" t="n"/>
      <c r="AH144" s="43" t="n"/>
      <c r="AI144" s="43" t="n"/>
      <c r="AJ144" s="43" t="n"/>
      <c r="AK144" s="43" t="n"/>
      <c r="AL144" s="43" t="n"/>
      <c r="AM144" s="43" t="n"/>
      <c r="AN144" s="43" t="n"/>
      <c r="AO144" s="43" t="n"/>
    </row>
    <row r="145" hidden="1" ht="52" customHeight="1" s="204" thickBot="1">
      <c r="A145" s="51" t="inlineStr">
        <is>
          <t>Uang muka pelanggan jangka pendek pihak berelasi</t>
        </is>
      </c>
      <c r="B145" s="52" t="n"/>
      <c r="C145" s="43" t="n">
        <v/>
      </c>
      <c r="D145" s="43" t="n">
        <v/>
      </c>
      <c r="E145" s="43" t="n">
        <v/>
      </c>
      <c r="F145" s="43" t="n">
        <v/>
      </c>
      <c r="G145" s="43" t="n">
        <v/>
      </c>
      <c r="H145" s="43" t="n">
        <v/>
      </c>
      <c r="I145" s="43" t="n">
        <v/>
      </c>
      <c r="J145" s="43" t="n"/>
      <c r="K145" s="43" t="n"/>
      <c r="L145" s="43" t="n"/>
      <c r="M145" s="43" t="n"/>
      <c r="N145" s="43" t="n"/>
      <c r="O145" s="43" t="n"/>
      <c r="P145" s="43" t="n"/>
      <c r="Q145" s="43" t="n"/>
      <c r="R145" s="43" t="n"/>
      <c r="S145" s="43" t="n"/>
      <c r="T145" s="43" t="n"/>
      <c r="U145" s="43" t="n"/>
      <c r="V145" s="43" t="n"/>
      <c r="W145" s="43" t="n"/>
      <c r="X145" s="43" t="n"/>
      <c r="Y145" s="43" t="n"/>
      <c r="Z145" s="43" t="n"/>
      <c r="AA145" s="43" t="n"/>
      <c r="AB145" s="43" t="n"/>
      <c r="AC145" s="43" t="n"/>
      <c r="AD145" s="43" t="n"/>
      <c r="AE145" s="43" t="n"/>
      <c r="AF145" s="43" t="n"/>
      <c r="AG145" s="43" t="n"/>
      <c r="AH145" s="43" t="n"/>
      <c r="AI145" s="43" t="n"/>
      <c r="AJ145" s="43" t="n"/>
      <c r="AK145" s="43" t="n"/>
      <c r="AL145" s="43" t="n"/>
      <c r="AM145" s="43" t="n"/>
      <c r="AN145" s="43" t="n"/>
      <c r="AO145" s="43" t="n"/>
    </row>
    <row r="146" hidden="1" ht="18" customHeight="1" s="204" thickBot="1">
      <c r="A146" s="46" t="inlineStr">
        <is>
          <t>Utang dividen</t>
        </is>
      </c>
      <c r="B146" s="47" t="n"/>
      <c r="C146" s="43" t="n">
        <v/>
      </c>
      <c r="D146" s="43" t="n">
        <v/>
      </c>
      <c r="E146" s="43" t="n">
        <v/>
      </c>
      <c r="F146" s="43" t="n">
        <v/>
      </c>
      <c r="G146" s="43" t="n">
        <v/>
      </c>
      <c r="H146" s="43" t="n">
        <v/>
      </c>
      <c r="I146" s="43" t="n">
        <v/>
      </c>
      <c r="J146" s="43" t="n"/>
      <c r="K146" s="43" t="n"/>
      <c r="L146" s="43" t="n"/>
      <c r="M146" s="43" t="n"/>
      <c r="N146" s="43" t="n"/>
      <c r="O146" s="43" t="n"/>
      <c r="P146" s="43" t="n"/>
      <c r="Q146" s="43" t="n"/>
      <c r="R146" s="43" t="n"/>
      <c r="S146" s="43" t="n"/>
      <c r="T146" s="43" t="n"/>
      <c r="U146" s="43" t="n"/>
      <c r="V146" s="43" t="n"/>
      <c r="W146" s="43" t="n"/>
      <c r="X146" s="43" t="n"/>
      <c r="Y146" s="43" t="n"/>
      <c r="Z146" s="43" t="n"/>
      <c r="AA146" s="43" t="n"/>
      <c r="AB146" s="43" t="n"/>
      <c r="AC146" s="43" t="n"/>
      <c r="AD146" s="43" t="n"/>
      <c r="AE146" s="43" t="n"/>
      <c r="AF146" s="43" t="n"/>
      <c r="AG146" s="43" t="n"/>
      <c r="AH146" s="43" t="n"/>
      <c r="AI146" s="43" t="n"/>
      <c r="AJ146" s="43" t="n"/>
      <c r="AK146" s="43" t="n"/>
      <c r="AL146" s="43" t="n"/>
      <c r="AM146" s="43" t="n"/>
      <c r="AN146" s="43" t="n"/>
      <c r="AO146" s="43" t="n"/>
    </row>
    <row r="147" hidden="1" ht="35" customHeight="1" s="204" thickBot="1">
      <c r="A147" s="46" t="inlineStr">
        <is>
          <t>Liabilitas keuangan jangka pendek lainnya</t>
        </is>
      </c>
      <c r="B147" s="47" t="n"/>
      <c r="C147" s="43" t="n">
        <v/>
      </c>
      <c r="D147" s="43" t="n">
        <v/>
      </c>
      <c r="E147" s="43" t="n">
        <v/>
      </c>
      <c r="F147" s="43" t="n">
        <v/>
      </c>
      <c r="G147" s="43" t="n">
        <v/>
      </c>
      <c r="H147" s="43" t="n">
        <v/>
      </c>
      <c r="I147" s="43" t="n">
        <v/>
      </c>
      <c r="J147" s="43" t="n"/>
      <c r="K147" s="43" t="n"/>
      <c r="L147" s="43" t="n"/>
      <c r="M147" s="43" t="n"/>
      <c r="N147" s="43" t="n"/>
      <c r="O147" s="43" t="n"/>
      <c r="P147" s="43" t="n"/>
      <c r="Q147" s="43" t="n"/>
      <c r="R147" s="43" t="n"/>
      <c r="S147" s="43" t="n"/>
      <c r="T147" s="43" t="n"/>
      <c r="U147" s="43" t="n"/>
      <c r="V147" s="43" t="n"/>
      <c r="W147" s="43" t="n"/>
      <c r="X147" s="43" t="n"/>
      <c r="Y147" s="43" t="n"/>
      <c r="Z147" s="43" t="n"/>
      <c r="AA147" s="43" t="n"/>
      <c r="AB147" s="43" t="n"/>
      <c r="AC147" s="43" t="n"/>
      <c r="AD147" s="43" t="n"/>
      <c r="AE147" s="43" t="n"/>
      <c r="AF147" s="43" t="n"/>
      <c r="AG147" s="43" t="n"/>
      <c r="AH147" s="43" t="n"/>
      <c r="AI147" s="43" t="n"/>
      <c r="AJ147" s="43" t="n"/>
      <c r="AK147" s="43" t="n"/>
      <c r="AL147" s="43" t="n"/>
      <c r="AM147" s="43" t="n"/>
      <c r="AN147" s="43" t="n"/>
      <c r="AO147" s="43" t="n"/>
    </row>
    <row r="148" ht="18" customHeight="1" s="204" thickBot="1">
      <c r="A148" s="46" t="inlineStr">
        <is>
          <t>Beban akrual jangka pendek</t>
        </is>
      </c>
      <c r="B148" s="47" t="n"/>
      <c r="C148" s="43" t="n">
        <v>784.615861</v>
      </c>
      <c r="D148" s="43" t="n">
        <v>441.970183</v>
      </c>
      <c r="E148" s="43" t="n">
        <v>624.041521</v>
      </c>
      <c r="F148" s="43" t="n">
        <v>723.302</v>
      </c>
      <c r="G148" s="43" t="n">
        <v>777.836</v>
      </c>
      <c r="H148" s="43" t="n">
        <v>1787.341</v>
      </c>
      <c r="I148" s="43" t="n">
        <v>1609.847</v>
      </c>
      <c r="J148" s="43" t="n"/>
      <c r="K148" s="43" t="n"/>
      <c r="L148" s="43" t="n"/>
      <c r="M148" s="43" t="n"/>
      <c r="N148" s="43" t="n"/>
      <c r="O148" s="43" t="n"/>
      <c r="P148" s="43" t="n"/>
      <c r="Q148" s="43" t="n"/>
      <c r="R148" s="43" t="n"/>
      <c r="S148" s="43" t="n"/>
      <c r="T148" s="43" t="n"/>
      <c r="U148" s="43" t="n"/>
      <c r="V148" s="43" t="n"/>
      <c r="W148" s="43" t="n"/>
      <c r="X148" s="43" t="n"/>
      <c r="Y148" s="43" t="n"/>
      <c r="Z148" s="43" t="n"/>
      <c r="AA148" s="43" t="n"/>
      <c r="AB148" s="43" t="n"/>
      <c r="AC148" s="43" t="n"/>
      <c r="AD148" s="43" t="n"/>
      <c r="AE148" s="43" t="n"/>
      <c r="AF148" s="43" t="n"/>
      <c r="AG148" s="43" t="n"/>
      <c r="AH148" s="43" t="n"/>
      <c r="AI148" s="43" t="n"/>
      <c r="AJ148" s="43" t="n"/>
      <c r="AK148" s="43" t="n"/>
      <c r="AL148" s="43" t="n"/>
      <c r="AM148" s="43" t="n"/>
      <c r="AN148" s="43" t="n"/>
      <c r="AO148" s="43" t="n"/>
    </row>
    <row r="149" ht="35" customHeight="1" s="204" thickBot="1">
      <c r="A149" s="46" t="inlineStr">
        <is>
          <t>Liabilitas imbalan pasca kerja jangka pendek</t>
        </is>
      </c>
      <c r="B149" s="47" t="n"/>
      <c r="C149" s="43" t="n">
        <v>118.51844</v>
      </c>
      <c r="D149" s="43" t="n">
        <v>74.91455000000001</v>
      </c>
      <c r="E149" s="43" t="n">
        <v>154.677604</v>
      </c>
      <c r="F149" s="43" t="n">
        <v>111.517</v>
      </c>
      <c r="G149" s="43" t="n">
        <v>385.172</v>
      </c>
      <c r="H149" s="43" t="n">
        <v>367.848</v>
      </c>
      <c r="I149" s="43" t="n">
        <v>374.013</v>
      </c>
      <c r="J149" s="43" t="n"/>
      <c r="K149" s="43" t="n"/>
      <c r="L149" s="43" t="n"/>
      <c r="M149" s="43" t="n"/>
      <c r="N149" s="43" t="n"/>
      <c r="O149" s="43" t="n"/>
      <c r="P149" s="43" t="n"/>
      <c r="Q149" s="43" t="n"/>
      <c r="R149" s="43" t="n"/>
      <c r="S149" s="43" t="n"/>
      <c r="T149" s="43" t="n"/>
      <c r="U149" s="43" t="n"/>
      <c r="V149" s="43" t="n"/>
      <c r="W149" s="43" t="n"/>
      <c r="X149" s="43" t="n"/>
      <c r="Y149" s="43" t="n"/>
      <c r="Z149" s="43" t="n"/>
      <c r="AA149" s="43" t="n"/>
      <c r="AB149" s="43" t="n"/>
      <c r="AC149" s="43" t="n"/>
      <c r="AD149" s="43" t="n"/>
      <c r="AE149" s="43" t="n"/>
      <c r="AF149" s="43" t="n"/>
      <c r="AG149" s="43" t="n"/>
      <c r="AH149" s="43" t="n"/>
      <c r="AI149" s="43" t="n"/>
      <c r="AJ149" s="43" t="n"/>
      <c r="AK149" s="43" t="n"/>
      <c r="AL149" s="43" t="n"/>
      <c r="AM149" s="43" t="n"/>
      <c r="AN149" s="43" t="n"/>
      <c r="AO149" s="43" t="n"/>
    </row>
    <row r="150" ht="18" customHeight="1" s="204" thickBot="1">
      <c r="A150" s="46" t="inlineStr">
        <is>
          <t>Utang pajak</t>
        </is>
      </c>
      <c r="B150" s="47" t="n"/>
      <c r="C150" s="43" t="n">
        <v>154.488065</v>
      </c>
      <c r="D150" s="43" t="n">
        <v>96.270146</v>
      </c>
      <c r="E150" s="43" t="n">
        <v>455.92524</v>
      </c>
      <c r="F150" s="43" t="n">
        <v>327.643</v>
      </c>
      <c r="G150" s="43" t="n">
        <v>275.617</v>
      </c>
      <c r="H150" s="43" t="n">
        <v>639.663</v>
      </c>
      <c r="I150" s="43" t="n">
        <v>172.529</v>
      </c>
      <c r="J150" s="43" t="n"/>
      <c r="K150" s="43" t="n"/>
      <c r="L150" s="43" t="n"/>
      <c r="M150" s="43" t="n"/>
      <c r="N150" s="43" t="n"/>
      <c r="O150" s="43" t="n"/>
      <c r="P150" s="43" t="n"/>
      <c r="Q150" s="43" t="n"/>
      <c r="R150" s="43" t="n"/>
      <c r="S150" s="43" t="n"/>
      <c r="T150" s="43" t="n"/>
      <c r="U150" s="43" t="n"/>
      <c r="V150" s="43" t="n"/>
      <c r="W150" s="43" t="n"/>
      <c r="X150" s="43" t="n"/>
      <c r="Y150" s="43" t="n"/>
      <c r="Z150" s="43" t="n"/>
      <c r="AA150" s="43" t="n"/>
      <c r="AB150" s="43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K150" s="43" t="n"/>
      <c r="AL150" s="43" t="n"/>
      <c r="AM150" s="43" t="n"/>
      <c r="AN150" s="43" t="n"/>
      <c r="AO150" s="43" t="n"/>
    </row>
    <row r="151" hidden="1" ht="18" customHeight="1" s="204" thickBot="1">
      <c r="A151" s="46" t="inlineStr">
        <is>
          <t>Utang cukai</t>
        </is>
      </c>
      <c r="B151" s="47" t="n"/>
      <c r="C151" s="43" t="n">
        <v/>
      </c>
      <c r="D151" s="43" t="n">
        <v/>
      </c>
      <c r="E151" s="43" t="n">
        <v/>
      </c>
      <c r="F151" s="43" t="n">
        <v/>
      </c>
      <c r="G151" s="43" t="n">
        <v/>
      </c>
      <c r="H151" s="43" t="n">
        <v/>
      </c>
      <c r="I151" s="43" t="n">
        <v/>
      </c>
      <c r="J151" s="43" t="n"/>
      <c r="K151" s="43" t="n"/>
      <c r="L151" s="43" t="n"/>
      <c r="M151" s="43" t="n"/>
      <c r="N151" s="43" t="n"/>
      <c r="O151" s="43" t="n"/>
      <c r="P151" s="43" t="n"/>
      <c r="Q151" s="43" t="n"/>
      <c r="R151" s="43" t="n"/>
      <c r="S151" s="43" t="n"/>
      <c r="T151" s="43" t="n"/>
      <c r="U151" s="43" t="n"/>
      <c r="V151" s="43" t="n"/>
      <c r="W151" s="43" t="n"/>
      <c r="X151" s="43" t="n"/>
      <c r="Y151" s="43" t="n"/>
      <c r="Z151" s="43" t="n"/>
      <c r="AA151" s="43" t="n"/>
      <c r="AB151" s="43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K151" s="43" t="n"/>
      <c r="AL151" s="43" t="n"/>
      <c r="AM151" s="43" t="n"/>
      <c r="AN151" s="43" t="n"/>
      <c r="AO151" s="43" t="n"/>
    </row>
    <row r="152" hidden="1" ht="18" customHeight="1" s="204" thickBot="1">
      <c r="A152" s="46" t="inlineStr">
        <is>
          <t>Utang proyek</t>
        </is>
      </c>
      <c r="B152" s="47" t="n"/>
      <c r="C152" s="43" t="n">
        <v/>
      </c>
      <c r="D152" s="43" t="n">
        <v/>
      </c>
      <c r="E152" s="43" t="n">
        <v/>
      </c>
      <c r="F152" s="43" t="n">
        <v/>
      </c>
      <c r="G152" s="43" t="n">
        <v/>
      </c>
      <c r="H152" s="43" t="n">
        <v/>
      </c>
      <c r="I152" s="43" t="n">
        <v/>
      </c>
      <c r="J152" s="43" t="n"/>
      <c r="K152" s="43" t="n"/>
      <c r="L152" s="43" t="n"/>
      <c r="M152" s="43" t="n"/>
      <c r="N152" s="43" t="n"/>
      <c r="O152" s="43" t="n"/>
      <c r="P152" s="43" t="n"/>
      <c r="Q152" s="43" t="n"/>
      <c r="R152" s="43" t="n"/>
      <c r="S152" s="43" t="n"/>
      <c r="T152" s="43" t="n"/>
      <c r="U152" s="43" t="n"/>
      <c r="V152" s="43" t="n"/>
      <c r="W152" s="43" t="n"/>
      <c r="X152" s="43" t="n"/>
      <c r="Y152" s="43" t="n"/>
      <c r="Z152" s="43" t="n"/>
      <c r="AA152" s="43" t="n"/>
      <c r="AB152" s="43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K152" s="43" t="n"/>
      <c r="AL152" s="43" t="n"/>
      <c r="AM152" s="43" t="n"/>
      <c r="AN152" s="43" t="n"/>
      <c r="AO152" s="43" t="n"/>
    </row>
    <row r="153" hidden="1" ht="35" customHeight="1" s="204" thickBot="1">
      <c r="A153" s="46" t="inlineStr">
        <is>
          <t>Utang kepada lembaga kliring dan penjaminan</t>
        </is>
      </c>
      <c r="B153" s="47" t="n"/>
      <c r="C153" s="43" t="n">
        <v/>
      </c>
      <c r="D153" s="43" t="n">
        <v/>
      </c>
      <c r="E153" s="43" t="n">
        <v/>
      </c>
      <c r="F153" s="43" t="n">
        <v/>
      </c>
      <c r="G153" s="43" t="n">
        <v/>
      </c>
      <c r="H153" s="43" t="n">
        <v/>
      </c>
      <c r="I153" s="43" t="n">
        <v/>
      </c>
      <c r="J153" s="43" t="n"/>
      <c r="K153" s="43" t="n"/>
      <c r="L153" s="43" t="n"/>
      <c r="M153" s="43" t="n"/>
      <c r="N153" s="43" t="n"/>
      <c r="O153" s="43" t="n"/>
      <c r="P153" s="43" t="n"/>
      <c r="Q153" s="43" t="n"/>
      <c r="R153" s="43" t="n"/>
      <c r="S153" s="43" t="n"/>
      <c r="T153" s="43" t="n"/>
      <c r="U153" s="43" t="n"/>
      <c r="V153" s="43" t="n"/>
      <c r="W153" s="43" t="n"/>
      <c r="X153" s="43" t="n"/>
      <c r="Y153" s="43" t="n"/>
      <c r="Z153" s="43" t="n"/>
      <c r="AA153" s="43" t="n"/>
      <c r="AB153" s="43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K153" s="43" t="n"/>
      <c r="AL153" s="43" t="n"/>
      <c r="AM153" s="43" t="n"/>
      <c r="AN153" s="43" t="n"/>
      <c r="AO153" s="43" t="n"/>
    </row>
    <row r="154" ht="18" customHeight="1" s="204" thickBot="1">
      <c r="A154" s="49" t="inlineStr">
        <is>
          <t>Utang nasabah</t>
        </is>
      </c>
      <c r="B154" s="50" t="n"/>
      <c r="C154" s="36" t="n"/>
      <c r="D154" s="36" t="n"/>
      <c r="E154" s="36" t="n"/>
      <c r="F154" s="36" t="n"/>
      <c r="G154" s="36" t="n"/>
      <c r="H154" s="36" t="n"/>
      <c r="I154" s="36" t="n"/>
      <c r="J154" s="36" t="n"/>
      <c r="K154" s="36" t="n"/>
      <c r="L154" s="36" t="n"/>
      <c r="M154" s="36" t="n"/>
      <c r="N154" s="36" t="n"/>
      <c r="O154" s="36" t="n"/>
      <c r="P154" s="36" t="n"/>
      <c r="Q154" s="36" t="n"/>
      <c r="R154" s="36" t="n"/>
      <c r="S154" s="36" t="n"/>
      <c r="T154" s="36" t="n"/>
      <c r="U154" s="36" t="n"/>
      <c r="V154" s="36" t="n"/>
      <c r="W154" s="36" t="n"/>
      <c r="X154" s="36" t="n"/>
      <c r="Y154" s="36" t="n"/>
      <c r="Z154" s="36" t="n"/>
      <c r="AA154" s="36" t="n"/>
      <c r="AB154" s="36" t="n"/>
      <c r="AC154" s="36" t="n"/>
      <c r="AD154" s="36" t="n"/>
      <c r="AE154" s="36" t="n"/>
      <c r="AF154" s="36" t="n"/>
      <c r="AG154" s="36" t="n"/>
      <c r="AH154" s="36" t="n"/>
      <c r="AI154" s="36" t="n"/>
      <c r="AJ154" s="36" t="n"/>
      <c r="AK154" s="36" t="n"/>
      <c r="AL154" s="36" t="n"/>
      <c r="AM154" s="36" t="n"/>
      <c r="AN154" s="36" t="n"/>
      <c r="AO154" s="36" t="n"/>
    </row>
    <row r="155" hidden="1" ht="18" customHeight="1" s="204" thickBot="1">
      <c r="A155" s="51" t="inlineStr">
        <is>
          <t>Utang nasabah pihak ketiga</t>
        </is>
      </c>
      <c r="B155" s="52" t="n"/>
      <c r="C155" s="43" t="n">
        <v/>
      </c>
      <c r="D155" s="43" t="n">
        <v/>
      </c>
      <c r="E155" s="43" t="n">
        <v/>
      </c>
      <c r="F155" s="43" t="n">
        <v/>
      </c>
      <c r="G155" s="43" t="n">
        <v/>
      </c>
      <c r="H155" s="43" t="n">
        <v/>
      </c>
      <c r="I155" s="43" t="n">
        <v/>
      </c>
      <c r="J155" s="43" t="n"/>
      <c r="K155" s="43" t="n"/>
      <c r="L155" s="43" t="n"/>
      <c r="M155" s="43" t="n"/>
      <c r="N155" s="43" t="n"/>
      <c r="O155" s="43" t="n"/>
      <c r="P155" s="43" t="n"/>
      <c r="Q155" s="43" t="n"/>
      <c r="R155" s="43" t="n"/>
      <c r="S155" s="43" t="n"/>
      <c r="T155" s="43" t="n"/>
      <c r="U155" s="43" t="n"/>
      <c r="V155" s="43" t="n"/>
      <c r="W155" s="43" t="n"/>
      <c r="X155" s="43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</row>
    <row r="156" hidden="1" ht="35" customHeight="1" s="204" thickBot="1">
      <c r="A156" s="51" t="inlineStr">
        <is>
          <t>Utang nasabah pihak berelasi</t>
        </is>
      </c>
      <c r="B156" s="52" t="n"/>
      <c r="C156" s="43" t="n">
        <v/>
      </c>
      <c r="D156" s="43" t="n">
        <v/>
      </c>
      <c r="E156" s="43" t="n">
        <v/>
      </c>
      <c r="F156" s="43" t="n">
        <v/>
      </c>
      <c r="G156" s="43" t="n">
        <v/>
      </c>
      <c r="H156" s="43" t="n">
        <v/>
      </c>
      <c r="I156" s="43" t="n">
        <v/>
      </c>
      <c r="J156" s="43" t="n"/>
      <c r="K156" s="43" t="n"/>
      <c r="L156" s="43" t="n"/>
      <c r="M156" s="43" t="n"/>
      <c r="N156" s="43" t="n"/>
      <c r="O156" s="43" t="n"/>
      <c r="P156" s="43" t="n"/>
      <c r="Q156" s="43" t="n"/>
      <c r="R156" s="43" t="n"/>
      <c r="S156" s="43" t="n"/>
      <c r="T156" s="43" t="n"/>
      <c r="U156" s="43" t="n"/>
      <c r="V156" s="43" t="n"/>
      <c r="W156" s="43" t="n"/>
      <c r="X156" s="43" t="n"/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</row>
    <row r="157" hidden="1" ht="18" customHeight="1" s="204" thickBot="1">
      <c r="A157" s="46" t="inlineStr">
        <is>
          <t>Utang koasuransi</t>
        </is>
      </c>
      <c r="B157" s="47" t="n"/>
      <c r="C157" s="43" t="n">
        <v/>
      </c>
      <c r="D157" s="43" t="n">
        <v/>
      </c>
      <c r="E157" s="43" t="n">
        <v/>
      </c>
      <c r="F157" s="43" t="n">
        <v/>
      </c>
      <c r="G157" s="43" t="n">
        <v/>
      </c>
      <c r="H157" s="43" t="n">
        <v/>
      </c>
      <c r="I157" s="43" t="n">
        <v/>
      </c>
      <c r="J157" s="43" t="n"/>
      <c r="K157" s="43" t="n"/>
      <c r="L157" s="43" t="n"/>
      <c r="M157" s="43" t="n"/>
      <c r="N157" s="43" t="n"/>
      <c r="O157" s="43" t="n"/>
      <c r="P157" s="43" t="n"/>
      <c r="Q157" s="43" t="n"/>
      <c r="R157" s="43" t="n"/>
      <c r="S157" s="43" t="n"/>
      <c r="T157" s="43" t="n"/>
      <c r="U157" s="43" t="n"/>
      <c r="V157" s="43" t="n"/>
      <c r="W157" s="43" t="n"/>
      <c r="X157" s="43" t="n"/>
      <c r="Y157" s="43" t="n"/>
      <c r="Z157" s="43" t="n"/>
      <c r="AA157" s="43" t="n"/>
      <c r="AB157" s="43" t="n"/>
      <c r="AC157" s="43" t="n"/>
      <c r="AD157" s="43" t="n"/>
      <c r="AE157" s="43" t="n"/>
      <c r="AF157" s="43" t="n"/>
      <c r="AG157" s="43" t="n"/>
      <c r="AH157" s="43" t="n"/>
      <c r="AI157" s="43" t="n"/>
      <c r="AJ157" s="43" t="n"/>
      <c r="AK157" s="43" t="n"/>
      <c r="AL157" s="43" t="n"/>
      <c r="AM157" s="43" t="n"/>
      <c r="AN157" s="43" t="n"/>
      <c r="AO157" s="43" t="n"/>
    </row>
    <row r="158" hidden="1" ht="18" customHeight="1" s="204" thickBot="1">
      <c r="A158" s="46" t="inlineStr">
        <is>
          <t>Utang reasuransi</t>
        </is>
      </c>
      <c r="B158" s="47" t="n"/>
      <c r="C158" s="43" t="n">
        <v/>
      </c>
      <c r="D158" s="43" t="n">
        <v/>
      </c>
      <c r="E158" s="43" t="n">
        <v/>
      </c>
      <c r="F158" s="43" t="n">
        <v/>
      </c>
      <c r="G158" s="43" t="n">
        <v/>
      </c>
      <c r="H158" s="43" t="n">
        <v/>
      </c>
      <c r="I158" s="43" t="n">
        <v/>
      </c>
      <c r="J158" s="43" t="n"/>
      <c r="K158" s="43" t="n"/>
      <c r="L158" s="43" t="n"/>
      <c r="M158" s="43" t="n"/>
      <c r="N158" s="43" t="n"/>
      <c r="O158" s="43" t="n"/>
      <c r="P158" s="43" t="n"/>
      <c r="Q158" s="43" t="n"/>
      <c r="R158" s="43" t="n"/>
      <c r="S158" s="43" t="n"/>
      <c r="T158" s="43" t="n"/>
      <c r="U158" s="43" t="n"/>
      <c r="V158" s="43" t="n"/>
      <c r="W158" s="43" t="n"/>
      <c r="X158" s="43" t="n"/>
      <c r="Y158" s="43" t="n"/>
      <c r="Z158" s="43" t="n"/>
      <c r="AA158" s="43" t="n"/>
      <c r="AB158" s="43" t="n"/>
      <c r="AC158" s="43" t="n"/>
      <c r="AD158" s="43" t="n"/>
      <c r="AE158" s="43" t="n"/>
      <c r="AF158" s="43" t="n"/>
      <c r="AG158" s="43" t="n"/>
      <c r="AH158" s="43" t="n"/>
      <c r="AI158" s="43" t="n"/>
      <c r="AJ158" s="43" t="n"/>
      <c r="AK158" s="43" t="n"/>
      <c r="AL158" s="43" t="n"/>
      <c r="AM158" s="43" t="n"/>
      <c r="AN158" s="43" t="n"/>
      <c r="AO158" s="43" t="n"/>
    </row>
    <row r="159" hidden="1" ht="18" customHeight="1" s="204" thickBot="1">
      <c r="A159" s="46" t="inlineStr">
        <is>
          <t>Liabilitas anjak piutang</t>
        </is>
      </c>
      <c r="B159" s="47" t="n"/>
      <c r="C159" s="43" t="n">
        <v/>
      </c>
      <c r="D159" s="43" t="n">
        <v/>
      </c>
      <c r="E159" s="43" t="n">
        <v/>
      </c>
      <c r="F159" s="43" t="n">
        <v/>
      </c>
      <c r="G159" s="43" t="n">
        <v/>
      </c>
      <c r="H159" s="43" t="n">
        <v/>
      </c>
      <c r="I159" s="43" t="n">
        <v/>
      </c>
      <c r="J159" s="43" t="n"/>
      <c r="K159" s="43" t="n"/>
      <c r="L159" s="43" t="n"/>
      <c r="M159" s="43" t="n"/>
      <c r="N159" s="43" t="n"/>
      <c r="O159" s="43" t="n"/>
      <c r="P159" s="43" t="n"/>
      <c r="Q159" s="43" t="n"/>
      <c r="R159" s="43" t="n"/>
      <c r="S159" s="43" t="n"/>
      <c r="T159" s="43" t="n"/>
      <c r="U159" s="43" t="n"/>
      <c r="V159" s="43" t="n"/>
      <c r="W159" s="43" t="n"/>
      <c r="X159" s="43" t="n"/>
      <c r="Y159" s="43" t="n"/>
      <c r="Z159" s="43" t="n"/>
      <c r="AA159" s="43" t="n"/>
      <c r="AB159" s="43" t="n"/>
      <c r="AC159" s="43" t="n"/>
      <c r="AD159" s="43" t="n"/>
      <c r="AE159" s="43" t="n"/>
      <c r="AF159" s="43" t="n"/>
      <c r="AG159" s="43" t="n"/>
      <c r="AH159" s="43" t="n"/>
      <c r="AI159" s="43" t="n"/>
      <c r="AJ159" s="43" t="n"/>
      <c r="AK159" s="43" t="n"/>
      <c r="AL159" s="43" t="n"/>
      <c r="AM159" s="43" t="n"/>
      <c r="AN159" s="43" t="n"/>
      <c r="AO159" s="43" t="n"/>
    </row>
    <row r="160" hidden="1" ht="18" customHeight="1" s="204" thickBot="1">
      <c r="A160" s="46" t="inlineStr">
        <is>
          <t>Uang jaminan jangka pendek</t>
        </is>
      </c>
      <c r="B160" s="47" t="n"/>
      <c r="C160" s="43" t="n">
        <v/>
      </c>
      <c r="D160" s="43" t="n">
        <v/>
      </c>
      <c r="E160" s="43" t="n">
        <v/>
      </c>
      <c r="F160" s="43" t="n">
        <v/>
      </c>
      <c r="G160" s="43" t="n">
        <v/>
      </c>
      <c r="H160" s="43" t="n">
        <v/>
      </c>
      <c r="I160" s="43" t="n">
        <v/>
      </c>
      <c r="J160" s="43" t="n"/>
      <c r="K160" s="43" t="n"/>
      <c r="L160" s="43" t="n"/>
      <c r="M160" s="43" t="n"/>
      <c r="N160" s="43" t="n"/>
      <c r="O160" s="43" t="n"/>
      <c r="P160" s="43" t="n"/>
      <c r="Q160" s="43" t="n"/>
      <c r="R160" s="43" t="n"/>
      <c r="S160" s="43" t="n"/>
      <c r="T160" s="43" t="n"/>
      <c r="U160" s="43" t="n"/>
      <c r="V160" s="43" t="n"/>
      <c r="W160" s="43" t="n"/>
      <c r="X160" s="43" t="n"/>
      <c r="Y160" s="43" t="n"/>
      <c r="Z160" s="43" t="n"/>
      <c r="AA160" s="43" t="n"/>
      <c r="AB160" s="43" t="n"/>
      <c r="AC160" s="43" t="n"/>
      <c r="AD160" s="43" t="n"/>
      <c r="AE160" s="43" t="n"/>
      <c r="AF160" s="43" t="n"/>
      <c r="AG160" s="43" t="n"/>
      <c r="AH160" s="43" t="n"/>
      <c r="AI160" s="43" t="n"/>
      <c r="AJ160" s="43" t="n"/>
      <c r="AK160" s="43" t="n"/>
      <c r="AL160" s="43" t="n"/>
      <c r="AM160" s="43" t="n"/>
      <c r="AN160" s="43" t="n"/>
      <c r="AO160" s="43" t="n"/>
    </row>
    <row r="161" hidden="1" ht="35" customHeight="1" s="204" thickBot="1">
      <c r="A161" s="46" t="inlineStr">
        <is>
          <t>Pendapatan diterima dimuka jangka pendek</t>
        </is>
      </c>
      <c r="B161" s="47" t="n"/>
      <c r="C161" s="43" t="n">
        <v/>
      </c>
      <c r="D161" s="43" t="n">
        <v/>
      </c>
      <c r="E161" s="43" t="n">
        <v/>
      </c>
      <c r="F161" s="43" t="n">
        <v/>
      </c>
      <c r="G161" s="43" t="n">
        <v/>
      </c>
      <c r="H161" s="43" t="n">
        <v/>
      </c>
      <c r="I161" s="43" t="n">
        <v/>
      </c>
      <c r="J161" s="43" t="n"/>
      <c r="K161" s="43" t="n"/>
      <c r="L161" s="43" t="n"/>
      <c r="M161" s="43" t="n"/>
      <c r="N161" s="43" t="n"/>
      <c r="O161" s="43" t="n"/>
      <c r="P161" s="43" t="n"/>
      <c r="Q161" s="43" t="n"/>
      <c r="R161" s="43" t="n"/>
      <c r="S161" s="43" t="n"/>
      <c r="T161" s="43" t="n"/>
      <c r="U161" s="43" t="n"/>
      <c r="V161" s="43" t="n"/>
      <c r="W161" s="43" t="n"/>
      <c r="X161" s="43" t="n"/>
      <c r="Y161" s="43" t="n"/>
      <c r="Z161" s="43" t="n"/>
      <c r="AA161" s="43" t="n"/>
      <c r="AB161" s="43" t="n"/>
      <c r="AC161" s="43" t="n"/>
      <c r="AD161" s="43" t="n"/>
      <c r="AE161" s="43" t="n"/>
      <c r="AF161" s="43" t="n"/>
      <c r="AG161" s="43" t="n"/>
      <c r="AH161" s="43" t="n"/>
      <c r="AI161" s="43" t="n"/>
      <c r="AJ161" s="43" t="n"/>
      <c r="AK161" s="43" t="n"/>
      <c r="AL161" s="43" t="n"/>
      <c r="AM161" s="43" t="n"/>
      <c r="AN161" s="43" t="n"/>
      <c r="AO161" s="43" t="n"/>
    </row>
    <row r="162" ht="35" customHeight="1" s="204" thickBot="1">
      <c r="A162" s="49" t="inlineStr">
        <is>
          <t>Liabilitas bruto kepada pemberi kerja</t>
        </is>
      </c>
      <c r="B162" s="50" t="n"/>
      <c r="C162" s="36" t="n"/>
      <c r="D162" s="36" t="n"/>
      <c r="E162" s="36" t="n"/>
      <c r="F162" s="36" t="n"/>
      <c r="G162" s="36" t="n"/>
      <c r="H162" s="36" t="n"/>
      <c r="I162" s="36" t="n"/>
      <c r="J162" s="36" t="n"/>
      <c r="K162" s="36" t="n"/>
      <c r="L162" s="36" t="n"/>
      <c r="M162" s="36" t="n"/>
      <c r="N162" s="36" t="n"/>
      <c r="O162" s="36" t="n"/>
      <c r="P162" s="36" t="n"/>
      <c r="Q162" s="36" t="n"/>
      <c r="R162" s="36" t="n"/>
      <c r="S162" s="36" t="n"/>
      <c r="T162" s="36" t="n"/>
      <c r="U162" s="36" t="n"/>
      <c r="V162" s="36" t="n"/>
      <c r="W162" s="36" t="n"/>
      <c r="X162" s="36" t="n"/>
      <c r="Y162" s="36" t="n"/>
      <c r="Z162" s="36" t="n"/>
      <c r="AA162" s="36" t="n"/>
      <c r="AB162" s="36" t="n"/>
      <c r="AC162" s="36" t="n"/>
      <c r="AD162" s="36" t="n"/>
      <c r="AE162" s="36" t="n"/>
      <c r="AF162" s="36" t="n"/>
      <c r="AG162" s="36" t="n"/>
      <c r="AH162" s="36" t="n"/>
      <c r="AI162" s="36" t="n"/>
      <c r="AJ162" s="36" t="n"/>
      <c r="AK162" s="36" t="n"/>
      <c r="AL162" s="36" t="n"/>
      <c r="AM162" s="36" t="n"/>
      <c r="AN162" s="36" t="n"/>
      <c r="AO162" s="36" t="n"/>
    </row>
    <row r="163" hidden="1" ht="35" customHeight="1" s="204" thickBot="1">
      <c r="A163" s="51" t="inlineStr">
        <is>
          <t>Liabilitas bruto kepada pemberi kerja pihak ketiga</t>
        </is>
      </c>
      <c r="B163" s="52" t="n"/>
      <c r="C163" s="43" t="n">
        <v/>
      </c>
      <c r="D163" s="43" t="n">
        <v/>
      </c>
      <c r="E163" s="43" t="n">
        <v/>
      </c>
      <c r="F163" s="43" t="n">
        <v/>
      </c>
      <c r="G163" s="43" t="n">
        <v/>
      </c>
      <c r="H163" s="43" t="n">
        <v/>
      </c>
      <c r="I163" s="43" t="n">
        <v/>
      </c>
      <c r="J163" s="43" t="n"/>
      <c r="K163" s="43" t="n"/>
      <c r="L163" s="43" t="n"/>
      <c r="M163" s="43" t="n"/>
      <c r="N163" s="43" t="n"/>
      <c r="O163" s="43" t="n"/>
      <c r="P163" s="43" t="n"/>
      <c r="Q163" s="43" t="n"/>
      <c r="R163" s="43" t="n"/>
      <c r="S163" s="43" t="n"/>
      <c r="T163" s="43" t="n"/>
      <c r="U163" s="43" t="n"/>
      <c r="V163" s="43" t="n"/>
      <c r="W163" s="43" t="n"/>
      <c r="X163" s="43" t="n"/>
      <c r="Y163" s="43" t="n"/>
      <c r="Z163" s="43" t="n"/>
      <c r="AA163" s="43" t="n"/>
      <c r="AB163" s="43" t="n"/>
      <c r="AC163" s="43" t="n"/>
      <c r="AD163" s="43" t="n"/>
      <c r="AE163" s="43" t="n"/>
      <c r="AF163" s="43" t="n"/>
      <c r="AG163" s="43" t="n"/>
      <c r="AH163" s="43" t="n"/>
      <c r="AI163" s="43" t="n"/>
      <c r="AJ163" s="43" t="n"/>
      <c r="AK163" s="43" t="n"/>
      <c r="AL163" s="43" t="n"/>
      <c r="AM163" s="43" t="n"/>
      <c r="AN163" s="43" t="n"/>
      <c r="AO163" s="43" t="n"/>
    </row>
    <row r="164" hidden="1" ht="35" customHeight="1" s="204" thickBot="1">
      <c r="A164" s="51" t="inlineStr">
        <is>
          <t>Liabilitas bruto kepada pemberi kerja pihak berelasi</t>
        </is>
      </c>
      <c r="B164" s="52" t="n"/>
      <c r="C164" s="43" t="n">
        <v/>
      </c>
      <c r="D164" s="43" t="n">
        <v/>
      </c>
      <c r="E164" s="43" t="n">
        <v/>
      </c>
      <c r="F164" s="43" t="n">
        <v/>
      </c>
      <c r="G164" s="43" t="n">
        <v/>
      </c>
      <c r="H164" s="43" t="n">
        <v/>
      </c>
      <c r="I164" s="43" t="n">
        <v/>
      </c>
      <c r="J164" s="43" t="n"/>
      <c r="K164" s="43" t="n"/>
      <c r="L164" s="43" t="n"/>
      <c r="M164" s="43" t="n"/>
      <c r="N164" s="43" t="n"/>
      <c r="O164" s="43" t="n"/>
      <c r="P164" s="43" t="n"/>
      <c r="Q164" s="43" t="n"/>
      <c r="R164" s="43" t="n"/>
      <c r="S164" s="43" t="n"/>
      <c r="T164" s="43" t="n"/>
      <c r="U164" s="43" t="n"/>
      <c r="V164" s="43" t="n"/>
      <c r="W164" s="43" t="n"/>
      <c r="X164" s="43" t="n"/>
      <c r="Y164" s="43" t="n"/>
      <c r="Z164" s="43" t="n"/>
      <c r="AA164" s="43" t="n"/>
      <c r="AB164" s="43" t="n"/>
      <c r="AC164" s="43" t="n"/>
      <c r="AD164" s="43" t="n"/>
      <c r="AE164" s="43" t="n"/>
      <c r="AF164" s="43" t="n"/>
      <c r="AG164" s="43" t="n"/>
      <c r="AH164" s="43" t="n"/>
      <c r="AI164" s="43" t="n"/>
      <c r="AJ164" s="43" t="n"/>
      <c r="AK164" s="43" t="n"/>
      <c r="AL164" s="43" t="n"/>
      <c r="AM164" s="43" t="n"/>
      <c r="AN164" s="43" t="n"/>
      <c r="AO164" s="43" t="n"/>
    </row>
    <row r="165" hidden="1" ht="35" customHeight="1" s="204" thickBot="1">
      <c r="A165" s="46" t="inlineStr">
        <is>
          <t>Pendapatan ditangguhkan jangka pendek</t>
        </is>
      </c>
      <c r="B165" s="47" t="n"/>
      <c r="C165" s="43" t="n">
        <v/>
      </c>
      <c r="D165" s="43" t="n">
        <v/>
      </c>
      <c r="E165" s="43" t="n">
        <v/>
      </c>
      <c r="F165" s="43" t="n">
        <v/>
      </c>
      <c r="G165" s="43" t="n">
        <v/>
      </c>
      <c r="H165" s="43" t="n">
        <v/>
      </c>
      <c r="I165" s="43" t="n">
        <v/>
      </c>
      <c r="J165" s="43" t="n"/>
      <c r="K165" s="43" t="n"/>
      <c r="L165" s="43" t="n"/>
      <c r="M165" s="43" t="n"/>
      <c r="N165" s="43" t="n"/>
      <c r="O165" s="43" t="n"/>
      <c r="P165" s="43" t="n"/>
      <c r="Q165" s="43" t="n"/>
      <c r="R165" s="43" t="n"/>
      <c r="S165" s="43" t="n"/>
      <c r="T165" s="43" t="n"/>
      <c r="U165" s="43" t="n"/>
      <c r="V165" s="43" t="n"/>
      <c r="W165" s="43" t="n"/>
      <c r="X165" s="43" t="n"/>
      <c r="Y165" s="43" t="n"/>
      <c r="Z165" s="43" t="n"/>
      <c r="AA165" s="43" t="n"/>
      <c r="AB165" s="43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K165" s="43" t="n"/>
      <c r="AL165" s="43" t="n"/>
      <c r="AM165" s="43" t="n"/>
      <c r="AN165" s="43" t="n"/>
      <c r="AO165" s="43" t="n"/>
    </row>
    <row r="166" ht="18" customHeight="1" s="204" thickBot="1">
      <c r="A166" s="49" t="inlineStr">
        <is>
          <t>Provisi jangka pendek</t>
        </is>
      </c>
      <c r="B166" s="50" t="n"/>
      <c r="C166" s="36" t="n"/>
      <c r="D166" s="36" t="n"/>
      <c r="E166" s="36" t="n"/>
      <c r="F166" s="36" t="n"/>
      <c r="G166" s="36" t="n"/>
      <c r="H166" s="36" t="n"/>
      <c r="I166" s="36" t="n"/>
      <c r="J166" s="36" t="n"/>
      <c r="K166" s="36" t="n"/>
      <c r="L166" s="36" t="n"/>
      <c r="M166" s="36" t="n"/>
      <c r="N166" s="36" t="n"/>
      <c r="O166" s="36" t="n"/>
      <c r="P166" s="36" t="n"/>
      <c r="Q166" s="36" t="n"/>
      <c r="R166" s="36" t="n"/>
      <c r="S166" s="36" t="n"/>
      <c r="T166" s="36" t="n"/>
      <c r="U166" s="36" t="n"/>
      <c r="V166" s="36" t="n"/>
      <c r="W166" s="36" t="n"/>
      <c r="X166" s="36" t="n"/>
      <c r="Y166" s="36" t="n"/>
      <c r="Z166" s="36" t="n"/>
      <c r="AA166" s="36" t="n"/>
      <c r="AB166" s="36" t="n"/>
      <c r="AC166" s="36" t="n"/>
      <c r="AD166" s="36" t="n"/>
      <c r="AE166" s="36" t="n"/>
      <c r="AF166" s="36" t="n"/>
      <c r="AG166" s="36" t="n"/>
      <c r="AH166" s="36" t="n"/>
      <c r="AI166" s="36" t="n"/>
      <c r="AJ166" s="36" t="n"/>
      <c r="AK166" s="36" t="n"/>
      <c r="AL166" s="36" t="n"/>
      <c r="AM166" s="36" t="n"/>
      <c r="AN166" s="36" t="n"/>
      <c r="AO166" s="36" t="n"/>
    </row>
    <row r="167" hidden="1" ht="35" customHeight="1" s="204" thickBot="1">
      <c r="A167" s="51" t="inlineStr">
        <is>
          <t>Provisi jangka pendek pelapisan jalan tol</t>
        </is>
      </c>
      <c r="B167" s="52" t="n"/>
      <c r="C167" s="43" t="n">
        <v/>
      </c>
      <c r="D167" s="43" t="n">
        <v/>
      </c>
      <c r="E167" s="43" t="n">
        <v/>
      </c>
      <c r="F167" s="43" t="n">
        <v/>
      </c>
      <c r="G167" s="43" t="n">
        <v/>
      </c>
      <c r="H167" s="43" t="n">
        <v/>
      </c>
      <c r="I167" s="43" t="n">
        <v/>
      </c>
      <c r="J167" s="43" t="n"/>
      <c r="K167" s="43" t="n"/>
      <c r="L167" s="43" t="n"/>
      <c r="M167" s="43" t="n"/>
      <c r="N167" s="43" t="n"/>
      <c r="O167" s="43" t="n"/>
      <c r="P167" s="43" t="n"/>
      <c r="Q167" s="43" t="n"/>
      <c r="R167" s="43" t="n"/>
      <c r="S167" s="43" t="n"/>
      <c r="T167" s="43" t="n"/>
      <c r="U167" s="43" t="n"/>
      <c r="V167" s="43" t="n"/>
      <c r="W167" s="43" t="n"/>
      <c r="X167" s="43" t="n"/>
      <c r="Y167" s="43" t="n"/>
      <c r="Z167" s="43" t="n"/>
      <c r="AA167" s="43" t="n"/>
      <c r="AB167" s="43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K167" s="43" t="n"/>
      <c r="AL167" s="43" t="n"/>
      <c r="AM167" s="43" t="n"/>
      <c r="AN167" s="43" t="n"/>
      <c r="AO167" s="43" t="n"/>
    </row>
    <row r="168" hidden="1" ht="52" customHeight="1" s="204" thickBot="1">
      <c r="A168" s="51" t="inlineStr">
        <is>
          <t>Provisi jangka pendek biaya pengembalian dan pemeliharaan pesawat</t>
        </is>
      </c>
      <c r="B168" s="52" t="n"/>
      <c r="C168" s="43" t="n">
        <v/>
      </c>
      <c r="D168" s="43" t="n">
        <v/>
      </c>
      <c r="E168" s="43" t="n">
        <v/>
      </c>
      <c r="F168" s="43" t="n">
        <v/>
      </c>
      <c r="G168" s="43" t="n">
        <v/>
      </c>
      <c r="H168" s="43" t="n">
        <v/>
      </c>
      <c r="I168" s="43" t="n">
        <v/>
      </c>
      <c r="J168" s="43" t="n"/>
      <c r="K168" s="43" t="n"/>
      <c r="L168" s="43" t="n"/>
      <c r="M168" s="43" t="n"/>
      <c r="N168" s="43" t="n"/>
      <c r="O168" s="43" t="n"/>
      <c r="P168" s="43" t="n"/>
      <c r="Q168" s="43" t="n"/>
      <c r="R168" s="43" t="n"/>
      <c r="S168" s="43" t="n"/>
      <c r="T168" s="43" t="n"/>
      <c r="U168" s="43" t="n"/>
      <c r="V168" s="43" t="n"/>
      <c r="W168" s="43" t="n"/>
      <c r="X168" s="43" t="n"/>
      <c r="Y168" s="43" t="n"/>
      <c r="Z168" s="43" t="n"/>
      <c r="AA168" s="43" t="n"/>
      <c r="AB168" s="43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K168" s="43" t="n"/>
      <c r="AL168" s="43" t="n"/>
      <c r="AM168" s="43" t="n"/>
      <c r="AN168" s="43" t="n"/>
      <c r="AO168" s="43" t="n"/>
    </row>
    <row r="169" hidden="1" ht="52" customHeight="1" s="204" thickBot="1">
      <c r="A169" s="51" t="inlineStr">
        <is>
          <t>Provisi jangka pendek pembangunan prasarana, fasilitas umum, dan sosial</t>
        </is>
      </c>
      <c r="B169" s="52" t="n"/>
      <c r="C169" s="43" t="n">
        <v/>
      </c>
      <c r="D169" s="43" t="n">
        <v/>
      </c>
      <c r="E169" s="43" t="n">
        <v/>
      </c>
      <c r="F169" s="43" t="n">
        <v/>
      </c>
      <c r="G169" s="43" t="n">
        <v/>
      </c>
      <c r="H169" s="43" t="n">
        <v/>
      </c>
      <c r="I169" s="43" t="n">
        <v/>
      </c>
      <c r="J169" s="43" t="n"/>
      <c r="K169" s="43" t="n"/>
      <c r="L169" s="43" t="n"/>
      <c r="M169" s="43" t="n"/>
      <c r="N169" s="43" t="n"/>
      <c r="O169" s="43" t="n"/>
      <c r="P169" s="43" t="n"/>
      <c r="Q169" s="43" t="n"/>
      <c r="R169" s="43" t="n"/>
      <c r="S169" s="43" t="n"/>
      <c r="T169" s="43" t="n"/>
      <c r="U169" s="43" t="n"/>
      <c r="V169" s="43" t="n"/>
      <c r="W169" s="43" t="n"/>
      <c r="X169" s="43" t="n"/>
      <c r="Y169" s="43" t="n"/>
      <c r="Z169" s="43" t="n"/>
      <c r="AA169" s="43" t="n"/>
      <c r="AB169" s="43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K169" s="43" t="n"/>
      <c r="AL169" s="43" t="n"/>
      <c r="AM169" s="43" t="n"/>
      <c r="AN169" s="43" t="n"/>
      <c r="AO169" s="43" t="n"/>
    </row>
    <row r="170" hidden="1" ht="35" customHeight="1" s="204" thickBot="1">
      <c r="A170" s="51" t="inlineStr">
        <is>
          <t>Provisi jangka pendek biaya pembongkaran aset tetap</t>
        </is>
      </c>
      <c r="B170" s="52" t="n"/>
      <c r="C170" s="43" t="n">
        <v/>
      </c>
      <c r="D170" s="43" t="n">
        <v/>
      </c>
      <c r="E170" s="43" t="n">
        <v/>
      </c>
      <c r="F170" s="43" t="n">
        <v/>
      </c>
      <c r="G170" s="43" t="n">
        <v/>
      </c>
      <c r="H170" s="43" t="n">
        <v/>
      </c>
      <c r="I170" s="43" t="n">
        <v/>
      </c>
      <c r="J170" s="43" t="n"/>
      <c r="K170" s="43" t="n"/>
      <c r="L170" s="43" t="n"/>
      <c r="M170" s="43" t="n"/>
      <c r="N170" s="43" t="n"/>
      <c r="O170" s="43" t="n"/>
      <c r="P170" s="43" t="n"/>
      <c r="Q170" s="43" t="n"/>
      <c r="R170" s="43" t="n"/>
      <c r="S170" s="43" t="n"/>
      <c r="T170" s="43" t="n"/>
      <c r="U170" s="43" t="n"/>
      <c r="V170" s="43" t="n"/>
      <c r="W170" s="43" t="n"/>
      <c r="X170" s="4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</row>
    <row r="171" hidden="1" ht="35" customHeight="1" s="204" thickBot="1">
      <c r="A171" s="51" t="inlineStr">
        <is>
          <t>Provisi jangka pendek restorasi dan rehabilitasi</t>
        </is>
      </c>
      <c r="B171" s="52" t="n"/>
      <c r="C171" s="43" t="n">
        <v/>
      </c>
      <c r="D171" s="43" t="n">
        <v/>
      </c>
      <c r="E171" s="43" t="n">
        <v/>
      </c>
      <c r="F171" s="43" t="n">
        <v/>
      </c>
      <c r="G171" s="43" t="n">
        <v/>
      </c>
      <c r="H171" s="43" t="n">
        <v/>
      </c>
      <c r="I171" s="43" t="n">
        <v/>
      </c>
      <c r="J171" s="43" t="n"/>
      <c r="K171" s="43" t="n"/>
      <c r="L171" s="43" t="n"/>
      <c r="M171" s="43" t="n"/>
      <c r="N171" s="43" t="n"/>
      <c r="O171" s="43" t="n"/>
      <c r="P171" s="43" t="n"/>
      <c r="Q171" s="43" t="n"/>
      <c r="R171" s="43" t="n"/>
      <c r="S171" s="43" t="n"/>
      <c r="T171" s="43" t="n"/>
      <c r="U171" s="43" t="n"/>
      <c r="V171" s="43" t="n"/>
      <c r="W171" s="43" t="n"/>
      <c r="X171" s="4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</row>
    <row r="172" ht="35" customHeight="1" s="204" thickBot="1">
      <c r="A172" s="51" t="inlineStr">
        <is>
          <t>Provisi jangka pendek lainnya</t>
        </is>
      </c>
      <c r="B172" s="52" t="n"/>
      <c r="C172" s="43" t="n">
        <v>25.166415</v>
      </c>
      <c r="D172" s="43" t="n">
        <v>31.190755</v>
      </c>
      <c r="E172" s="43" t="n">
        <v>50.909272</v>
      </c>
      <c r="F172" s="43" t="n">
        <v>40.15</v>
      </c>
      <c r="G172" s="43" t="n">
        <v>1076.926</v>
      </c>
      <c r="H172" s="43" t="n">
        <v>1185.726</v>
      </c>
      <c r="I172" s="43" t="n">
        <v>1592.708</v>
      </c>
      <c r="J172" s="43" t="n"/>
      <c r="K172" s="43" t="n"/>
      <c r="L172" s="43" t="n"/>
      <c r="M172" s="43" t="n"/>
      <c r="N172" s="43" t="n"/>
      <c r="O172" s="43" t="n"/>
      <c r="P172" s="43" t="n"/>
      <c r="Q172" s="43" t="n"/>
      <c r="R172" s="43" t="n"/>
      <c r="S172" s="43" t="n"/>
      <c r="T172" s="43" t="n"/>
      <c r="U172" s="43" t="n"/>
      <c r="V172" s="43" t="n"/>
      <c r="W172" s="43" t="n"/>
      <c r="X172" s="43" t="n"/>
      <c r="Y172" s="43" t="n"/>
      <c r="Z172" s="43" t="n"/>
      <c r="AA172" s="43" t="n"/>
      <c r="AB172" s="43" t="n"/>
      <c r="AC172" s="43" t="n"/>
      <c r="AD172" s="43" t="n"/>
      <c r="AE172" s="43" t="n"/>
      <c r="AF172" s="43" t="n"/>
      <c r="AG172" s="43" t="n"/>
      <c r="AH172" s="43" t="n"/>
      <c r="AI172" s="43" t="n"/>
      <c r="AJ172" s="43" t="n"/>
      <c r="AK172" s="43" t="n"/>
      <c r="AL172" s="43" t="n"/>
      <c r="AM172" s="43" t="n"/>
      <c r="AN172" s="43" t="n"/>
      <c r="AO172" s="43" t="n"/>
    </row>
    <row r="173" hidden="1" ht="35" customHeight="1" s="204" thickBot="1">
      <c r="A173" s="46" t="inlineStr">
        <is>
          <t>Liabilitas pembayaran berbasis saham</t>
        </is>
      </c>
      <c r="B173" s="47" t="n"/>
      <c r="C173" s="43" t="n">
        <v/>
      </c>
      <c r="D173" s="43" t="n">
        <v/>
      </c>
      <c r="E173" s="43" t="n">
        <v/>
      </c>
      <c r="F173" s="43" t="n">
        <v/>
      </c>
      <c r="G173" s="43" t="n">
        <v/>
      </c>
      <c r="H173" s="43" t="n">
        <v/>
      </c>
      <c r="I173" s="43" t="n">
        <v/>
      </c>
      <c r="J173" s="43" t="n"/>
      <c r="K173" s="43" t="n"/>
      <c r="L173" s="43" t="n"/>
      <c r="M173" s="43" t="n"/>
      <c r="N173" s="43" t="n"/>
      <c r="O173" s="43" t="n"/>
      <c r="P173" s="43" t="n"/>
      <c r="Q173" s="43" t="n"/>
      <c r="R173" s="43" t="n"/>
      <c r="S173" s="43" t="n"/>
      <c r="T173" s="43" t="n"/>
      <c r="U173" s="43" t="n"/>
      <c r="V173" s="43" t="n"/>
      <c r="W173" s="43" t="n"/>
      <c r="X173" s="43" t="n"/>
      <c r="Y173" s="43" t="n"/>
      <c r="Z173" s="43" t="n"/>
      <c r="AA173" s="43" t="n"/>
      <c r="AB173" s="43" t="n"/>
      <c r="AC173" s="43" t="n"/>
      <c r="AD173" s="43" t="n"/>
      <c r="AE173" s="43" t="n"/>
      <c r="AF173" s="43" t="n"/>
      <c r="AG173" s="43" t="n"/>
      <c r="AH173" s="43" t="n"/>
      <c r="AI173" s="43" t="n"/>
      <c r="AJ173" s="43" t="n"/>
      <c r="AK173" s="43" t="n"/>
      <c r="AL173" s="43" t="n"/>
      <c r="AM173" s="43" t="n"/>
      <c r="AN173" s="43" t="n"/>
      <c r="AO173" s="43" t="n"/>
    </row>
    <row r="174" hidden="1" ht="35" customHeight="1" s="204" thickBot="1">
      <c r="A174" s="46" t="inlineStr">
        <is>
          <t>Kontrak liabilitas jangka pendek</t>
        </is>
      </c>
      <c r="B174" s="47" t="n"/>
      <c r="C174" s="43" t="n">
        <v/>
      </c>
      <c r="D174" s="43" t="n">
        <v/>
      </c>
      <c r="E174" s="43" t="n">
        <v/>
      </c>
      <c r="F174" s="43" t="n">
        <v/>
      </c>
      <c r="G174" s="43" t="n">
        <v/>
      </c>
      <c r="H174" s="43" t="n">
        <v/>
      </c>
      <c r="I174" s="43" t="n">
        <v/>
      </c>
      <c r="J174" s="43" t="n"/>
      <c r="K174" s="43" t="n"/>
      <c r="L174" s="43" t="n"/>
      <c r="M174" s="43" t="n"/>
      <c r="N174" s="43" t="n"/>
      <c r="O174" s="43" t="n"/>
      <c r="P174" s="43" t="n"/>
      <c r="Q174" s="43" t="n"/>
      <c r="R174" s="43" t="n"/>
      <c r="S174" s="43" t="n"/>
      <c r="T174" s="43" t="n"/>
      <c r="U174" s="43" t="n"/>
      <c r="V174" s="43" t="n"/>
      <c r="W174" s="43" t="n"/>
      <c r="X174" s="43" t="n"/>
      <c r="Y174" s="43" t="n"/>
      <c r="Z174" s="43" t="n"/>
      <c r="AA174" s="43" t="n"/>
      <c r="AB174" s="43" t="n"/>
      <c r="AC174" s="43" t="n"/>
      <c r="AD174" s="43" t="n"/>
      <c r="AE174" s="43" t="n"/>
      <c r="AF174" s="43" t="n"/>
      <c r="AG174" s="43" t="n"/>
      <c r="AH174" s="43" t="n"/>
      <c r="AI174" s="43" t="n"/>
      <c r="AJ174" s="43" t="n"/>
      <c r="AK174" s="43" t="n"/>
      <c r="AL174" s="43" t="n"/>
      <c r="AM174" s="43" t="n"/>
      <c r="AN174" s="43" t="n"/>
      <c r="AO174" s="43" t="n"/>
    </row>
    <row r="175" ht="137" customHeight="1" s="204" thickBot="1">
      <c r="A175" s="46" t="inlineStr">
        <is>
          <t>Liabilitas yang secara langsung berhubungan dengan aset tidak lancar atau kelompok lepasan yang diklasifikasikan sebagai dimiliki untuk dijual atau dimiliki untuk didistribusikan kepada pemilik</t>
        </is>
      </c>
      <c r="B175" s="47" t="n"/>
      <c r="C175" s="43" t="n">
        <v/>
      </c>
      <c r="D175" s="43" t="n">
        <v/>
      </c>
      <c r="E175" s="43" t="n">
        <v/>
      </c>
      <c r="F175" s="43" t="n">
        <v/>
      </c>
      <c r="G175" s="43" t="n">
        <v>5.351</v>
      </c>
      <c r="H175" s="43" t="n">
        <v>0</v>
      </c>
      <c r="I175" s="43" t="n">
        <v/>
      </c>
      <c r="J175" s="43" t="n"/>
      <c r="K175" s="43" t="n"/>
      <c r="L175" s="43" t="n"/>
      <c r="M175" s="43" t="n"/>
      <c r="N175" s="43" t="n"/>
      <c r="O175" s="43" t="n"/>
      <c r="P175" s="43" t="n"/>
      <c r="Q175" s="43" t="n"/>
      <c r="R175" s="43" t="n"/>
      <c r="S175" s="43" t="n"/>
      <c r="T175" s="43" t="n"/>
      <c r="U175" s="43" t="n"/>
      <c r="V175" s="43" t="n"/>
      <c r="W175" s="43" t="n"/>
      <c r="X175" s="43" t="n"/>
      <c r="Y175" s="43" t="n"/>
      <c r="Z175" s="43" t="n"/>
      <c r="AA175" s="43" t="n"/>
      <c r="AB175" s="43" t="n"/>
      <c r="AC175" s="43" t="n"/>
      <c r="AD175" s="43" t="n"/>
      <c r="AE175" s="43" t="n"/>
      <c r="AF175" s="43" t="n"/>
      <c r="AG175" s="43" t="n"/>
      <c r="AH175" s="43" t="n"/>
      <c r="AI175" s="43" t="n"/>
      <c r="AJ175" s="43" t="n"/>
      <c r="AK175" s="43" t="n"/>
      <c r="AL175" s="43" t="n"/>
      <c r="AM175" s="43" t="n"/>
      <c r="AN175" s="43" t="n"/>
      <c r="AO175" s="43" t="n"/>
    </row>
    <row r="176" ht="52" customHeight="1" s="204" thickBot="1">
      <c r="A176" s="49" t="inlineStr">
        <is>
          <t>Liabilitas jangka panjang yang jatuh tempo dalam satu tahun</t>
        </is>
      </c>
      <c r="B176" s="50" t="n"/>
      <c r="C176" s="36" t="n"/>
      <c r="D176" s="36" t="n"/>
      <c r="E176" s="36" t="n"/>
      <c r="F176" s="36" t="n"/>
      <c r="G176" s="36" t="n"/>
      <c r="H176" s="36" t="n"/>
      <c r="I176" s="36" t="n"/>
      <c r="J176" s="36" t="n"/>
      <c r="K176" s="36" t="n"/>
      <c r="L176" s="36" t="n"/>
      <c r="M176" s="36" t="n"/>
      <c r="N176" s="36" t="n"/>
      <c r="O176" s="36" t="n"/>
      <c r="P176" s="36" t="n"/>
      <c r="Q176" s="36" t="n"/>
      <c r="R176" s="36" t="n"/>
      <c r="S176" s="36" t="n"/>
      <c r="T176" s="36" t="n"/>
      <c r="U176" s="36" t="n"/>
      <c r="V176" s="36" t="n"/>
      <c r="W176" s="36" t="n"/>
      <c r="X176" s="36" t="n"/>
      <c r="Y176" s="36" t="n"/>
      <c r="Z176" s="36" t="n"/>
      <c r="AA176" s="36" t="n"/>
      <c r="AB176" s="36" t="n"/>
      <c r="AC176" s="36" t="n"/>
      <c r="AD176" s="36" t="n"/>
      <c r="AE176" s="36" t="n"/>
      <c r="AF176" s="36" t="n"/>
      <c r="AG176" s="36" t="n"/>
      <c r="AH176" s="36" t="n"/>
      <c r="AI176" s="36" t="n"/>
      <c r="AJ176" s="36" t="n"/>
      <c r="AK176" s="36" t="n"/>
      <c r="AL176" s="36" t="n"/>
      <c r="AM176" s="36" t="n"/>
      <c r="AN176" s="36" t="n"/>
      <c r="AO176" s="36" t="n"/>
    </row>
    <row r="177" ht="52" customHeight="1" s="204" thickBot="1">
      <c r="A177" s="51" t="inlineStr">
        <is>
          <t>Liabilitas jangka panjang yang jatuh tempo dalam satu tahun atas utang bank</t>
        </is>
      </c>
      <c r="B177" s="52" t="n"/>
      <c r="C177" s="43" t="n">
        <v>1121.605386</v>
      </c>
      <c r="D177" s="43" t="n">
        <v>1585.286186</v>
      </c>
      <c r="E177" s="43" t="n">
        <v>1033.259037</v>
      </c>
      <c r="F177" s="43" t="n">
        <v>1079.63</v>
      </c>
      <c r="G177" s="43" t="n">
        <v>737.837</v>
      </c>
      <c r="H177" s="43" t="n">
        <v>624.303</v>
      </c>
      <c r="I177" s="43" t="n">
        <v>0</v>
      </c>
      <c r="J177" s="43" t="n"/>
      <c r="K177" s="43" t="n"/>
      <c r="L177" s="43" t="n"/>
      <c r="M177" s="43" t="n"/>
      <c r="N177" s="43" t="n"/>
      <c r="O177" s="43" t="n"/>
      <c r="P177" s="43" t="n"/>
      <c r="Q177" s="43" t="n"/>
      <c r="R177" s="43" t="n"/>
      <c r="S177" s="43" t="n"/>
      <c r="T177" s="43" t="n"/>
      <c r="U177" s="43" t="n"/>
      <c r="V177" s="43" t="n"/>
      <c r="W177" s="43" t="n"/>
      <c r="X177" s="43" t="n"/>
      <c r="Y177" s="43" t="n"/>
      <c r="Z177" s="43" t="n"/>
      <c r="AA177" s="43" t="n"/>
      <c r="AB177" s="43" t="n"/>
      <c r="AC177" s="43" t="n"/>
      <c r="AD177" s="43" t="n"/>
      <c r="AE177" s="43" t="n"/>
      <c r="AF177" s="43" t="n"/>
      <c r="AG177" s="43" t="n"/>
      <c r="AH177" s="43" t="n"/>
      <c r="AI177" s="43" t="n"/>
      <c r="AJ177" s="43" t="n"/>
      <c r="AK177" s="43" t="n"/>
      <c r="AL177" s="43" t="n"/>
      <c r="AM177" s="43" t="n"/>
      <c r="AN177" s="43" t="n"/>
      <c r="AO177" s="43" t="n"/>
    </row>
    <row r="178" hidden="1" ht="69" customHeight="1" s="204" thickBot="1">
      <c r="A178" s="51" t="inlineStr">
        <is>
          <t>Liabilitas jangka panjang yang jatuh tempo dalam satu tahun atas utang keuangan keuangan non bank</t>
        </is>
      </c>
      <c r="B178" s="52" t="n"/>
      <c r="C178" s="43" t="n">
        <v/>
      </c>
      <c r="D178" s="43" t="n">
        <v/>
      </c>
      <c r="E178" s="43" t="n">
        <v/>
      </c>
      <c r="F178" s="43" t="n">
        <v/>
      </c>
      <c r="G178" s="43" t="n">
        <v/>
      </c>
      <c r="H178" s="43" t="n">
        <v/>
      </c>
      <c r="I178" s="43" t="n">
        <v/>
      </c>
      <c r="J178" s="43" t="n"/>
      <c r="K178" s="43" t="n"/>
      <c r="L178" s="43" t="n"/>
      <c r="M178" s="43" t="n"/>
      <c r="N178" s="43" t="n"/>
      <c r="O178" s="43" t="n"/>
      <c r="P178" s="43" t="n"/>
      <c r="Q178" s="43" t="n"/>
      <c r="R178" s="43" t="n"/>
      <c r="S178" s="43" t="n"/>
      <c r="T178" s="43" t="n"/>
      <c r="U178" s="43" t="n"/>
      <c r="V178" s="43" t="n"/>
      <c r="W178" s="43" t="n"/>
      <c r="X178" s="43" t="n"/>
      <c r="Y178" s="43" t="n"/>
      <c r="Z178" s="43" t="n"/>
      <c r="AA178" s="43" t="n"/>
      <c r="AB178" s="43" t="n"/>
      <c r="AC178" s="43" t="n"/>
      <c r="AD178" s="43" t="n"/>
      <c r="AE178" s="43" t="n"/>
      <c r="AF178" s="43" t="n"/>
      <c r="AG178" s="43" t="n"/>
      <c r="AH178" s="43" t="n"/>
      <c r="AI178" s="43" t="n"/>
      <c r="AJ178" s="43" t="n"/>
      <c r="AK178" s="43" t="n"/>
      <c r="AL178" s="43" t="n"/>
      <c r="AM178" s="43" t="n"/>
      <c r="AN178" s="43" t="n"/>
      <c r="AO178" s="43" t="n"/>
    </row>
    <row r="179" hidden="1" ht="69" customHeight="1" s="204" thickBot="1">
      <c r="A179" s="51" t="inlineStr">
        <is>
          <t>Liabilitas jangka panjang yang jatuh tempo dalam satu tahun atas pinjaman beragunan</t>
        </is>
      </c>
      <c r="B179" s="52" t="n"/>
      <c r="C179" s="43" t="n">
        <v/>
      </c>
      <c r="D179" s="43" t="n">
        <v/>
      </c>
      <c r="E179" s="43" t="n">
        <v/>
      </c>
      <c r="F179" s="43" t="n">
        <v/>
      </c>
      <c r="G179" s="43" t="n">
        <v/>
      </c>
      <c r="H179" s="43" t="n">
        <v/>
      </c>
      <c r="I179" s="43" t="n">
        <v/>
      </c>
      <c r="J179" s="43" t="n"/>
      <c r="K179" s="43" t="n"/>
      <c r="L179" s="43" t="n"/>
      <c r="M179" s="43" t="n"/>
      <c r="N179" s="43" t="n"/>
      <c r="O179" s="43" t="n"/>
      <c r="P179" s="43" t="n"/>
      <c r="Q179" s="43" t="n"/>
      <c r="R179" s="43" t="n"/>
      <c r="S179" s="43" t="n"/>
      <c r="T179" s="43" t="n"/>
      <c r="U179" s="43" t="n"/>
      <c r="V179" s="43" t="n"/>
      <c r="W179" s="43" t="n"/>
      <c r="X179" s="43" t="n"/>
      <c r="Y179" s="43" t="n"/>
      <c r="Z179" s="43" t="n"/>
      <c r="AA179" s="43" t="n"/>
      <c r="AB179" s="43" t="n"/>
      <c r="AC179" s="43" t="n"/>
      <c r="AD179" s="43" t="n"/>
      <c r="AE179" s="43" t="n"/>
      <c r="AF179" s="43" t="n"/>
      <c r="AG179" s="43" t="n"/>
      <c r="AH179" s="43" t="n"/>
      <c r="AI179" s="43" t="n"/>
      <c r="AJ179" s="43" t="n"/>
      <c r="AK179" s="43" t="n"/>
      <c r="AL179" s="43" t="n"/>
      <c r="AM179" s="43" t="n"/>
      <c r="AN179" s="43" t="n"/>
      <c r="AO179" s="43" t="n"/>
    </row>
    <row r="180" hidden="1" ht="69" customHeight="1" s="204" thickBot="1">
      <c r="A180" s="51" t="inlineStr">
        <is>
          <t>Liabilitas jangka panjang yang jatuh tempo dalam satu tahun atas pinjaman tanpa agunan</t>
        </is>
      </c>
      <c r="B180" s="52" t="n"/>
      <c r="C180" s="43" t="n">
        <v/>
      </c>
      <c r="D180" s="43" t="n">
        <v/>
      </c>
      <c r="E180" s="43" t="n">
        <v/>
      </c>
      <c r="F180" s="43" t="n">
        <v/>
      </c>
      <c r="G180" s="43" t="n">
        <v/>
      </c>
      <c r="H180" s="43" t="n">
        <v/>
      </c>
      <c r="I180" s="43" t="n">
        <v/>
      </c>
      <c r="J180" s="43" t="n"/>
      <c r="K180" s="43" t="n"/>
      <c r="L180" s="43" t="n"/>
      <c r="M180" s="43" t="n"/>
      <c r="N180" s="43" t="n"/>
      <c r="O180" s="43" t="n"/>
      <c r="P180" s="43" t="n"/>
      <c r="Q180" s="43" t="n"/>
      <c r="R180" s="43" t="n"/>
      <c r="S180" s="43" t="n"/>
      <c r="T180" s="43" t="n"/>
      <c r="U180" s="43" t="n"/>
      <c r="V180" s="43" t="n"/>
      <c r="W180" s="43" t="n"/>
      <c r="X180" s="43" t="n"/>
      <c r="Y180" s="43" t="n"/>
      <c r="Z180" s="43" t="n"/>
      <c r="AA180" s="43" t="n"/>
      <c r="AB180" s="43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K180" s="43" t="n"/>
      <c r="AL180" s="43" t="n"/>
      <c r="AM180" s="43" t="n"/>
      <c r="AN180" s="43" t="n"/>
      <c r="AO180" s="43" t="n"/>
    </row>
    <row r="181" hidden="1" ht="69" customHeight="1" s="204" thickBot="1">
      <c r="A181" s="51" t="inlineStr">
        <is>
          <t>Liabilitas jangka panjang yang jatuh tempo dalam satu tahun atas penerusan pinjaman</t>
        </is>
      </c>
      <c r="B181" s="52" t="n"/>
      <c r="C181" s="43" t="n">
        <v/>
      </c>
      <c r="D181" s="43" t="n">
        <v/>
      </c>
      <c r="E181" s="43" t="n">
        <v/>
      </c>
      <c r="F181" s="43" t="n">
        <v/>
      </c>
      <c r="G181" s="43" t="n">
        <v/>
      </c>
      <c r="H181" s="43" t="n">
        <v/>
      </c>
      <c r="I181" s="43" t="n">
        <v/>
      </c>
      <c r="J181" s="43" t="n"/>
      <c r="K181" s="43" t="n"/>
      <c r="L181" s="43" t="n"/>
      <c r="M181" s="43" t="n"/>
      <c r="N181" s="43" t="n"/>
      <c r="O181" s="43" t="n"/>
      <c r="P181" s="43" t="n"/>
      <c r="Q181" s="43" t="n"/>
      <c r="R181" s="43" t="n"/>
      <c r="S181" s="43" t="n"/>
      <c r="T181" s="43" t="n"/>
      <c r="U181" s="43" t="n"/>
      <c r="V181" s="43" t="n"/>
      <c r="W181" s="43" t="n"/>
      <c r="X181" s="43" t="n"/>
      <c r="Y181" s="43" t="n"/>
      <c r="Z181" s="43" t="n"/>
      <c r="AA181" s="43" t="n"/>
      <c r="AB181" s="43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K181" s="43" t="n"/>
      <c r="AL181" s="43" t="n"/>
      <c r="AM181" s="43" t="n"/>
      <c r="AN181" s="43" t="n"/>
      <c r="AO181" s="43" t="n"/>
    </row>
    <row r="182" hidden="1" ht="86" customHeight="1" s="204" thickBot="1">
      <c r="A182" s="51" t="inlineStr">
        <is>
          <t>Liabilitas jangka panjang yang jatuh tempo dalam satu tahun atas pinjaman dari pemerintah republik Indonesia</t>
        </is>
      </c>
      <c r="B182" s="52" t="n"/>
      <c r="C182" s="43" t="n">
        <v/>
      </c>
      <c r="D182" s="43" t="n">
        <v/>
      </c>
      <c r="E182" s="43" t="n">
        <v/>
      </c>
      <c r="F182" s="43" t="n">
        <v/>
      </c>
      <c r="G182" s="43" t="n">
        <v/>
      </c>
      <c r="H182" s="43" t="n">
        <v/>
      </c>
      <c r="I182" s="43" t="n">
        <v/>
      </c>
      <c r="J182" s="43" t="n"/>
      <c r="K182" s="43" t="n"/>
      <c r="L182" s="43" t="n"/>
      <c r="M182" s="43" t="n"/>
      <c r="N182" s="43" t="n"/>
      <c r="O182" s="43" t="n"/>
      <c r="P182" s="43" t="n"/>
      <c r="Q182" s="43" t="n"/>
      <c r="R182" s="43" t="n"/>
      <c r="S182" s="43" t="n"/>
      <c r="T182" s="43" t="n"/>
      <c r="U182" s="43" t="n"/>
      <c r="V182" s="43" t="n"/>
      <c r="W182" s="43" t="n"/>
      <c r="X182" s="43" t="n"/>
      <c r="Y182" s="43" t="n"/>
      <c r="Z182" s="43" t="n"/>
      <c r="AA182" s="43" t="n"/>
      <c r="AB182" s="43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K182" s="43" t="n"/>
      <c r="AL182" s="43" t="n"/>
      <c r="AM182" s="43" t="n"/>
      <c r="AN182" s="43" t="n"/>
      <c r="AO182" s="43" t="n"/>
    </row>
    <row r="183" hidden="1" ht="69" customHeight="1" s="204" thickBot="1">
      <c r="A183" s="51" t="inlineStr">
        <is>
          <t>Liabilitas jangka panjang yang jatuh tempo dalam satu tahun atas pinjaman subordinasi</t>
        </is>
      </c>
      <c r="B183" s="52" t="n"/>
      <c r="C183" s="43" t="n">
        <v/>
      </c>
      <c r="D183" s="43" t="n">
        <v/>
      </c>
      <c r="E183" s="43" t="n">
        <v/>
      </c>
      <c r="F183" s="43" t="n">
        <v/>
      </c>
      <c r="G183" s="43" t="n">
        <v/>
      </c>
      <c r="H183" s="43" t="n">
        <v/>
      </c>
      <c r="I183" s="43" t="n">
        <v/>
      </c>
      <c r="J183" s="43" t="n"/>
      <c r="K183" s="43" t="n"/>
      <c r="L183" s="43" t="n"/>
      <c r="M183" s="43" t="n"/>
      <c r="N183" s="43" t="n"/>
      <c r="O183" s="43" t="n"/>
      <c r="P183" s="43" t="n"/>
      <c r="Q183" s="43" t="n"/>
      <c r="R183" s="43" t="n"/>
      <c r="S183" s="43" t="n"/>
      <c r="T183" s="43" t="n"/>
      <c r="U183" s="43" t="n"/>
      <c r="V183" s="43" t="n"/>
      <c r="W183" s="43" t="n"/>
      <c r="X183" s="43" t="n"/>
      <c r="Y183" s="43" t="n"/>
      <c r="Z183" s="43" t="n"/>
      <c r="AA183" s="43" t="n"/>
      <c r="AB183" s="43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K183" s="43" t="n"/>
      <c r="AL183" s="43" t="n"/>
      <c r="AM183" s="43" t="n"/>
      <c r="AN183" s="43" t="n"/>
      <c r="AO183" s="43" t="n"/>
    </row>
    <row r="184" hidden="1" ht="69" customHeight="1" s="204" thickBot="1">
      <c r="A184" s="51" t="inlineStr">
        <is>
          <t>Liabilitas jangka panjang yang jatuh tempo dalam satu tahun atas liabilitas kerja sama operasi</t>
        </is>
      </c>
      <c r="B184" s="52" t="n"/>
      <c r="C184" s="43" t="n">
        <v/>
      </c>
      <c r="D184" s="43" t="n">
        <v/>
      </c>
      <c r="E184" s="43" t="n">
        <v/>
      </c>
      <c r="F184" s="43" t="n">
        <v/>
      </c>
      <c r="G184" s="43" t="n">
        <v/>
      </c>
      <c r="H184" s="43" t="n">
        <v/>
      </c>
      <c r="I184" s="43" t="n">
        <v/>
      </c>
      <c r="J184" s="43" t="n"/>
      <c r="K184" s="43" t="n"/>
      <c r="L184" s="43" t="n"/>
      <c r="M184" s="43" t="n"/>
      <c r="N184" s="43" t="n"/>
      <c r="O184" s="43" t="n"/>
      <c r="P184" s="43" t="n"/>
      <c r="Q184" s="43" t="n"/>
      <c r="R184" s="43" t="n"/>
      <c r="S184" s="43" t="n"/>
      <c r="T184" s="43" t="n"/>
      <c r="U184" s="43" t="n"/>
      <c r="V184" s="43" t="n"/>
      <c r="W184" s="43" t="n"/>
      <c r="X184" s="43" t="n"/>
      <c r="Y184" s="43" t="n"/>
      <c r="Z184" s="43" t="n"/>
      <c r="AA184" s="43" t="n"/>
      <c r="AB184" s="43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K184" s="43" t="n"/>
      <c r="AL184" s="43" t="n"/>
      <c r="AM184" s="43" t="n"/>
      <c r="AN184" s="43" t="n"/>
      <c r="AO184" s="43" t="n"/>
    </row>
    <row r="185" hidden="1" ht="69" customHeight="1" s="204" thickBot="1">
      <c r="A185" s="51" t="inlineStr">
        <is>
          <t>Liabilitas jangka panjang yang jatuh tempo dalam satu tahun atas liabilitas pembebasan tanah</t>
        </is>
      </c>
      <c r="B185" s="52" t="n"/>
      <c r="C185" s="43" t="n">
        <v/>
      </c>
      <c r="D185" s="43" t="n">
        <v/>
      </c>
      <c r="E185" s="43" t="n">
        <v/>
      </c>
      <c r="F185" s="43" t="n">
        <v/>
      </c>
      <c r="G185" s="43" t="n">
        <v/>
      </c>
      <c r="H185" s="43" t="n">
        <v/>
      </c>
      <c r="I185" s="43" t="n">
        <v/>
      </c>
      <c r="J185" s="43" t="n"/>
      <c r="K185" s="43" t="n"/>
      <c r="L185" s="43" t="n"/>
      <c r="M185" s="43" t="n"/>
      <c r="N185" s="43" t="n"/>
      <c r="O185" s="43" t="n"/>
      <c r="P185" s="43" t="n"/>
      <c r="Q185" s="43" t="n"/>
      <c r="R185" s="43" t="n"/>
      <c r="S185" s="43" t="n"/>
      <c r="T185" s="43" t="n"/>
      <c r="U185" s="43" t="n"/>
      <c r="V185" s="43" t="n"/>
      <c r="W185" s="43" t="n"/>
      <c r="X185" s="4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</row>
    <row r="186" hidden="1" ht="69" customHeight="1" s="204" thickBot="1">
      <c r="A186" s="51" t="inlineStr">
        <is>
          <t>Liabilitas jangka panjang yang jatuh tempo dalam satu tahun atas utang pembiayaan konsumen</t>
        </is>
      </c>
      <c r="B186" s="52" t="n"/>
      <c r="C186" s="43" t="n">
        <v/>
      </c>
      <c r="D186" s="43" t="n">
        <v/>
      </c>
      <c r="E186" s="43" t="n">
        <v/>
      </c>
      <c r="F186" s="43" t="n">
        <v/>
      </c>
      <c r="G186" s="43" t="n">
        <v/>
      </c>
      <c r="H186" s="43" t="n">
        <v/>
      </c>
      <c r="I186" s="43" t="n">
        <v/>
      </c>
      <c r="J186" s="43" t="n"/>
      <c r="K186" s="43" t="n"/>
      <c r="L186" s="43" t="n"/>
      <c r="M186" s="43" t="n"/>
      <c r="N186" s="43" t="n"/>
      <c r="O186" s="43" t="n"/>
      <c r="P186" s="43" t="n"/>
      <c r="Q186" s="43" t="n"/>
      <c r="R186" s="43" t="n"/>
      <c r="S186" s="43" t="n"/>
      <c r="T186" s="43" t="n"/>
      <c r="U186" s="43" t="n"/>
      <c r="V186" s="43" t="n"/>
      <c r="W186" s="43" t="n"/>
      <c r="X186" s="4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</row>
    <row r="187" ht="69" customHeight="1" s="204" thickBot="1">
      <c r="A187" s="51" t="inlineStr">
        <is>
          <t>Liabilitas jangka panjang yang jatuh tempo dalam satu tahun atas liabilitas sewa pembiayaan</t>
        </is>
      </c>
      <c r="B187" s="52" t="n"/>
      <c r="C187" s="43" t="n">
        <v/>
      </c>
      <c r="D187" s="43" t="n">
        <v/>
      </c>
      <c r="E187" s="43" t="n">
        <v>72.97364</v>
      </c>
      <c r="F187" s="43" t="n">
        <v>59.585</v>
      </c>
      <c r="G187" s="43" t="n">
        <v>83.292</v>
      </c>
      <c r="H187" s="43" t="n">
        <v>76.254</v>
      </c>
      <c r="I187" s="43" t="n">
        <v>55.446</v>
      </c>
      <c r="J187" s="43" t="n"/>
      <c r="K187" s="43" t="n"/>
      <c r="L187" s="43" t="n"/>
      <c r="M187" s="43" t="n"/>
      <c r="N187" s="43" t="n"/>
      <c r="O187" s="43" t="n"/>
      <c r="P187" s="43" t="n"/>
      <c r="Q187" s="43" t="n"/>
      <c r="R187" s="43" t="n"/>
      <c r="S187" s="43" t="n"/>
      <c r="T187" s="43" t="n"/>
      <c r="U187" s="43" t="n"/>
      <c r="V187" s="43" t="n"/>
      <c r="W187" s="43" t="n"/>
      <c r="X187" s="43" t="n"/>
      <c r="Y187" s="43" t="n"/>
      <c r="Z187" s="43" t="n"/>
      <c r="AA187" s="43" t="n"/>
      <c r="AB187" s="43" t="n"/>
      <c r="AC187" s="43" t="n"/>
      <c r="AD187" s="43" t="n"/>
      <c r="AE187" s="43" t="n"/>
      <c r="AF187" s="43" t="n"/>
      <c r="AG187" s="43" t="n"/>
      <c r="AH187" s="43" t="n"/>
      <c r="AI187" s="43" t="n"/>
      <c r="AJ187" s="43" t="n"/>
      <c r="AK187" s="43" t="n"/>
      <c r="AL187" s="43" t="n"/>
      <c r="AM187" s="43" t="n"/>
      <c r="AN187" s="43" t="n"/>
      <c r="AO187" s="43" t="n"/>
    </row>
    <row r="188" hidden="1" ht="69" customHeight="1" s="204" thickBot="1">
      <c r="A188" s="51" t="inlineStr">
        <is>
          <t>Liabilitas jangka panjang yang jatuh tempo dalam satu tahun atas utang listrik swasta</t>
        </is>
      </c>
      <c r="B188" s="52" t="n"/>
      <c r="C188" s="43" t="n">
        <v/>
      </c>
      <c r="D188" s="43" t="n">
        <v/>
      </c>
      <c r="E188" s="43" t="n">
        <v/>
      </c>
      <c r="F188" s="43" t="n">
        <v/>
      </c>
      <c r="G188" s="43" t="n">
        <v/>
      </c>
      <c r="H188" s="43" t="n">
        <v/>
      </c>
      <c r="I188" s="43" t="n">
        <v/>
      </c>
      <c r="J188" s="43" t="n"/>
      <c r="K188" s="43" t="n"/>
      <c r="L188" s="43" t="n"/>
      <c r="M188" s="43" t="n"/>
      <c r="N188" s="43" t="n"/>
      <c r="O188" s="43" t="n"/>
      <c r="P188" s="43" t="n"/>
      <c r="Q188" s="43" t="n"/>
      <c r="R188" s="43" t="n"/>
      <c r="S188" s="43" t="n"/>
      <c r="T188" s="43" t="n"/>
      <c r="U188" s="43" t="n"/>
      <c r="V188" s="43" t="n"/>
      <c r="W188" s="43" t="n"/>
      <c r="X188" s="43" t="n"/>
      <c r="Y188" s="43" t="n"/>
      <c r="Z188" s="43" t="n"/>
      <c r="AA188" s="43" t="n"/>
      <c r="AB188" s="43" t="n"/>
      <c r="AC188" s="43" t="n"/>
      <c r="AD188" s="43" t="n"/>
      <c r="AE188" s="43" t="n"/>
      <c r="AF188" s="43" t="n"/>
      <c r="AG188" s="43" t="n"/>
      <c r="AH188" s="43" t="n"/>
      <c r="AI188" s="43" t="n"/>
      <c r="AJ188" s="43" t="n"/>
      <c r="AK188" s="43" t="n"/>
      <c r="AL188" s="43" t="n"/>
      <c r="AM188" s="43" t="n"/>
      <c r="AN188" s="43" t="n"/>
      <c r="AO188" s="43" t="n"/>
    </row>
    <row r="189" hidden="1" ht="52" customHeight="1" s="204" thickBot="1">
      <c r="A189" s="51" t="inlineStr">
        <is>
          <t>Liabilitas jangka panjang yang jatuh tempo dalam satu tahun atas utang retensi</t>
        </is>
      </c>
      <c r="B189" s="52" t="n"/>
      <c r="C189" s="43" t="n">
        <v/>
      </c>
      <c r="D189" s="43" t="n">
        <v/>
      </c>
      <c r="E189" s="43" t="n">
        <v/>
      </c>
      <c r="F189" s="43" t="n">
        <v/>
      </c>
      <c r="G189" s="43" t="n">
        <v/>
      </c>
      <c r="H189" s="43" t="n">
        <v/>
      </c>
      <c r="I189" s="43" t="n">
        <v/>
      </c>
      <c r="J189" s="43" t="n"/>
      <c r="K189" s="43" t="n"/>
      <c r="L189" s="43" t="n"/>
      <c r="M189" s="43" t="n"/>
      <c r="N189" s="43" t="n"/>
      <c r="O189" s="43" t="n"/>
      <c r="P189" s="43" t="n"/>
      <c r="Q189" s="43" t="n"/>
      <c r="R189" s="43" t="n"/>
      <c r="S189" s="43" t="n"/>
      <c r="T189" s="43" t="n"/>
      <c r="U189" s="43" t="n"/>
      <c r="V189" s="43" t="n"/>
      <c r="W189" s="43" t="n"/>
      <c r="X189" s="43" t="n"/>
      <c r="Y189" s="43" t="n"/>
      <c r="Z189" s="43" t="n"/>
      <c r="AA189" s="43" t="n"/>
      <c r="AB189" s="43" t="n"/>
      <c r="AC189" s="43" t="n"/>
      <c r="AD189" s="43" t="n"/>
      <c r="AE189" s="43" t="n"/>
      <c r="AF189" s="43" t="n"/>
      <c r="AG189" s="43" t="n"/>
      <c r="AH189" s="43" t="n"/>
      <c r="AI189" s="43" t="n"/>
      <c r="AJ189" s="43" t="n"/>
      <c r="AK189" s="43" t="n"/>
      <c r="AL189" s="43" t="n"/>
      <c r="AM189" s="43" t="n"/>
      <c r="AN189" s="43" t="n"/>
      <c r="AO189" s="43" t="n"/>
    </row>
    <row r="190" hidden="1" ht="52" customHeight="1" s="204" thickBot="1">
      <c r="A190" s="51" t="inlineStr">
        <is>
          <t>Liabilitas jangka panjang yang jatuh tempo dalam satu tahun atas wesel bayar</t>
        </is>
      </c>
      <c r="B190" s="52" t="n"/>
      <c r="C190" s="43" t="n">
        <v/>
      </c>
      <c r="D190" s="43" t="n">
        <v/>
      </c>
      <c r="E190" s="43" t="n">
        <v/>
      </c>
      <c r="F190" s="43" t="n">
        <v/>
      </c>
      <c r="G190" s="43" t="n">
        <v/>
      </c>
      <c r="H190" s="43" t="n">
        <v/>
      </c>
      <c r="I190" s="43" t="n">
        <v/>
      </c>
      <c r="J190" s="43" t="n"/>
      <c r="K190" s="43" t="n"/>
      <c r="L190" s="43" t="n"/>
      <c r="M190" s="43" t="n"/>
      <c r="N190" s="43" t="n"/>
      <c r="O190" s="43" t="n"/>
      <c r="P190" s="43" t="n"/>
      <c r="Q190" s="43" t="n"/>
      <c r="R190" s="43" t="n"/>
      <c r="S190" s="43" t="n"/>
      <c r="T190" s="43" t="n"/>
      <c r="U190" s="43" t="n"/>
      <c r="V190" s="43" t="n"/>
      <c r="W190" s="43" t="n"/>
      <c r="X190" s="43" t="n"/>
      <c r="Y190" s="43" t="n"/>
      <c r="Z190" s="43" t="n"/>
      <c r="AA190" s="43" t="n"/>
      <c r="AB190" s="43" t="n"/>
      <c r="AC190" s="43" t="n"/>
      <c r="AD190" s="43" t="n"/>
      <c r="AE190" s="43" t="n"/>
      <c r="AF190" s="43" t="n"/>
      <c r="AG190" s="43" t="n"/>
      <c r="AH190" s="43" t="n"/>
      <c r="AI190" s="43" t="n"/>
      <c r="AJ190" s="43" t="n"/>
      <c r="AK190" s="43" t="n"/>
      <c r="AL190" s="43" t="n"/>
      <c r="AM190" s="43" t="n"/>
      <c r="AN190" s="43" t="n"/>
      <c r="AO190" s="43" t="n"/>
    </row>
    <row r="191" hidden="1" ht="69" customHeight="1" s="204" thickBot="1">
      <c r="A191" s="51" t="inlineStr">
        <is>
          <t>Liabilitas jangka panjang yang jatuh tempo dalam satu tahun atas surat utang jangka menengah</t>
        </is>
      </c>
      <c r="B191" s="52" t="n"/>
      <c r="C191" s="43" t="n">
        <v/>
      </c>
      <c r="D191" s="43" t="n">
        <v/>
      </c>
      <c r="E191" s="43" t="n">
        <v/>
      </c>
      <c r="F191" s="43" t="n">
        <v/>
      </c>
      <c r="G191" s="43" t="n">
        <v/>
      </c>
      <c r="H191" s="43" t="n">
        <v/>
      </c>
      <c r="I191" s="43" t="n">
        <v/>
      </c>
      <c r="J191" s="43" t="n"/>
      <c r="K191" s="43" t="n"/>
      <c r="L191" s="43" t="n"/>
      <c r="M191" s="43" t="n"/>
      <c r="N191" s="43" t="n"/>
      <c r="O191" s="43" t="n"/>
      <c r="P191" s="43" t="n"/>
      <c r="Q191" s="43" t="n"/>
      <c r="R191" s="43" t="n"/>
      <c r="S191" s="43" t="n"/>
      <c r="T191" s="43" t="n"/>
      <c r="U191" s="43" t="n"/>
      <c r="V191" s="43" t="n"/>
      <c r="W191" s="43" t="n"/>
      <c r="X191" s="43" t="n"/>
      <c r="Y191" s="43" t="n"/>
      <c r="Z191" s="43" t="n"/>
      <c r="AA191" s="43" t="n"/>
      <c r="AB191" s="43" t="n"/>
      <c r="AC191" s="43" t="n"/>
      <c r="AD191" s="43" t="n"/>
      <c r="AE191" s="43" t="n"/>
      <c r="AF191" s="43" t="n"/>
      <c r="AG191" s="43" t="n"/>
      <c r="AH191" s="43" t="n"/>
      <c r="AI191" s="43" t="n"/>
      <c r="AJ191" s="43" t="n"/>
      <c r="AK191" s="43" t="n"/>
      <c r="AL191" s="43" t="n"/>
      <c r="AM191" s="43" t="n"/>
      <c r="AN191" s="43" t="n"/>
      <c r="AO191" s="43" t="n"/>
    </row>
    <row r="192" ht="52" customHeight="1" s="204" thickBot="1">
      <c r="A192" s="51" t="inlineStr">
        <is>
          <t>Liabilitas jangka panjang yang jatuh tempo dalam satu tahun atas utang obligasi</t>
        </is>
      </c>
      <c r="B192" s="52" t="n"/>
      <c r="C192" s="43" t="n">
        <v/>
      </c>
      <c r="D192" s="43" t="n">
        <v/>
      </c>
      <c r="E192" s="43" t="n">
        <v>2099.241179</v>
      </c>
      <c r="F192" s="43" t="n">
        <v>0</v>
      </c>
      <c r="G192" s="43" t="n">
        <v/>
      </c>
      <c r="H192" s="43" t="n">
        <v/>
      </c>
      <c r="I192" s="43" t="n">
        <v/>
      </c>
      <c r="J192" s="43" t="n"/>
      <c r="K192" s="43" t="n"/>
      <c r="L192" s="43" t="n"/>
      <c r="M192" s="43" t="n"/>
      <c r="N192" s="43" t="n"/>
      <c r="O192" s="43" t="n"/>
      <c r="P192" s="43" t="n"/>
      <c r="Q192" s="43" t="n"/>
      <c r="R192" s="43" t="n"/>
      <c r="S192" s="43" t="n"/>
      <c r="T192" s="43" t="n"/>
      <c r="U192" s="43" t="n"/>
      <c r="V192" s="43" t="n"/>
      <c r="W192" s="43" t="n"/>
      <c r="X192" s="43" t="n"/>
      <c r="Y192" s="43" t="n"/>
      <c r="Z192" s="43" t="n"/>
      <c r="AA192" s="43" t="n"/>
      <c r="AB192" s="43" t="n"/>
      <c r="AC192" s="43" t="n"/>
      <c r="AD192" s="43" t="n"/>
      <c r="AE192" s="43" t="n"/>
      <c r="AF192" s="43" t="n"/>
      <c r="AG192" s="43" t="n"/>
      <c r="AH192" s="43" t="n"/>
      <c r="AI192" s="43" t="n"/>
      <c r="AJ192" s="43" t="n"/>
      <c r="AK192" s="43" t="n"/>
      <c r="AL192" s="43" t="n"/>
      <c r="AM192" s="43" t="n"/>
      <c r="AN192" s="43" t="n"/>
      <c r="AO192" s="43" t="n"/>
    </row>
    <row r="193" hidden="1" ht="52" customHeight="1" s="204" thickBot="1">
      <c r="A193" s="51" t="inlineStr">
        <is>
          <t>Liabilitas jangka panjang yang jatuh tempo dalam satu tahun atas sukuk</t>
        </is>
      </c>
      <c r="B193" s="52" t="n"/>
      <c r="C193" s="43" t="n">
        <v/>
      </c>
      <c r="D193" s="43" t="n">
        <v/>
      </c>
      <c r="E193" s="43" t="n">
        <v/>
      </c>
      <c r="F193" s="43" t="n">
        <v/>
      </c>
      <c r="G193" s="43" t="n">
        <v/>
      </c>
      <c r="H193" s="43" t="n">
        <v/>
      </c>
      <c r="I193" s="43" t="n">
        <v/>
      </c>
      <c r="J193" s="43" t="n"/>
      <c r="K193" s="43" t="n"/>
      <c r="L193" s="43" t="n"/>
      <c r="M193" s="43" t="n"/>
      <c r="N193" s="43" t="n"/>
      <c r="O193" s="43" t="n"/>
      <c r="P193" s="43" t="n"/>
      <c r="Q193" s="43" t="n"/>
      <c r="R193" s="43" t="n"/>
      <c r="S193" s="43" t="n"/>
      <c r="T193" s="43" t="n"/>
      <c r="U193" s="43" t="n"/>
      <c r="V193" s="43" t="n"/>
      <c r="W193" s="43" t="n"/>
      <c r="X193" s="43" t="n"/>
      <c r="Y193" s="43" t="n"/>
      <c r="Z193" s="43" t="n"/>
      <c r="AA193" s="43" t="n"/>
      <c r="AB193" s="43" t="n"/>
      <c r="AC193" s="43" t="n"/>
      <c r="AD193" s="43" t="n"/>
      <c r="AE193" s="43" t="n"/>
      <c r="AF193" s="43" t="n"/>
      <c r="AG193" s="43" t="n"/>
      <c r="AH193" s="43" t="n"/>
      <c r="AI193" s="43" t="n"/>
      <c r="AJ193" s="43" t="n"/>
      <c r="AK193" s="43" t="n"/>
      <c r="AL193" s="43" t="n"/>
      <c r="AM193" s="43" t="n"/>
      <c r="AN193" s="43" t="n"/>
      <c r="AO193" s="43" t="n"/>
    </row>
    <row r="194" hidden="1" ht="69" customHeight="1" s="204" thickBot="1">
      <c r="A194" s="51" t="inlineStr">
        <is>
          <t>Liabilitas jangka panjang yang jatuh tempo dalam satu tahun atas obligasi subordinasi</t>
        </is>
      </c>
      <c r="B194" s="52" t="n"/>
      <c r="C194" s="43" t="n">
        <v/>
      </c>
      <c r="D194" s="43" t="n">
        <v/>
      </c>
      <c r="E194" s="43" t="n">
        <v/>
      </c>
      <c r="F194" s="43" t="n">
        <v/>
      </c>
      <c r="G194" s="43" t="n">
        <v/>
      </c>
      <c r="H194" s="43" t="n">
        <v/>
      </c>
      <c r="I194" s="43" t="n">
        <v/>
      </c>
      <c r="J194" s="43" t="n"/>
      <c r="K194" s="43" t="n"/>
      <c r="L194" s="43" t="n"/>
      <c r="M194" s="43" t="n"/>
      <c r="N194" s="43" t="n"/>
      <c r="O194" s="43" t="n"/>
      <c r="P194" s="43" t="n"/>
      <c r="Q194" s="43" t="n"/>
      <c r="R194" s="43" t="n"/>
      <c r="S194" s="43" t="n"/>
      <c r="T194" s="43" t="n"/>
      <c r="U194" s="43" t="n"/>
      <c r="V194" s="43" t="n"/>
      <c r="W194" s="43" t="n"/>
      <c r="X194" s="43" t="n"/>
      <c r="Y194" s="43" t="n"/>
      <c r="Z194" s="43" t="n"/>
      <c r="AA194" s="43" t="n"/>
      <c r="AB194" s="43" t="n"/>
      <c r="AC194" s="43" t="n"/>
      <c r="AD194" s="43" t="n"/>
      <c r="AE194" s="43" t="n"/>
      <c r="AF194" s="43" t="n"/>
      <c r="AG194" s="43" t="n"/>
      <c r="AH194" s="43" t="n"/>
      <c r="AI194" s="43" t="n"/>
      <c r="AJ194" s="43" t="n"/>
      <c r="AK194" s="43" t="n"/>
      <c r="AL194" s="43" t="n"/>
      <c r="AM194" s="43" t="n"/>
      <c r="AN194" s="43" t="n"/>
      <c r="AO194" s="43" t="n"/>
    </row>
    <row r="195" hidden="1" ht="52" customHeight="1" s="204" thickBot="1">
      <c r="A195" s="51" t="inlineStr">
        <is>
          <t>Liabilitas jangka panjang yang jatuh tempo dalam satu tahun atas pinjaman lainnya</t>
        </is>
      </c>
      <c r="B195" s="52" t="n"/>
      <c r="C195" s="43" t="n">
        <v/>
      </c>
      <c r="D195" s="43" t="n">
        <v/>
      </c>
      <c r="E195" s="43" t="n">
        <v/>
      </c>
      <c r="F195" s="43" t="n">
        <v/>
      </c>
      <c r="G195" s="43" t="n">
        <v/>
      </c>
      <c r="H195" s="43" t="n">
        <v/>
      </c>
      <c r="I195" s="43" t="n">
        <v/>
      </c>
      <c r="J195" s="43" t="n"/>
      <c r="K195" s="43" t="n"/>
      <c r="L195" s="43" t="n"/>
      <c r="M195" s="43" t="n"/>
      <c r="N195" s="43" t="n"/>
      <c r="O195" s="43" t="n"/>
      <c r="P195" s="43" t="n"/>
      <c r="Q195" s="43" t="n"/>
      <c r="R195" s="43" t="n"/>
      <c r="S195" s="43" t="n"/>
      <c r="T195" s="43" t="n"/>
      <c r="U195" s="43" t="n"/>
      <c r="V195" s="43" t="n"/>
      <c r="W195" s="43" t="n"/>
      <c r="X195" s="43" t="n"/>
      <c r="Y195" s="43" t="n"/>
      <c r="Z195" s="43" t="n"/>
      <c r="AA195" s="43" t="n"/>
      <c r="AB195" s="43" t="n"/>
      <c r="AC195" s="43" t="n"/>
      <c r="AD195" s="43" t="n"/>
      <c r="AE195" s="43" t="n"/>
      <c r="AF195" s="43" t="n"/>
      <c r="AG195" s="43" t="n"/>
      <c r="AH195" s="43" t="n"/>
      <c r="AI195" s="43" t="n"/>
      <c r="AJ195" s="43" t="n"/>
      <c r="AK195" s="43" t="n"/>
      <c r="AL195" s="43" t="n"/>
      <c r="AM195" s="43" t="n"/>
      <c r="AN195" s="43" t="n"/>
      <c r="AO195" s="43" t="n"/>
    </row>
    <row r="196" hidden="1" ht="35" customHeight="1" s="204" thickBot="1">
      <c r="A196" s="46" t="inlineStr">
        <is>
          <t>Utang pihak berelasi jangka pendek</t>
        </is>
      </c>
      <c r="B196" s="47" t="n"/>
      <c r="C196" s="43" t="n">
        <v/>
      </c>
      <c r="D196" s="43" t="n">
        <v/>
      </c>
      <c r="E196" s="43" t="n">
        <v/>
      </c>
      <c r="F196" s="43" t="n">
        <v/>
      </c>
      <c r="G196" s="43" t="n">
        <v/>
      </c>
      <c r="H196" s="43" t="n">
        <v/>
      </c>
      <c r="I196" s="43" t="n">
        <v/>
      </c>
      <c r="J196" s="43" t="n"/>
      <c r="K196" s="43" t="n"/>
      <c r="L196" s="43" t="n"/>
      <c r="M196" s="43" t="n"/>
      <c r="N196" s="43" t="n"/>
      <c r="O196" s="43" t="n"/>
      <c r="P196" s="43" t="n"/>
      <c r="Q196" s="43" t="n"/>
      <c r="R196" s="43" t="n"/>
      <c r="S196" s="43" t="n"/>
      <c r="T196" s="43" t="n"/>
      <c r="U196" s="43" t="n"/>
      <c r="V196" s="43" t="n"/>
      <c r="W196" s="43" t="n"/>
      <c r="X196" s="43" t="n"/>
      <c r="Y196" s="43" t="n"/>
      <c r="Z196" s="43" t="n"/>
      <c r="AA196" s="43" t="n"/>
      <c r="AB196" s="43" t="n"/>
      <c r="AC196" s="43" t="n"/>
      <c r="AD196" s="43" t="n"/>
      <c r="AE196" s="43" t="n"/>
      <c r="AF196" s="43" t="n"/>
      <c r="AG196" s="43" t="n"/>
      <c r="AH196" s="43" t="n"/>
      <c r="AI196" s="43" t="n"/>
      <c r="AJ196" s="43" t="n"/>
      <c r="AK196" s="43" t="n"/>
      <c r="AL196" s="43" t="n"/>
      <c r="AM196" s="43" t="n"/>
      <c r="AN196" s="43" t="n"/>
      <c r="AO196" s="43" t="n"/>
    </row>
    <row r="197" hidden="1" ht="35" customHeight="1" s="204" thickBot="1">
      <c r="A197" s="46" t="inlineStr">
        <is>
          <t>Utang pemegang saham jangka pendek</t>
        </is>
      </c>
      <c r="B197" s="47" t="n"/>
      <c r="C197" s="43" t="n">
        <v/>
      </c>
      <c r="D197" s="43" t="n">
        <v/>
      </c>
      <c r="E197" s="43" t="n">
        <v/>
      </c>
      <c r="F197" s="43" t="n">
        <v/>
      </c>
      <c r="G197" s="43" t="n">
        <v/>
      </c>
      <c r="H197" s="43" t="n">
        <v/>
      </c>
      <c r="I197" s="43" t="n">
        <v/>
      </c>
      <c r="J197" s="43" t="n"/>
      <c r="K197" s="43" t="n"/>
      <c r="L197" s="43" t="n"/>
      <c r="M197" s="43" t="n"/>
      <c r="N197" s="43" t="n"/>
      <c r="O197" s="43" t="n"/>
      <c r="P197" s="43" t="n"/>
      <c r="Q197" s="43" t="n"/>
      <c r="R197" s="43" t="n"/>
      <c r="S197" s="43" t="n"/>
      <c r="T197" s="43" t="n"/>
      <c r="U197" s="43" t="n"/>
      <c r="V197" s="43" t="n"/>
      <c r="W197" s="43" t="n"/>
      <c r="X197" s="43" t="n"/>
      <c r="Y197" s="43" t="n"/>
      <c r="Z197" s="43" t="n"/>
      <c r="AA197" s="43" t="n"/>
      <c r="AB197" s="43" t="n"/>
      <c r="AC197" s="43" t="n"/>
      <c r="AD197" s="43" t="n"/>
      <c r="AE197" s="43" t="n"/>
      <c r="AF197" s="43" t="n"/>
      <c r="AG197" s="43" t="n"/>
      <c r="AH197" s="43" t="n"/>
      <c r="AI197" s="43" t="n"/>
      <c r="AJ197" s="43" t="n"/>
      <c r="AK197" s="43" t="n"/>
      <c r="AL197" s="43" t="n"/>
      <c r="AM197" s="43" t="n"/>
      <c r="AN197" s="43" t="n"/>
      <c r="AO197" s="43" t="n"/>
    </row>
    <row r="198" ht="35" customHeight="1" s="204" thickBot="1">
      <c r="A198" s="46" t="inlineStr">
        <is>
          <t>Liabilitas keuangan derivatif jangka pendek</t>
        </is>
      </c>
      <c r="B198" s="47" t="n"/>
      <c r="C198" s="43" t="n">
        <v>2.620644</v>
      </c>
      <c r="D198" s="43" t="n">
        <v>10.041652</v>
      </c>
      <c r="E198" s="43" t="n">
        <v>10.29272</v>
      </c>
      <c r="F198" s="43" t="n">
        <v>0</v>
      </c>
      <c r="G198" s="43" t="n">
        <v/>
      </c>
      <c r="H198" s="43" t="n">
        <v/>
      </c>
      <c r="I198" s="43" t="n">
        <v/>
      </c>
      <c r="J198" s="43" t="n"/>
      <c r="K198" s="43" t="n"/>
      <c r="L198" s="43" t="n"/>
      <c r="M198" s="43" t="n"/>
      <c r="N198" s="43" t="n"/>
      <c r="O198" s="43" t="n"/>
      <c r="P198" s="43" t="n"/>
      <c r="Q198" s="43" t="n"/>
      <c r="R198" s="43" t="n"/>
      <c r="S198" s="43" t="n"/>
      <c r="T198" s="43" t="n"/>
      <c r="U198" s="43" t="n"/>
      <c r="V198" s="43" t="n"/>
      <c r="W198" s="43" t="n"/>
      <c r="X198" s="43" t="n"/>
      <c r="Y198" s="43" t="n"/>
      <c r="Z198" s="43" t="n"/>
      <c r="AA198" s="43" t="n"/>
      <c r="AB198" s="43" t="n"/>
      <c r="AC198" s="43" t="n"/>
      <c r="AD198" s="43" t="n"/>
      <c r="AE198" s="43" t="n"/>
      <c r="AF198" s="43" t="n"/>
      <c r="AG198" s="43" t="n"/>
      <c r="AH198" s="43" t="n"/>
      <c r="AI198" s="43" t="n"/>
      <c r="AJ198" s="43" t="n"/>
      <c r="AK198" s="43" t="n"/>
      <c r="AL198" s="43" t="n"/>
      <c r="AM198" s="43" t="n"/>
      <c r="AN198" s="43" t="n"/>
      <c r="AO198" s="43" t="n"/>
    </row>
    <row r="199" hidden="1" ht="35" customHeight="1" s="204" thickBot="1">
      <c r="A199" s="46" t="inlineStr">
        <is>
          <t>Liabilitas pengampunan pajak lancar</t>
        </is>
      </c>
      <c r="B199" s="47" t="n"/>
      <c r="C199" s="43" t="n">
        <v/>
      </c>
      <c r="D199" s="43" t="n">
        <v/>
      </c>
      <c r="E199" s="43" t="n">
        <v/>
      </c>
      <c r="F199" s="43" t="n">
        <v/>
      </c>
      <c r="G199" s="43" t="n">
        <v/>
      </c>
      <c r="H199" s="43" t="n">
        <v/>
      </c>
      <c r="I199" s="43" t="n">
        <v/>
      </c>
      <c r="J199" s="43" t="n"/>
      <c r="K199" s="43" t="n"/>
      <c r="L199" s="43" t="n"/>
      <c r="M199" s="43" t="n"/>
      <c r="N199" s="43" t="n"/>
      <c r="O199" s="43" t="n"/>
      <c r="P199" s="43" t="n"/>
      <c r="Q199" s="43" t="n"/>
      <c r="R199" s="43" t="n"/>
      <c r="S199" s="43" t="n"/>
      <c r="T199" s="43" t="n"/>
      <c r="U199" s="43" t="n"/>
      <c r="V199" s="43" t="n"/>
      <c r="W199" s="43" t="n"/>
      <c r="X199" s="43" t="n"/>
      <c r="Y199" s="43" t="n"/>
      <c r="Z199" s="43" t="n"/>
      <c r="AA199" s="43" t="n"/>
      <c r="AB199" s="43" t="n"/>
      <c r="AC199" s="43" t="n"/>
      <c r="AD199" s="43" t="n"/>
      <c r="AE199" s="43" t="n"/>
      <c r="AF199" s="43" t="n"/>
      <c r="AG199" s="43" t="n"/>
      <c r="AH199" s="43" t="n"/>
      <c r="AI199" s="43" t="n"/>
      <c r="AJ199" s="43" t="n"/>
      <c r="AK199" s="43" t="n"/>
      <c r="AL199" s="43" t="n"/>
      <c r="AM199" s="43" t="n"/>
      <c r="AN199" s="43" t="n"/>
      <c r="AO199" s="43" t="n"/>
    </row>
    <row r="200" ht="35" customHeight="1" s="204" thickBot="1">
      <c r="A200" s="46" t="inlineStr">
        <is>
          <t>Liabilitas non-keuangan jangka pendek lainnya</t>
        </is>
      </c>
      <c r="B200" s="47" t="n"/>
      <c r="C200" s="43" t="n">
        <v>718.08848</v>
      </c>
      <c r="D200" s="43" t="n">
        <v>706.574335</v>
      </c>
      <c r="E200" s="43" t="n">
        <v>656.144957</v>
      </c>
      <c r="F200" s="43" t="n">
        <v>609.149</v>
      </c>
      <c r="G200" s="43" t="n">
        <v/>
      </c>
      <c r="H200" s="43" t="n">
        <v/>
      </c>
      <c r="I200" s="43" t="n">
        <v/>
      </c>
      <c r="J200" s="43" t="n"/>
      <c r="K200" s="43" t="n"/>
      <c r="L200" s="43" t="n"/>
      <c r="M200" s="43" t="n"/>
      <c r="N200" s="43" t="n"/>
      <c r="O200" s="43" t="n"/>
      <c r="P200" s="43" t="n"/>
      <c r="Q200" s="43" t="n"/>
      <c r="R200" s="43" t="n"/>
      <c r="S200" s="43" t="n"/>
      <c r="T200" s="43" t="n"/>
      <c r="U200" s="43" t="n"/>
      <c r="V200" s="43" t="n"/>
      <c r="W200" s="43" t="n"/>
      <c r="X200" s="43" t="n"/>
      <c r="Y200" s="43" t="n"/>
      <c r="Z200" s="43" t="n"/>
      <c r="AA200" s="43" t="n"/>
      <c r="AB200" s="43" t="n"/>
      <c r="AC200" s="43" t="n"/>
      <c r="AD200" s="43" t="n"/>
      <c r="AE200" s="43" t="n"/>
      <c r="AF200" s="43" t="n"/>
      <c r="AG200" s="43" t="n"/>
      <c r="AH200" s="43" t="n"/>
      <c r="AI200" s="43" t="n"/>
      <c r="AJ200" s="43" t="n"/>
      <c r="AK200" s="43" t="n"/>
      <c r="AL200" s="43" t="n"/>
      <c r="AM200" s="43" t="n"/>
      <c r="AN200" s="43" t="n"/>
      <c r="AO200" s="43" t="n"/>
    </row>
    <row r="201" ht="35" customHeight="1" s="204" thickBot="1">
      <c r="A201" s="49" t="inlineStr">
        <is>
          <t>Jumlah liabilitas jangka pendek</t>
        </is>
      </c>
      <c r="B201" s="50" t="n"/>
      <c r="C201" s="48" t="n">
        <v>5561.931474</v>
      </c>
      <c r="D201" s="48" t="n">
        <v>5293.238393</v>
      </c>
      <c r="E201" s="48" t="n">
        <v>7553.261301</v>
      </c>
      <c r="F201" s="48" t="n">
        <v>6562.383</v>
      </c>
      <c r="G201" s="48" t="n">
        <v>5971.662</v>
      </c>
      <c r="H201" s="48" t="n">
        <v>8576.440000000001</v>
      </c>
      <c r="I201" s="48" t="n">
        <v>9770.897999999999</v>
      </c>
      <c r="J201" s="48" t="n"/>
      <c r="K201" s="48" t="n"/>
      <c r="L201" s="48" t="n"/>
      <c r="M201" s="48" t="n"/>
      <c r="N201" s="48" t="n"/>
      <c r="O201" s="48" t="n"/>
      <c r="P201" s="48" t="n"/>
      <c r="Q201" s="48" t="n"/>
      <c r="R201" s="48" t="n"/>
      <c r="S201" s="48" t="n"/>
      <c r="T201" s="48" t="n"/>
      <c r="U201" s="48" t="n"/>
      <c r="V201" s="48" t="n"/>
      <c r="W201" s="48" t="n"/>
      <c r="X201" s="48" t="n"/>
      <c r="Y201" s="48" t="n"/>
      <c r="Z201" s="48" t="n"/>
      <c r="AA201" s="48" t="n"/>
      <c r="AB201" s="48" t="n"/>
      <c r="AC201" s="48" t="n"/>
      <c r="AD201" s="48" t="n"/>
      <c r="AE201" s="48" t="n"/>
      <c r="AF201" s="48" t="n"/>
      <c r="AG201" s="48" t="n"/>
      <c r="AH201" s="48" t="n"/>
      <c r="AI201" s="48" t="n"/>
      <c r="AJ201" s="48" t="n"/>
      <c r="AK201" s="48" t="n"/>
      <c r="AL201" s="48" t="n"/>
      <c r="AM201" s="48" t="n"/>
      <c r="AN201" s="48" t="n"/>
      <c r="AO201" s="48" t="n"/>
    </row>
    <row r="202" ht="18" customHeight="1" s="204" thickBot="1">
      <c r="A202" s="49" t="inlineStr">
        <is>
          <t>Current operating liabilities</t>
        </is>
      </c>
      <c r="B202" s="45" t="n"/>
      <c r="C202" s="185">
        <f>C136+C138+C139+C141+C142+C144+C145+C147+C148+C149+C150+C151+C152+C153+C155+C156+C157+C158+C160+C161+C163+C164+C165+C167+C168+C169+C170+C171+C172+C173+C174+C184+C185+C186+C187+C188+C189+C190+C195+C196++C198+C200</f>
        <v/>
      </c>
      <c r="D202" s="185">
        <f>D136+D138+D139+D141+D142+D144+D145+D147+D148+D149+D150+D151+D152+D153+D155+D156+D157+D158+D160+D161+D163+D164+D165+D167+D168+D169+D170+D171+D172+D173+D174+D184+D185+D186+D187+D188+D189+D190+D195+D196++D198+D200</f>
        <v/>
      </c>
      <c r="E202" s="185">
        <f>E136+E138+E139+E141+E142+E144+E145+E147+E148+E149+E150+E151+E152+E153+E155+E156+E157+E158+E160+E161+E163+E164+E165+E167+E168+E169+E170+E171+E172+E173+E174+E184+E185+E186+E187+E188+E189+E190+E195+E196++E198+E200</f>
        <v/>
      </c>
      <c r="F202" s="185">
        <f>F136+F138+F139+F141+F142+F144+F145+F147+F148+F149+F150+F151+F152+F153+F155+F156+F157+F158+F160+F161+F163+F164+F165+F167+F168+F169+F170+F171+F172+F173+F174+F184+F185+F186+F187+F188+F189+F190+F195+F196++F198+F200</f>
        <v/>
      </c>
      <c r="G202" s="185">
        <f>G136+G138+G139+G141+G142+G144+G145+G147+G148+G149+G150+G151+G152+G153+G155+G156+G157+G158+G160+G161+G163+G164+G165+G167+G168+G169+G170+G171+G172+G173+G174+G184+G185+G186+G187+G188+G189+G190+G195+G196++G198+G200</f>
        <v/>
      </c>
      <c r="H202" s="185">
        <f>H136+H138+H139+H141+H142+H144+H145+H147+H148+H149+H150+H151+H152+H153+H155+H156+H157+H158+H160+H161+H163+H164+H165+H167+H168+H169+H170+H171+H172+H173+H174+H184+H185+H186+H187+H188+H189+H190+H195+H196++H198+H200</f>
        <v/>
      </c>
      <c r="I202" s="185">
        <f>I136+I138+I139+I141+I142+I144+I145+I147+I148+I149+I150+I151+I152+I153+I155+I156+I157+I158+I160+I161+I163+I164+I165+I167+I168+I169+I170+I171+I172+I173+I174+I184+I185+I186+I187+I188+I189+I190+I195+I196++I198+I200</f>
        <v/>
      </c>
      <c r="J202" s="185">
        <f>J136+J138+J139+J141+J142+J144+J145+J147+J148+J149+J150+J151+J152+J153+J155+J156+J157+J158+J160+J161+J163+J164+J165+J167+J168+J169+J170+J171+J172+J173+J174+J184+J185+J186+J187+J188+J189+J190+J195+J196++J198+J200</f>
        <v/>
      </c>
      <c r="K202" s="185">
        <f>K136+K138+K139+K141+K142+K144+K145+K147+K148+K149+K150+K151+K152+K153+K155+K156+K157+K158+K160+K161+K163+K164+K165+K167+K168+K169+K170+K171+K172+K173+K174+K184+K185+K186+K187+K188+K189+K190+K195+K196++K198+K200</f>
        <v/>
      </c>
      <c r="L202" s="185">
        <f>L136+L138+L139+L141+L142+L144+L145+L147+L148+L149+L150+L151+L152+L153+L155+L156+L157+L158+L160+L161+L163+L164+L165+L167+L168+L169+L170+L171+L172+L173+L174+L184+L185+L186+L187+L188+L189+L190+L195+L196++L198+L200</f>
        <v/>
      </c>
      <c r="M202" s="185">
        <f>M136+M138+M139+M141+M142+M144+M145+M147+M148+M149+M150+M151+M152+M153+M155+M156+M157+M158+M160+M161+M163+M164+M165+M167+M168+M169+M170+M171+M172+M173+M174+M184+M185+M186+M187+M188+M189+M190+M195+M196++M198+M200</f>
        <v/>
      </c>
      <c r="N202" s="185">
        <f>N136+N138+N139+N141+N142+N144+N145+N147+N148+N149+N150+N151+N152+N153+N155+N156+N157+N158+N160+N161+N163+N164+N165+N167+N168+N169+N170+N171+N172+N173+N174+N184+N185+N186+N187+N188+N189+N190+N195+N196++N198+N200</f>
        <v/>
      </c>
      <c r="O202" s="185">
        <f>O136+O138+O139+O141+O142+O144+O145+O147+O148+O149+O150+O151+O152+O153+O155+O156+O157+O158+O160+O161+O163+O164+O165+O167+O168+O169+O170+O171+O172+O173+O174+O184+O185+O186+O187+O188+O189+O190+O195+O196++O198+O200</f>
        <v/>
      </c>
      <c r="P202" s="185">
        <f>P136+P138+P139+P141+P142+P144+P145+P147+P148+P149+P150+P151+P152+P153+P155+P156+P157+P158+P160+P161+P163+P164+P165+P167+P168+P169+P170+P171+P172+P173+P174+P184+P185+P186+P187+P188+P189+P190+P195+P196++P198+P200</f>
        <v/>
      </c>
      <c r="Q202" s="185">
        <f>Q136+Q138+Q139+Q141+Q142+Q144+Q145+Q147+Q148+Q149+Q150+Q151+Q152+Q153+Q155+Q156+Q157+Q158+Q160+Q161+Q163+Q164+Q165+Q167+Q168+Q169+Q170+Q171+Q172+Q173+Q174+Q184+Q185+Q186+Q187+Q188+Q189+Q190+Q195+Q196++Q198+Q200</f>
        <v/>
      </c>
      <c r="R202" s="185">
        <f>R136+R138+R139+R141+R142+R144+R145+R147+R148+R149+R150+R151+R152+R153+R155+R156+R157+R158+R160+R161+R163+R164+R165+R167+R168+R169+R170+R171+R172+R173+R174+R184+R185+R186+R187+R188+R189+R190+R195+R196++R198+R200</f>
        <v/>
      </c>
      <c r="S202" s="185">
        <f>S136+S138+S139+S141+S142+S144+S145+S147+S148+S149+S150+S151+S152+S153+S155+S156+S157+S158+S160+S161+S163+S164+S165+S167+S168+S169+S170+S171+S172+S173+S174+S184+S185+S186+S187+S188+S189+S190+S195+S196++S198+S200</f>
        <v/>
      </c>
      <c r="T202" s="185">
        <f>T136+T138+T139+T141+T142+T144+T145+T147+T148+T149+T150+T151+T152+T153+T155+T156+T157+T158+T160+T161+T163+T164+T165+T167+T168+T169+T170+T171+T172+T173+T174+T184+T185+T186+T187+T188+T189+T190+T195+T196++T198+T200</f>
        <v/>
      </c>
      <c r="U202" s="185">
        <f>U136+U138+U139+U141+U142+U144+U145+U147+U148+U149+U150+U151+U152+U153+U155+U156+U157+U158+U160+U161+U163+U164+U165+U167+U168+U169+U170+U171+U172+U173+U174+U184+U185+U186+U187+U188+U189+U190+U195+U196++U198+U200</f>
        <v/>
      </c>
      <c r="V202" s="185">
        <f>V136+V138+V139+V141+V142+V144+V145+V147+V148+V149+V150+V151+V152+V153+V155+V156+V157+V158+V160+V161+V163+V164+V165+V167+V168+V169+V170+V171+V172+V173+V174+V184+V185+V186+V187+V188+V189+V190+V195+V196++V198+V200</f>
        <v/>
      </c>
      <c r="W202" s="185">
        <f>W136+W138+W139+W141+W142+W144+W145+W147+W148+W149+W150+W151+W152+W153+W155+W156+W157+W158+W160+W161+W163+W164+W165+W167+W168+W169+W170+W171+W172+W173+W174+W184+W185+W186+W187+W188+W189+W190+W195+W196++W198+W200</f>
        <v/>
      </c>
      <c r="X202" s="185">
        <f>X136+X138+X139+X141+X142+X144+X145+X147+X148+X149+X150+X151+X152+X153+X155+X156+X157+X158+X160+X161+X163+X164+X165+X167+X168+X169+X170+X171+X172+X173+X174+X184+X185+X186+X187+X188+X189+X190+X195+X196++X198+X200</f>
        <v/>
      </c>
      <c r="Y202" s="185">
        <f>Y136+Y138+Y139+Y141+Y142+Y144+Y145+Y147+Y148+Y149+Y150+Y151+Y152+Y153+Y155+Y156+Y157+Y158+Y160+Y161+Y163+Y164+Y165+Y167+Y168+Y169+Y170+Y171+Y172+Y173+Y174+Y184+Y185+Y186+Y187+Y188+Y189+Y190+Y195+Y196++Y198+Y200</f>
        <v/>
      </c>
      <c r="Z202" s="185">
        <f>Z136+Z138+Z139+Z141+Z142+Z144+Z145+Z147+Z148+Z149+Z150+Z151+Z152+Z153+Z155+Z156+Z157+Z158+Z160+Z161+Z163+Z164+Z165+Z167+Z168+Z169+Z170+Z171+Z172+Z173+Z174+Z184+Z185+Z186+Z187+Z188+Z189+Z190+Z195+Z196++Z198+Z200</f>
        <v/>
      </c>
      <c r="AA202" s="185">
        <f>AA136+AA138+AA139+AA141+AA142+AA144+AA145+AA147+AA148+AA149+AA150+AA151+AA152+AA153+AA155+AA156+AA157+AA158+AA160+AA161+AA163+AA164+AA165+AA167+AA168+AA169+AA170+AA171+AA172+AA173+AA174+AA184+AA185+AA186+AA187+AA188+AA189+AA190+AA195+AA196++AA198+AA200</f>
        <v/>
      </c>
      <c r="AB202" s="185">
        <f>AB136+AB138+AB139+AB141+AB142+AB144+AB145+AB147+AB148+AB149+AB150+AB151+AB152+AB153+AB155+AB156+AB157+AB158+AB160+AB161+AB163+AB164+AB165+AB167+AB168+AB169+AB170+AB171+AB172+AB173+AB174+AB184+AB185+AB186+AB187+AB188+AB189+AB190+AB195+AB196++AB198+AB200</f>
        <v/>
      </c>
      <c r="AC202" s="185">
        <f>AC136+AC138+AC139+AC141+AC142+AC144+AC145+AC147+AC148+AC149+AC150+AC151+AC152+AC153+AC155+AC156+AC157+AC158+AC160+AC161+AC163+AC164+AC165+AC167+AC168+AC169+AC170+AC171+AC172+AC173+AC174+AC184+AC185+AC186+AC187+AC188+AC189+AC190+AC195+AC196++AC198+AC200</f>
        <v/>
      </c>
      <c r="AD202" s="185">
        <f>AD136+AD138+AD139+AD141+AD142+AD144+AD145+AD147+AD148+AD149+AD150+AD151+AD152+AD153+AD155+AD156+AD157+AD158+AD160+AD161+AD163+AD164+AD165+AD167+AD168+AD169+AD170+AD171+AD172+AD173+AD174+AD184+AD185+AD186+AD187+AD188+AD189+AD190+AD195+AD196++AD198+AD200</f>
        <v/>
      </c>
      <c r="AE202" s="185">
        <f>AE136+AE138+AE139+AE141+AE142+AE144+AE145+AE147+AE148+AE149+AE150+AE151+AE152+AE153+AE155+AE156+AE157+AE158+AE160+AE161+AE163+AE164+AE165+AE167+AE168+AE169+AE170+AE171+AE172+AE173+AE174+AE184+AE185+AE186+AE187+AE188+AE189+AE190+AE195+AE196++AE198+AE200</f>
        <v/>
      </c>
      <c r="AF202" s="185">
        <f>AF136+AF138+AF139+AF141+AF142+AF144+AF145+AF147+AF148+AF149+AF150+AF151+AF152+AF153+AF155+AF156+AF157+AF158+AF160+AF161+AF163+AF164+AF165+AF167+AF168+AF169+AF170+AF171+AF172+AF173+AF174+AF184+AF185+AF186+AF187+AF188+AF189+AF190+AF195+AF196++AF198+AF200</f>
        <v/>
      </c>
      <c r="AG202" s="185">
        <f>AG136+AG138+AG139+AG141+AG142+AG144+AG145+AG147+AG148+AG149+AG150+AG151+AG152+AG153+AG155+AG156+AG157+AG158+AG160+AG161+AG163+AG164+AG165+AG167+AG168+AG169+AG170+AG171+AG172+AG173+AG174+AG184+AG185+AG186+AG187+AG188+AG189+AG190+AG195+AG196++AG198+AG200</f>
        <v/>
      </c>
      <c r="AH202" s="185">
        <f>AH136+AH138+AH139+AH141+AH142+AH144+AH145+AH147+AH148+AH149+AH150+AH151+AH152+AH153+AH155+AH156+AH157+AH158+AH160+AH161+AH163+AH164+AH165+AH167+AH168+AH169+AH170+AH171+AH172+AH173+AH174+AH184+AH185+AH186+AH187+AH188+AH189+AH190+AH195+AH196++AH198+AH200</f>
        <v/>
      </c>
      <c r="AI202" s="185">
        <f>AI136+AI138+AI139+AI141+AI142+AI144+AI145+AI147+AI148+AI149+AI150+AI151+AI152+AI153+AI155+AI156+AI157+AI158+AI160+AI161+AI163+AI164+AI165+AI167+AI168+AI169+AI170+AI171+AI172+AI173+AI174+AI184+AI185+AI186+AI187+AI188+AI189+AI190+AI195+AI196++AI198+AI200</f>
        <v/>
      </c>
      <c r="AJ202" s="185">
        <f>AJ136+AJ138+AJ139+AJ141+AJ142+AJ144+AJ145+AJ147+AJ148+AJ149+AJ150+AJ151+AJ152+AJ153+AJ155+AJ156+AJ157+AJ158+AJ160+AJ161+AJ163+AJ164+AJ165+AJ167+AJ168+AJ169+AJ170+AJ171+AJ172+AJ173+AJ174+AJ184+AJ185+AJ186+AJ187+AJ188+AJ189+AJ190+AJ195+AJ196++AJ198+AJ200</f>
        <v/>
      </c>
      <c r="AK202" s="185">
        <f>AK136+AK138+AK139+AK141+AK142+AK144+AK145+AK147+AK148+AK149+AK150+AK151+AK152+AK153+AK155+AK156+AK157+AK158+AK160+AK161+AK163+AK164+AK165+AK167+AK168+AK169+AK170+AK171+AK172+AK173+AK174+AK184+AK185+AK186+AK187+AK188+AK189+AK190+AK195+AK196++AK198+AK200</f>
        <v/>
      </c>
      <c r="AL202" s="185">
        <f>AL136+AL138+AL139+AL141+AL142+AL144+AL145+AL147+AL148+AL149+AL150+AL151+AL152+AL153+AL155+AL156+AL157+AL158+AL160+AL161+AL163+AL164+AL165+AL167+AL168+AL169+AL170+AL171+AL172+AL173+AL174+AL184+AL185+AL186+AL187+AL188+AL189+AL190+AL195+AL196++AL198+AL200</f>
        <v/>
      </c>
      <c r="AM202" s="185">
        <f>AM136+AM138+AM139+AM141+AM142+AM144+AM145+AM147+AM148+AM149+AM150+AM151+AM152+AM153+AM155+AM156+AM157+AM158+AM160+AM161+AM163+AM164+AM165+AM167+AM168+AM169+AM170+AM171+AM172+AM173+AM174+AM184+AM185+AM186+AM187+AM188+AM189+AM190+AM195+AM196++AM198+AM200</f>
        <v/>
      </c>
      <c r="AN202" s="185">
        <f>AN136+AN138+AN139+AN141+AN142+AN144+AN145+AN147+AN148+AN149+AN150+AN151+AN152+AN153+AN155+AN156+AN157+AN158+AN160+AN161+AN163+AN164+AN165+AN167+AN168+AN169+AN170+AN171+AN172+AN173+AN174+AN184+AN185+AN186+AN187+AN188+AN189+AN190+AN195+AN196++AN198+AN200</f>
        <v/>
      </c>
      <c r="AO202" s="185">
        <f>AO136+AO138+AO139+AO141+AO142+AO144+AO145+AO147+AO148+AO149+AO150+AO151+AO152+AO153+AO155+AO156+AO157+AO158+AO160+AO161+AO163+AO164+AO165+AO167+AO168+AO169+AO170+AO171+AO172+AO173+AO174+AO184+AO185+AO186+AO187+AO188+AO189+AO190+AO195+AO196++AO198+AO200</f>
        <v/>
      </c>
    </row>
    <row r="203" ht="18" customHeight="1" s="204" thickBot="1">
      <c r="A203" s="49" t="inlineStr">
        <is>
          <t>Current interest bearing debt</t>
        </is>
      </c>
      <c r="B203" s="45" t="n"/>
      <c r="C203" s="185">
        <f>C135+C136+C159++C177+C178+C179+C180+C181+C182+C183+C187+C191+C192+C193+C194+C195</f>
        <v/>
      </c>
      <c r="D203" s="185">
        <f>D135+D136+D159++D177+D178+D179+D180+D181+D182+D183+D187+D191+D192+D193+D194+D195</f>
        <v/>
      </c>
      <c r="E203" s="185">
        <f>E135+E136+E159++E177+E178+E179+E180+E181+E182+E183+E187+E191+E192+E193+E194+E195</f>
        <v/>
      </c>
      <c r="F203" s="185">
        <f>F135+F136+F159++F177+F178+F179+F180+F181+F182+F183+F187+F191+F192+F193+F194+F195</f>
        <v/>
      </c>
      <c r="G203" s="185">
        <f>G135+G136+G159++G177+G178+G179+G180+G181+G182+G183+G187+G191+G192+G193+G194+G195</f>
        <v/>
      </c>
      <c r="H203" s="185">
        <f>H135+H136+H159++H177+H178+H179+H180+H181+H182+H183+H187+H191+H192+H193+H194+H195</f>
        <v/>
      </c>
      <c r="I203" s="185">
        <f>I135+I136+I159++I177+I178+I179+I180+I181+I182+I183+I187+I191+I192+I193+I194+I195</f>
        <v/>
      </c>
      <c r="J203" s="185">
        <f>J135+J136+J159++J177+J178+J179+J180+J181+J182+J183+J187+J191+J192+J193+J194+J195</f>
        <v/>
      </c>
      <c r="K203" s="185">
        <f>K135+K136+K159++K177+K178+K179+K180+K181+K182+K183+K187+K191+K192+K193+K194+K195</f>
        <v/>
      </c>
      <c r="L203" s="185">
        <f>L135+L136+L159++L177+L178+L179+L180+L181+L182+L183+L187+L191+L192+L193+L194+L195</f>
        <v/>
      </c>
      <c r="M203" s="185">
        <f>M135+M136+M159++M177+M178+M179+M180+M181+M182+M183+M187+M191+M192+M193+M194+M195</f>
        <v/>
      </c>
      <c r="N203" s="185">
        <f>N135+N136+N159++N177+N178+N179+N180+N181+N182+N183+N187+N191+N192+N193+N194+N195</f>
        <v/>
      </c>
      <c r="O203" s="185">
        <f>O135+O136+O159++O177+O178+O179+O180+O181+O182+O183+O187+O191+O192+O193+O194+O195</f>
        <v/>
      </c>
      <c r="P203" s="185">
        <f>P135+P136+P159++P177+P178+P179+P180+P181+P182+P183+P187+P191+P192+P193+P194+P195</f>
        <v/>
      </c>
      <c r="Q203" s="185">
        <f>Q135+Q136+Q159++Q177+Q178+Q179+Q180+Q181+Q182+Q183+Q187+Q191+Q192+Q193+Q194+Q195</f>
        <v/>
      </c>
      <c r="R203" s="185">
        <f>R135+R136+R159++R177+R178+R179+R180+R181+R182+R183+R187+R191+R192+R193+R194+R195</f>
        <v/>
      </c>
      <c r="S203" s="185">
        <f>S135+S136+S159++S177+S178+S179+S180+S181+S182+S183+S187+S191+S192+S193+S194+S195</f>
        <v/>
      </c>
      <c r="T203" s="185">
        <f>T135+T136+T159++T177+T178+T179+T180+T181+T182+T183+T187+T191+T192+T193+T194+T195</f>
        <v/>
      </c>
      <c r="U203" s="185">
        <f>U135+U136+U159++U177+U178+U179+U180+U181+U182+U183+U187+U191+U192+U193+U194+U195</f>
        <v/>
      </c>
      <c r="V203" s="185">
        <f>V135+V136+V159++V177+V178+V179+V180+V181+V182+V183+V187+V191+V192+V193+V194+V195</f>
        <v/>
      </c>
      <c r="W203" s="185">
        <f>W135+W136+W159++W177+W178+W179+W180+W181+W182+W183+W187+W191+W192+W193+W194+W195</f>
        <v/>
      </c>
      <c r="X203" s="185">
        <f>X135+X136+X159++X177+X178+X179+X180+X181+X182+X183+X187+X191+X192+X193+X194+X195</f>
        <v/>
      </c>
      <c r="Y203" s="185">
        <f>Y135+Y136+Y159++Y177+Y178+Y179+Y180+Y181+Y182+Y183+Y187+Y191+Y192+Y193+Y194+Y195</f>
        <v/>
      </c>
      <c r="Z203" s="185">
        <f>Z135+Z136+Z159++Z177+Z178+Z179+Z180+Z181+Z182+Z183+Z187+Z191+Z192+Z193+Z194+Z195</f>
        <v/>
      </c>
      <c r="AA203" s="185">
        <f>AA135+AA136+AA159++AA177+AA178+AA179+AA180+AA181+AA182+AA183+AA187+AA191+AA192+AA193+AA194+AA195</f>
        <v/>
      </c>
      <c r="AB203" s="185">
        <f>AB135+AB136+AB159++AB177+AB178+AB179+AB180+AB181+AB182+AB183+AB187+AB191+AB192+AB193+AB194+AB195</f>
        <v/>
      </c>
      <c r="AC203" s="185">
        <f>AC135+AC136+AC159++AC177+AC178+AC179+AC180+AC181+AC182+AC183+AC187+AC191+AC192+AC193+AC194+AC195</f>
        <v/>
      </c>
      <c r="AD203" s="185">
        <f>AD135+AD136+AD159++AD177+AD178+AD179+AD180+AD181+AD182+AD183+AD187+AD191+AD192+AD193+AD194+AD195</f>
        <v/>
      </c>
      <c r="AE203" s="185">
        <f>AE135+AE136+AE159++AE177+AE178+AE179+AE180+AE181+AE182+AE183+AE187+AE191+AE192+AE193+AE194+AE195</f>
        <v/>
      </c>
      <c r="AF203" s="185">
        <f>AF135+AF136+AF159++AF177+AF178+AF179+AF180+AF181+AF182+AF183+AF187+AF191+AF192+AF193+AF194+AF195</f>
        <v/>
      </c>
      <c r="AG203" s="185">
        <f>AG135+AG136+AG159++AG177+AG178+AG179+AG180+AG181+AG182+AG183+AG187+AG191+AG192+AG193+AG194+AG195</f>
        <v/>
      </c>
      <c r="AH203" s="185">
        <f>AH135+AH136+AH159++AH177+AH178+AH179+AH180+AH181+AH182+AH183+AH187+AH191+AH192+AH193+AH194+AH195</f>
        <v/>
      </c>
      <c r="AI203" s="185">
        <f>AI135+AI136+AI159++AI177+AI178+AI179+AI180+AI181+AI182+AI183+AI187+AI191+AI192+AI193+AI194+AI195</f>
        <v/>
      </c>
      <c r="AJ203" s="185">
        <f>AJ135+AJ136+AJ159++AJ177+AJ178+AJ179+AJ180+AJ181+AJ182+AJ183+AJ187+AJ191+AJ192+AJ193+AJ194+AJ195</f>
        <v/>
      </c>
      <c r="AK203" s="185">
        <f>AK135+AK136+AK159++AK177+AK178+AK179+AK180+AK181+AK182+AK183+AK187+AK191+AK192+AK193+AK194+AK195</f>
        <v/>
      </c>
      <c r="AL203" s="185">
        <f>AL135+AL136+AL159++AL177+AL178+AL179+AL180+AL181+AL182+AL183+AL187+AL191+AL192+AL193+AL194+AL195</f>
        <v/>
      </c>
      <c r="AM203" s="185">
        <f>AM135+AM136+AM159++AM177+AM178+AM179+AM180+AM181+AM182+AM183+AM187+AM191+AM192+AM193+AM194+AM195</f>
        <v/>
      </c>
      <c r="AN203" s="185">
        <f>AN135+AN136+AN159++AN177+AN178+AN179+AN180+AN181+AN182+AN183+AN187+AN191+AN192+AN193+AN194+AN195</f>
        <v/>
      </c>
      <c r="AO203" s="185">
        <f>AO135+AO136+AO159++AO177+AO178+AO179+AO180+AO181+AO182+AO183+AO187+AO191+AO192+AO193+AO194+AO195</f>
        <v/>
      </c>
    </row>
    <row r="204" ht="18" customHeight="1" s="204" thickBot="1">
      <c r="A204" s="44" t="inlineStr">
        <is>
          <t>Liabilitas jangka panjang</t>
        </is>
      </c>
      <c r="B204" s="45" t="n"/>
      <c r="C204" s="36" t="n"/>
      <c r="D204" s="36" t="n"/>
      <c r="E204" s="36" t="n"/>
      <c r="F204" s="36" t="n"/>
      <c r="G204" s="36" t="n"/>
      <c r="H204" s="36" t="n"/>
      <c r="I204" s="36" t="n"/>
      <c r="J204" s="36" t="n"/>
      <c r="K204" s="36" t="n"/>
      <c r="L204" s="36" t="n"/>
      <c r="M204" s="36" t="n"/>
      <c r="N204" s="36" t="n"/>
      <c r="O204" s="36" t="n"/>
      <c r="P204" s="36" t="n"/>
      <c r="Q204" s="36" t="n"/>
      <c r="R204" s="36" t="n"/>
      <c r="S204" s="36" t="n"/>
      <c r="T204" s="36" t="n"/>
      <c r="U204" s="36" t="n"/>
      <c r="V204" s="36" t="n"/>
      <c r="W204" s="36" t="n"/>
      <c r="X204" s="36" t="n"/>
      <c r="Y204" s="36" t="n"/>
      <c r="Z204" s="36" t="n"/>
      <c r="AA204" s="36" t="n"/>
      <c r="AB204" s="36" t="n"/>
      <c r="AC204" s="36" t="n"/>
      <c r="AD204" s="36" t="n"/>
      <c r="AE204" s="36" t="n"/>
      <c r="AF204" s="36" t="n"/>
      <c r="AG204" s="36" t="n"/>
      <c r="AH204" s="36" t="n"/>
      <c r="AI204" s="36" t="n"/>
      <c r="AJ204" s="36" t="n"/>
      <c r="AK204" s="36" t="n"/>
      <c r="AL204" s="36" t="n"/>
      <c r="AM204" s="36" t="n"/>
      <c r="AN204" s="36" t="n"/>
      <c r="AO204" s="36" t="n"/>
    </row>
    <row r="205" hidden="1" ht="35" customHeight="1" s="204" thickBot="1">
      <c r="A205" s="46" t="inlineStr">
        <is>
          <t>Liabilitas keuangan derivatif jangka panjang</t>
        </is>
      </c>
      <c r="B205" s="47" t="n"/>
      <c r="C205" s="43" t="n">
        <v/>
      </c>
      <c r="D205" s="43" t="n">
        <v/>
      </c>
      <c r="E205" s="43" t="n">
        <v/>
      </c>
      <c r="F205" s="43" t="n">
        <v/>
      </c>
      <c r="G205" s="43" t="n">
        <v/>
      </c>
      <c r="H205" s="43" t="n">
        <v/>
      </c>
      <c r="I205" s="43" t="n">
        <v/>
      </c>
      <c r="J205" s="43" t="n"/>
      <c r="K205" s="43" t="n"/>
      <c r="L205" s="43" t="n"/>
      <c r="M205" s="43" t="n"/>
      <c r="N205" s="43" t="n"/>
      <c r="O205" s="43" t="n"/>
      <c r="P205" s="43" t="n"/>
      <c r="Q205" s="43" t="n"/>
      <c r="R205" s="43" t="n"/>
      <c r="S205" s="43" t="n"/>
      <c r="T205" s="43" t="n"/>
      <c r="U205" s="43" t="n"/>
      <c r="V205" s="43" t="n"/>
      <c r="W205" s="43" t="n"/>
      <c r="X205" s="43" t="n"/>
      <c r="Y205" s="43" t="n"/>
      <c r="Z205" s="43" t="n"/>
      <c r="AA205" s="43" t="n"/>
      <c r="AB205" s="43" t="n"/>
      <c r="AC205" s="43" t="n"/>
      <c r="AD205" s="43" t="n"/>
      <c r="AE205" s="43" t="n"/>
      <c r="AF205" s="43" t="n"/>
      <c r="AG205" s="43" t="n"/>
      <c r="AH205" s="43" t="n"/>
      <c r="AI205" s="43" t="n"/>
      <c r="AJ205" s="43" t="n"/>
      <c r="AK205" s="43" t="n"/>
      <c r="AL205" s="43" t="n"/>
      <c r="AM205" s="43" t="n"/>
      <c r="AN205" s="43" t="n"/>
      <c r="AO205" s="43" t="n"/>
    </row>
    <row r="206" hidden="1" ht="18" customHeight="1" s="204" thickBot="1">
      <c r="A206" s="46" t="inlineStr">
        <is>
          <t>Liabilitas pajak tangguhan</t>
        </is>
      </c>
      <c r="B206" s="47" t="n"/>
      <c r="C206" s="43" t="n">
        <v/>
      </c>
      <c r="D206" s="43" t="n">
        <v/>
      </c>
      <c r="E206" s="43" t="n">
        <v/>
      </c>
      <c r="F206" s="43" t="n">
        <v/>
      </c>
      <c r="G206" s="43" t="n">
        <v/>
      </c>
      <c r="H206" s="43" t="n">
        <v/>
      </c>
      <c r="I206" s="43" t="n">
        <v/>
      </c>
      <c r="J206" s="43" t="n"/>
      <c r="K206" s="43" t="n"/>
      <c r="L206" s="43" t="n"/>
      <c r="M206" s="43" t="n"/>
      <c r="N206" s="43" t="n"/>
      <c r="O206" s="43" t="n"/>
      <c r="P206" s="43" t="n"/>
      <c r="Q206" s="43" t="n"/>
      <c r="R206" s="43" t="n"/>
      <c r="S206" s="43" t="n"/>
      <c r="T206" s="43" t="n"/>
      <c r="U206" s="43" t="n"/>
      <c r="V206" s="43" t="n"/>
      <c r="W206" s="43" t="n"/>
      <c r="X206" s="43" t="n"/>
      <c r="Y206" s="43" t="n"/>
      <c r="Z206" s="43" t="n"/>
      <c r="AA206" s="43" t="n"/>
      <c r="AB206" s="43" t="n"/>
      <c r="AC206" s="43" t="n"/>
      <c r="AD206" s="43" t="n"/>
      <c r="AE206" s="43" t="n"/>
      <c r="AF206" s="43" t="n"/>
      <c r="AG206" s="43" t="n"/>
      <c r="AH206" s="43" t="n"/>
      <c r="AI206" s="43" t="n"/>
      <c r="AJ206" s="43" t="n"/>
      <c r="AK206" s="43" t="n"/>
      <c r="AL206" s="43" t="n"/>
      <c r="AM206" s="43" t="n"/>
      <c r="AN206" s="43" t="n"/>
      <c r="AO206" s="43" t="n"/>
    </row>
    <row r="207" hidden="1" ht="35" customHeight="1" s="204" thickBot="1">
      <c r="A207" s="46" t="inlineStr">
        <is>
          <t>Utang pihak berelasi jangka panjang</t>
        </is>
      </c>
      <c r="B207" s="47" t="n"/>
      <c r="C207" s="43" t="n">
        <v/>
      </c>
      <c r="D207" s="43" t="n">
        <v/>
      </c>
      <c r="E207" s="43" t="n">
        <v/>
      </c>
      <c r="F207" s="43" t="n">
        <v/>
      </c>
      <c r="G207" s="43" t="n">
        <v/>
      </c>
      <c r="H207" s="43" t="n">
        <v/>
      </c>
      <c r="I207" s="43" t="n">
        <v/>
      </c>
      <c r="J207" s="43" t="n"/>
      <c r="K207" s="43" t="n"/>
      <c r="L207" s="43" t="n"/>
      <c r="M207" s="43" t="n"/>
      <c r="N207" s="43" t="n"/>
      <c r="O207" s="43" t="n"/>
      <c r="P207" s="43" t="n"/>
      <c r="Q207" s="43" t="n"/>
      <c r="R207" s="43" t="n"/>
      <c r="S207" s="43" t="n"/>
      <c r="T207" s="43" t="n"/>
      <c r="U207" s="43" t="n"/>
      <c r="V207" s="43" t="n"/>
      <c r="W207" s="43" t="n"/>
      <c r="X207" s="43" t="n"/>
      <c r="Y207" s="43" t="n"/>
      <c r="Z207" s="43" t="n"/>
      <c r="AA207" s="43" t="n"/>
      <c r="AB207" s="43" t="n"/>
      <c r="AC207" s="43" t="n"/>
      <c r="AD207" s="43" t="n"/>
      <c r="AE207" s="43" t="n"/>
      <c r="AF207" s="43" t="n"/>
      <c r="AG207" s="43" t="n"/>
      <c r="AH207" s="43" t="n"/>
      <c r="AI207" s="43" t="n"/>
      <c r="AJ207" s="43" t="n"/>
      <c r="AK207" s="43" t="n"/>
      <c r="AL207" s="43" t="n"/>
      <c r="AM207" s="43" t="n"/>
      <c r="AN207" s="43" t="n"/>
      <c r="AO207" s="43" t="n"/>
    </row>
    <row r="208" hidden="1" ht="35" customHeight="1" s="204" thickBot="1">
      <c r="A208" s="46" t="inlineStr">
        <is>
          <t>Utang pemegang saham jangka panjang</t>
        </is>
      </c>
      <c r="B208" s="47" t="n"/>
      <c r="C208" s="43" t="n">
        <v/>
      </c>
      <c r="D208" s="43" t="n">
        <v/>
      </c>
      <c r="E208" s="43" t="n">
        <v/>
      </c>
      <c r="F208" s="43" t="n">
        <v/>
      </c>
      <c r="G208" s="43" t="n">
        <v/>
      </c>
      <c r="H208" s="43" t="n">
        <v/>
      </c>
      <c r="I208" s="43" t="n">
        <v/>
      </c>
      <c r="J208" s="43" t="n"/>
      <c r="K208" s="43" t="n"/>
      <c r="L208" s="43" t="n"/>
      <c r="M208" s="43" t="n"/>
      <c r="N208" s="43" t="n"/>
      <c r="O208" s="43" t="n"/>
      <c r="P208" s="43" t="n"/>
      <c r="Q208" s="43" t="n"/>
      <c r="R208" s="43" t="n"/>
      <c r="S208" s="43" t="n"/>
      <c r="T208" s="43" t="n"/>
      <c r="U208" s="43" t="n"/>
      <c r="V208" s="43" t="n"/>
      <c r="W208" s="43" t="n"/>
      <c r="X208" s="43" t="n"/>
      <c r="Y208" s="43" t="n"/>
      <c r="Z208" s="43" t="n"/>
      <c r="AA208" s="43" t="n"/>
      <c r="AB208" s="43" t="n"/>
      <c r="AC208" s="43" t="n"/>
      <c r="AD208" s="43" t="n"/>
      <c r="AE208" s="43" t="n"/>
      <c r="AF208" s="43" t="n"/>
      <c r="AG208" s="43" t="n"/>
      <c r="AH208" s="43" t="n"/>
      <c r="AI208" s="43" t="n"/>
      <c r="AJ208" s="43" t="n"/>
      <c r="AK208" s="43" t="n"/>
      <c r="AL208" s="43" t="n"/>
      <c r="AM208" s="43" t="n"/>
      <c r="AN208" s="43" t="n"/>
      <c r="AO208" s="43" t="n"/>
    </row>
    <row r="209" hidden="1" ht="35" customHeight="1" s="204" thickBot="1">
      <c r="A209" s="46" t="inlineStr">
        <is>
          <t>Kontrak liabilitas jangka panjang</t>
        </is>
      </c>
      <c r="B209" s="47" t="n"/>
      <c r="C209" s="43" t="n">
        <v/>
      </c>
      <c r="D209" s="43" t="n">
        <v/>
      </c>
      <c r="E209" s="43" t="n">
        <v/>
      </c>
      <c r="F209" s="43" t="n">
        <v/>
      </c>
      <c r="G209" s="43" t="n">
        <v/>
      </c>
      <c r="H209" s="43" t="n">
        <v/>
      </c>
      <c r="I209" s="43" t="n">
        <v/>
      </c>
      <c r="J209" s="43" t="n"/>
      <c r="K209" s="43" t="n"/>
      <c r="L209" s="43" t="n"/>
      <c r="M209" s="43" t="n"/>
      <c r="N209" s="43" t="n"/>
      <c r="O209" s="43" t="n"/>
      <c r="P209" s="43" t="n"/>
      <c r="Q209" s="43" t="n"/>
      <c r="R209" s="43" t="n"/>
      <c r="S209" s="43" t="n"/>
      <c r="T209" s="43" t="n"/>
      <c r="U209" s="43" t="n"/>
      <c r="V209" s="43" t="n"/>
      <c r="W209" s="43" t="n"/>
      <c r="X209" s="43" t="n"/>
      <c r="Y209" s="43" t="n"/>
      <c r="Z209" s="43" t="n"/>
      <c r="AA209" s="43" t="n"/>
      <c r="AB209" s="43" t="n"/>
      <c r="AC209" s="43" t="n"/>
      <c r="AD209" s="43" t="n"/>
      <c r="AE209" s="43" t="n"/>
      <c r="AF209" s="43" t="n"/>
      <c r="AG209" s="43" t="n"/>
      <c r="AH209" s="43" t="n"/>
      <c r="AI209" s="43" t="n"/>
      <c r="AJ209" s="43" t="n"/>
      <c r="AK209" s="43" t="n"/>
      <c r="AL209" s="43" t="n"/>
      <c r="AM209" s="43" t="n"/>
      <c r="AN209" s="43" t="n"/>
      <c r="AO209" s="43" t="n"/>
    </row>
    <row r="210" ht="69" customHeight="1" s="204" thickBot="1">
      <c r="A210" s="49" t="inlineStr">
        <is>
          <t>Liabilitas jangka panjang setelah dikurangi bagian yang jatuh tempo dalam satu tahun</t>
        </is>
      </c>
      <c r="B210" s="50" t="n"/>
      <c r="C210" s="36" t="n"/>
      <c r="D210" s="36" t="n"/>
      <c r="E210" s="36" t="n"/>
      <c r="F210" s="36" t="n"/>
      <c r="G210" s="36" t="n"/>
      <c r="H210" s="36" t="n"/>
      <c r="I210" s="36" t="n"/>
      <c r="J210" s="36" t="n"/>
      <c r="K210" s="36" t="n"/>
      <c r="L210" s="36" t="n"/>
      <c r="M210" s="36" t="n"/>
      <c r="N210" s="36" t="n"/>
      <c r="O210" s="36" t="n"/>
      <c r="P210" s="36" t="n"/>
      <c r="Q210" s="36" t="n"/>
      <c r="R210" s="36" t="n"/>
      <c r="S210" s="36" t="n"/>
      <c r="T210" s="36" t="n"/>
      <c r="U210" s="36" t="n"/>
      <c r="V210" s="36" t="n"/>
      <c r="W210" s="36" t="n"/>
      <c r="X210" s="36" t="n"/>
      <c r="Y210" s="36" t="n"/>
      <c r="Z210" s="36" t="n"/>
      <c r="AA210" s="36" t="n"/>
      <c r="AB210" s="36" t="n"/>
      <c r="AC210" s="36" t="n"/>
      <c r="AD210" s="36" t="n"/>
      <c r="AE210" s="36" t="n"/>
      <c r="AF210" s="36" t="n"/>
      <c r="AG210" s="36" t="n"/>
      <c r="AH210" s="36" t="n"/>
      <c r="AI210" s="36" t="n"/>
      <c r="AJ210" s="36" t="n"/>
      <c r="AK210" s="36" t="n"/>
      <c r="AL210" s="36" t="n"/>
      <c r="AM210" s="36" t="n"/>
      <c r="AN210" s="36" t="n"/>
      <c r="AO210" s="36" t="n"/>
    </row>
    <row r="211" ht="35" customHeight="1" s="204" thickBot="1">
      <c r="A211" s="51" t="inlineStr">
        <is>
          <t>Liabilitas jangka panjang atas utang bank</t>
        </is>
      </c>
      <c r="B211" s="52" t="n"/>
      <c r="C211" s="43" t="n">
        <v>5249.741153</v>
      </c>
      <c r="D211" s="43" t="n">
        <v>3465.639144</v>
      </c>
      <c r="E211" s="43" t="n">
        <v>3387.656839</v>
      </c>
      <c r="F211" s="43" t="n">
        <v>3703.354</v>
      </c>
      <c r="G211" s="43" t="n">
        <v>2082.133</v>
      </c>
      <c r="H211" s="43" t="n">
        <v>881.497</v>
      </c>
      <c r="I211" s="43" t="n">
        <v>0</v>
      </c>
      <c r="J211" s="43" t="n"/>
      <c r="K211" s="43" t="n"/>
      <c r="L211" s="43" t="n"/>
      <c r="M211" s="43" t="n"/>
      <c r="N211" s="43" t="n"/>
      <c r="O211" s="43" t="n"/>
      <c r="P211" s="43" t="n"/>
      <c r="Q211" s="43" t="n"/>
      <c r="R211" s="43" t="n"/>
      <c r="S211" s="43" t="n"/>
      <c r="T211" s="43" t="n"/>
      <c r="U211" s="43" t="n"/>
      <c r="V211" s="43" t="n"/>
      <c r="W211" s="43" t="n"/>
      <c r="X211" s="43" t="n"/>
      <c r="Y211" s="43" t="n"/>
      <c r="Z211" s="43" t="n"/>
      <c r="AA211" s="43" t="n"/>
      <c r="AB211" s="43" t="n"/>
      <c r="AC211" s="43" t="n"/>
      <c r="AD211" s="43" t="n"/>
      <c r="AE211" s="43" t="n"/>
      <c r="AF211" s="43" t="n"/>
      <c r="AG211" s="43" t="n"/>
      <c r="AH211" s="43" t="n"/>
      <c r="AI211" s="43" t="n"/>
      <c r="AJ211" s="43" t="n"/>
      <c r="AK211" s="43" t="n"/>
      <c r="AL211" s="43" t="n"/>
      <c r="AM211" s="43" t="n"/>
      <c r="AN211" s="43" t="n"/>
      <c r="AO211" s="43" t="n"/>
    </row>
    <row r="212" hidden="1" ht="35" customHeight="1" s="204" thickBot="1">
      <c r="A212" s="51" t="inlineStr">
        <is>
          <t>Utang lembaga keuangan non-bank</t>
        </is>
      </c>
      <c r="B212" s="52" t="n"/>
      <c r="C212" s="43" t="n">
        <v/>
      </c>
      <c r="D212" s="43" t="n">
        <v/>
      </c>
      <c r="E212" s="43" t="n">
        <v/>
      </c>
      <c r="F212" s="43" t="n">
        <v/>
      </c>
      <c r="G212" s="43" t="n">
        <v/>
      </c>
      <c r="H212" s="43" t="n">
        <v/>
      </c>
      <c r="I212" s="43" t="n">
        <v/>
      </c>
      <c r="J212" s="43" t="n"/>
      <c r="K212" s="43" t="n"/>
      <c r="L212" s="43" t="n"/>
      <c r="M212" s="43" t="n"/>
      <c r="N212" s="43" t="n"/>
      <c r="O212" s="43" t="n"/>
      <c r="P212" s="43" t="n"/>
      <c r="Q212" s="43" t="n"/>
      <c r="R212" s="43" t="n"/>
      <c r="S212" s="43" t="n"/>
      <c r="T212" s="43" t="n"/>
      <c r="U212" s="43" t="n"/>
      <c r="V212" s="43" t="n"/>
      <c r="W212" s="43" t="n"/>
      <c r="X212" s="43" t="n"/>
      <c r="Y212" s="43" t="n"/>
      <c r="Z212" s="43" t="n"/>
      <c r="AA212" s="43" t="n"/>
      <c r="AB212" s="43" t="n"/>
      <c r="AC212" s="43" t="n"/>
      <c r="AD212" s="43" t="n"/>
      <c r="AE212" s="43" t="n"/>
      <c r="AF212" s="43" t="n"/>
      <c r="AG212" s="43" t="n"/>
      <c r="AH212" s="43" t="n"/>
      <c r="AI212" s="43" t="n"/>
      <c r="AJ212" s="43" t="n"/>
      <c r="AK212" s="43" t="n"/>
      <c r="AL212" s="43" t="n"/>
      <c r="AM212" s="43" t="n"/>
      <c r="AN212" s="43" t="n"/>
      <c r="AO212" s="43" t="n"/>
    </row>
    <row r="213" hidden="1" ht="35" customHeight="1" s="204" thickBot="1">
      <c r="A213" s="51" t="inlineStr">
        <is>
          <t>Liabilitas jangka panjang atas penerusan pinjaman</t>
        </is>
      </c>
      <c r="B213" s="52" t="n"/>
      <c r="C213" s="43" t="n">
        <v/>
      </c>
      <c r="D213" s="43" t="n">
        <v/>
      </c>
      <c r="E213" s="43" t="n">
        <v/>
      </c>
      <c r="F213" s="43" t="n">
        <v/>
      </c>
      <c r="G213" s="43" t="n">
        <v/>
      </c>
      <c r="H213" s="43" t="n">
        <v/>
      </c>
      <c r="I213" s="43" t="n">
        <v/>
      </c>
      <c r="J213" s="43" t="n"/>
      <c r="K213" s="43" t="n"/>
      <c r="L213" s="43" t="n"/>
      <c r="M213" s="43" t="n"/>
      <c r="N213" s="43" t="n"/>
      <c r="O213" s="43" t="n"/>
      <c r="P213" s="43" t="n"/>
      <c r="Q213" s="43" t="n"/>
      <c r="R213" s="43" t="n"/>
      <c r="S213" s="43" t="n"/>
      <c r="T213" s="43" t="n"/>
      <c r="U213" s="43" t="n"/>
      <c r="V213" s="43" t="n"/>
      <c r="W213" s="43" t="n"/>
      <c r="X213" s="43" t="n"/>
      <c r="Y213" s="43" t="n"/>
      <c r="Z213" s="43" t="n"/>
      <c r="AA213" s="43" t="n"/>
      <c r="AB213" s="43" t="n"/>
      <c r="AC213" s="43" t="n"/>
      <c r="AD213" s="43" t="n"/>
      <c r="AE213" s="43" t="n"/>
      <c r="AF213" s="43" t="n"/>
      <c r="AG213" s="43" t="n"/>
      <c r="AH213" s="43" t="n"/>
      <c r="AI213" s="43" t="n"/>
      <c r="AJ213" s="43" t="n"/>
      <c r="AK213" s="43" t="n"/>
      <c r="AL213" s="43" t="n"/>
      <c r="AM213" s="43" t="n"/>
      <c r="AN213" s="43" t="n"/>
      <c r="AO213" s="43" t="n"/>
    </row>
    <row r="214" hidden="1" ht="35" customHeight="1" s="204" thickBot="1">
      <c r="A214" s="51" t="inlineStr">
        <is>
          <t>Liabilitas jangka panjang atas pinjaman beragunan</t>
        </is>
      </c>
      <c r="B214" s="52" t="n"/>
      <c r="C214" s="43" t="n">
        <v/>
      </c>
      <c r="D214" s="43" t="n">
        <v/>
      </c>
      <c r="E214" s="43" t="n">
        <v/>
      </c>
      <c r="F214" s="43" t="n">
        <v/>
      </c>
      <c r="G214" s="43" t="n">
        <v/>
      </c>
      <c r="H214" s="43" t="n">
        <v/>
      </c>
      <c r="I214" s="43" t="n">
        <v/>
      </c>
      <c r="J214" s="43" t="n"/>
      <c r="K214" s="43" t="n"/>
      <c r="L214" s="43" t="n"/>
      <c r="M214" s="43" t="n"/>
      <c r="N214" s="43" t="n"/>
      <c r="O214" s="43" t="n"/>
      <c r="P214" s="43" t="n"/>
      <c r="Q214" s="43" t="n"/>
      <c r="R214" s="43" t="n"/>
      <c r="S214" s="43" t="n"/>
      <c r="T214" s="43" t="n"/>
      <c r="U214" s="43" t="n"/>
      <c r="V214" s="43" t="n"/>
      <c r="W214" s="43" t="n"/>
      <c r="X214" s="43" t="n"/>
      <c r="Y214" s="43" t="n"/>
      <c r="Z214" s="43" t="n"/>
      <c r="AA214" s="43" t="n"/>
      <c r="AB214" s="43" t="n"/>
      <c r="AC214" s="43" t="n"/>
      <c r="AD214" s="43" t="n"/>
      <c r="AE214" s="43" t="n"/>
      <c r="AF214" s="43" t="n"/>
      <c r="AG214" s="43" t="n"/>
      <c r="AH214" s="43" t="n"/>
      <c r="AI214" s="43" t="n"/>
      <c r="AJ214" s="43" t="n"/>
      <c r="AK214" s="43" t="n"/>
      <c r="AL214" s="43" t="n"/>
      <c r="AM214" s="43" t="n"/>
      <c r="AN214" s="43" t="n"/>
      <c r="AO214" s="43" t="n"/>
    </row>
    <row r="215" hidden="1" ht="35" customHeight="1" s="204" thickBot="1">
      <c r="A215" s="51" t="inlineStr">
        <is>
          <t>Liabilitas jangka panjang atas pinjaman tanpa agunan</t>
        </is>
      </c>
      <c r="B215" s="52" t="n"/>
      <c r="C215" s="43" t="n">
        <v/>
      </c>
      <c r="D215" s="43" t="n">
        <v/>
      </c>
      <c r="E215" s="43" t="n">
        <v/>
      </c>
      <c r="F215" s="43" t="n">
        <v/>
      </c>
      <c r="G215" s="43" t="n">
        <v/>
      </c>
      <c r="H215" s="43" t="n">
        <v/>
      </c>
      <c r="I215" s="43" t="n">
        <v/>
      </c>
      <c r="J215" s="43" t="n"/>
      <c r="K215" s="43" t="n"/>
      <c r="L215" s="43" t="n"/>
      <c r="M215" s="43" t="n"/>
      <c r="N215" s="43" t="n"/>
      <c r="O215" s="43" t="n"/>
      <c r="P215" s="43" t="n"/>
      <c r="Q215" s="43" t="n"/>
      <c r="R215" s="43" t="n"/>
      <c r="S215" s="43" t="n"/>
      <c r="T215" s="43" t="n"/>
      <c r="U215" s="43" t="n"/>
      <c r="V215" s="43" t="n"/>
      <c r="W215" s="43" t="n"/>
      <c r="X215" s="43" t="n"/>
      <c r="Y215" s="43" t="n"/>
      <c r="Z215" s="43" t="n"/>
      <c r="AA215" s="43" t="n"/>
      <c r="AB215" s="43" t="n"/>
      <c r="AC215" s="43" t="n"/>
      <c r="AD215" s="43" t="n"/>
      <c r="AE215" s="43" t="n"/>
      <c r="AF215" s="43" t="n"/>
      <c r="AG215" s="43" t="n"/>
      <c r="AH215" s="43" t="n"/>
      <c r="AI215" s="43" t="n"/>
      <c r="AJ215" s="43" t="n"/>
      <c r="AK215" s="43" t="n"/>
      <c r="AL215" s="43" t="n"/>
      <c r="AM215" s="43" t="n"/>
      <c r="AN215" s="43" t="n"/>
      <c r="AO215" s="43" t="n"/>
    </row>
    <row r="216" hidden="1" ht="69" customHeight="1" s="204" thickBot="1">
      <c r="A216" s="51" t="inlineStr">
        <is>
          <t>Liabilitas jangka panjang atas pinjaman dari pemerintah republik Indonesia</t>
        </is>
      </c>
      <c r="B216" s="52" t="n"/>
      <c r="C216" s="43" t="n">
        <v/>
      </c>
      <c r="D216" s="43" t="n">
        <v/>
      </c>
      <c r="E216" s="43" t="n">
        <v/>
      </c>
      <c r="F216" s="43" t="n">
        <v/>
      </c>
      <c r="G216" s="43" t="n">
        <v/>
      </c>
      <c r="H216" s="43" t="n">
        <v/>
      </c>
      <c r="I216" s="43" t="n">
        <v/>
      </c>
      <c r="J216" s="43" t="n"/>
      <c r="K216" s="43" t="n"/>
      <c r="L216" s="43" t="n"/>
      <c r="M216" s="43" t="n"/>
      <c r="N216" s="43" t="n"/>
      <c r="O216" s="43" t="n"/>
      <c r="P216" s="43" t="n"/>
      <c r="Q216" s="43" t="n"/>
      <c r="R216" s="43" t="n"/>
      <c r="S216" s="43" t="n"/>
      <c r="T216" s="43" t="n"/>
      <c r="U216" s="43" t="n"/>
      <c r="V216" s="43" t="n"/>
      <c r="W216" s="43" t="n"/>
      <c r="X216" s="43" t="n"/>
      <c r="Y216" s="43" t="n"/>
      <c r="Z216" s="43" t="n"/>
      <c r="AA216" s="43" t="n"/>
      <c r="AB216" s="43" t="n"/>
      <c r="AC216" s="43" t="n"/>
      <c r="AD216" s="43" t="n"/>
      <c r="AE216" s="43" t="n"/>
      <c r="AF216" s="43" t="n"/>
      <c r="AG216" s="43" t="n"/>
      <c r="AH216" s="43" t="n"/>
      <c r="AI216" s="43" t="n"/>
      <c r="AJ216" s="43" t="n"/>
      <c r="AK216" s="43" t="n"/>
      <c r="AL216" s="43" t="n"/>
      <c r="AM216" s="43" t="n"/>
      <c r="AN216" s="43" t="n"/>
      <c r="AO216" s="43" t="n"/>
    </row>
    <row r="217" hidden="1" ht="35" customHeight="1" s="204" thickBot="1">
      <c r="A217" s="51" t="inlineStr">
        <is>
          <t>Liabilitas jangka panjang atas pinjaman subordinasi</t>
        </is>
      </c>
      <c r="B217" s="52" t="n"/>
      <c r="C217" s="43" t="n">
        <v/>
      </c>
      <c r="D217" s="43" t="n">
        <v/>
      </c>
      <c r="E217" s="43" t="n">
        <v/>
      </c>
      <c r="F217" s="43" t="n">
        <v/>
      </c>
      <c r="G217" s="43" t="n">
        <v/>
      </c>
      <c r="H217" s="43" t="n">
        <v/>
      </c>
      <c r="I217" s="43" t="n">
        <v/>
      </c>
      <c r="J217" s="43" t="n"/>
      <c r="K217" s="43" t="n"/>
      <c r="L217" s="43" t="n"/>
      <c r="M217" s="43" t="n"/>
      <c r="N217" s="43" t="n"/>
      <c r="O217" s="43" t="n"/>
      <c r="P217" s="43" t="n"/>
      <c r="Q217" s="43" t="n"/>
      <c r="R217" s="43" t="n"/>
      <c r="S217" s="43" t="n"/>
      <c r="T217" s="43" t="n"/>
      <c r="U217" s="43" t="n"/>
      <c r="V217" s="43" t="n"/>
      <c r="W217" s="43" t="n"/>
      <c r="X217" s="43" t="n"/>
      <c r="Y217" s="43" t="n"/>
      <c r="Z217" s="43" t="n"/>
      <c r="AA217" s="43" t="n"/>
      <c r="AB217" s="43" t="n"/>
      <c r="AC217" s="43" t="n"/>
      <c r="AD217" s="43" t="n"/>
      <c r="AE217" s="43" t="n"/>
      <c r="AF217" s="43" t="n"/>
      <c r="AG217" s="43" t="n"/>
      <c r="AH217" s="43" t="n"/>
      <c r="AI217" s="43" t="n"/>
      <c r="AJ217" s="43" t="n"/>
      <c r="AK217" s="43" t="n"/>
      <c r="AL217" s="43" t="n"/>
      <c r="AM217" s="43" t="n"/>
      <c r="AN217" s="43" t="n"/>
      <c r="AO217" s="43" t="n"/>
    </row>
    <row r="218" hidden="1" ht="52" customHeight="1" s="204" thickBot="1">
      <c r="A218" s="51" t="inlineStr">
        <is>
          <t>Liabilitas jangka panjang atas liabilitas kerja sama operasi</t>
        </is>
      </c>
      <c r="B218" s="52" t="n"/>
      <c r="C218" s="43" t="n">
        <v/>
      </c>
      <c r="D218" s="43" t="n">
        <v/>
      </c>
      <c r="E218" s="43" t="n">
        <v/>
      </c>
      <c r="F218" s="43" t="n">
        <v/>
      </c>
      <c r="G218" s="43" t="n">
        <v/>
      </c>
      <c r="H218" s="43" t="n">
        <v/>
      </c>
      <c r="I218" s="43" t="n">
        <v/>
      </c>
      <c r="J218" s="43" t="n"/>
      <c r="K218" s="43" t="n"/>
      <c r="L218" s="43" t="n"/>
      <c r="M218" s="43" t="n"/>
      <c r="N218" s="43" t="n"/>
      <c r="O218" s="43" t="n"/>
      <c r="P218" s="43" t="n"/>
      <c r="Q218" s="43" t="n"/>
      <c r="R218" s="43" t="n"/>
      <c r="S218" s="43" t="n"/>
      <c r="T218" s="43" t="n"/>
      <c r="U218" s="43" t="n"/>
      <c r="V218" s="43" t="n"/>
      <c r="W218" s="43" t="n"/>
      <c r="X218" s="43" t="n"/>
      <c r="Y218" s="43" t="n"/>
      <c r="Z218" s="43" t="n"/>
      <c r="AA218" s="43" t="n"/>
      <c r="AB218" s="43" t="n"/>
      <c r="AC218" s="43" t="n"/>
      <c r="AD218" s="43" t="n"/>
      <c r="AE218" s="43" t="n"/>
      <c r="AF218" s="43" t="n"/>
      <c r="AG218" s="43" t="n"/>
      <c r="AH218" s="43" t="n"/>
      <c r="AI218" s="43" t="n"/>
      <c r="AJ218" s="43" t="n"/>
      <c r="AK218" s="43" t="n"/>
      <c r="AL218" s="43" t="n"/>
      <c r="AM218" s="43" t="n"/>
      <c r="AN218" s="43" t="n"/>
      <c r="AO218" s="43" t="n"/>
    </row>
    <row r="219" hidden="1" ht="52" customHeight="1" s="204" thickBot="1">
      <c r="A219" s="51" t="inlineStr">
        <is>
          <t>Liabilitas jangka panjang atas liabilitas pembebasan tanah</t>
        </is>
      </c>
      <c r="B219" s="52" t="n"/>
      <c r="C219" s="43" t="n">
        <v/>
      </c>
      <c r="D219" s="43" t="n">
        <v/>
      </c>
      <c r="E219" s="43" t="n">
        <v/>
      </c>
      <c r="F219" s="43" t="n">
        <v/>
      </c>
      <c r="G219" s="43" t="n">
        <v/>
      </c>
      <c r="H219" s="43" t="n">
        <v/>
      </c>
      <c r="I219" s="43" t="n">
        <v/>
      </c>
      <c r="J219" s="43" t="n"/>
      <c r="K219" s="43" t="n"/>
      <c r="L219" s="43" t="n"/>
      <c r="M219" s="43" t="n"/>
      <c r="N219" s="43" t="n"/>
      <c r="O219" s="43" t="n"/>
      <c r="P219" s="43" t="n"/>
      <c r="Q219" s="43" t="n"/>
      <c r="R219" s="43" t="n"/>
      <c r="S219" s="43" t="n"/>
      <c r="T219" s="43" t="n"/>
      <c r="U219" s="43" t="n"/>
      <c r="V219" s="43" t="n"/>
      <c r="W219" s="43" t="n"/>
      <c r="X219" s="43" t="n"/>
      <c r="Y219" s="43" t="n"/>
      <c r="Z219" s="43" t="n"/>
      <c r="AA219" s="43" t="n"/>
      <c r="AB219" s="43" t="n"/>
      <c r="AC219" s="43" t="n"/>
      <c r="AD219" s="43" t="n"/>
      <c r="AE219" s="43" t="n"/>
      <c r="AF219" s="43" t="n"/>
      <c r="AG219" s="43" t="n"/>
      <c r="AH219" s="43" t="n"/>
      <c r="AI219" s="43" t="n"/>
      <c r="AJ219" s="43" t="n"/>
      <c r="AK219" s="43" t="n"/>
      <c r="AL219" s="43" t="n"/>
      <c r="AM219" s="43" t="n"/>
      <c r="AN219" s="43" t="n"/>
      <c r="AO219" s="43" t="n"/>
    </row>
    <row r="220" hidden="1" ht="52" customHeight="1" s="204" thickBot="1">
      <c r="A220" s="51" t="inlineStr">
        <is>
          <t>Liabilitas jangka panjang atas utang pembiayaan konsumen</t>
        </is>
      </c>
      <c r="B220" s="52" t="n"/>
      <c r="C220" s="43" t="n">
        <v/>
      </c>
      <c r="D220" s="43" t="n">
        <v/>
      </c>
      <c r="E220" s="43" t="n">
        <v/>
      </c>
      <c r="F220" s="43" t="n">
        <v/>
      </c>
      <c r="G220" s="43" t="n">
        <v/>
      </c>
      <c r="H220" s="43" t="n">
        <v/>
      </c>
      <c r="I220" s="43" t="n">
        <v/>
      </c>
      <c r="J220" s="43" t="n"/>
      <c r="K220" s="43" t="n"/>
      <c r="L220" s="43" t="n"/>
      <c r="M220" s="43" t="n"/>
      <c r="N220" s="43" t="n"/>
      <c r="O220" s="43" t="n"/>
      <c r="P220" s="43" t="n"/>
      <c r="Q220" s="43" t="n"/>
      <c r="R220" s="43" t="n"/>
      <c r="S220" s="43" t="n"/>
      <c r="T220" s="43" t="n"/>
      <c r="U220" s="43" t="n"/>
      <c r="V220" s="43" t="n"/>
      <c r="W220" s="43" t="n"/>
      <c r="X220" s="43" t="n"/>
      <c r="Y220" s="43" t="n"/>
      <c r="Z220" s="43" t="n"/>
      <c r="AA220" s="43" t="n"/>
      <c r="AB220" s="43" t="n"/>
      <c r="AC220" s="43" t="n"/>
      <c r="AD220" s="43" t="n"/>
      <c r="AE220" s="43" t="n"/>
      <c r="AF220" s="43" t="n"/>
      <c r="AG220" s="43" t="n"/>
      <c r="AH220" s="43" t="n"/>
      <c r="AI220" s="43" t="n"/>
      <c r="AJ220" s="43" t="n"/>
      <c r="AK220" s="43" t="n"/>
      <c r="AL220" s="43" t="n"/>
      <c r="AM220" s="43" t="n"/>
      <c r="AN220" s="43" t="n"/>
      <c r="AO220" s="43" t="n"/>
    </row>
    <row r="221" ht="52" customHeight="1" s="204" thickBot="1">
      <c r="A221" s="51" t="inlineStr">
        <is>
          <t>Liabilitas jangka panjang atas liabilitas sewa pembiayaan</t>
        </is>
      </c>
      <c r="B221" s="52" t="n"/>
      <c r="C221" s="43" t="n">
        <v/>
      </c>
      <c r="D221" s="43" t="n">
        <v/>
      </c>
      <c r="E221" s="43" t="n">
        <v>87.795767</v>
      </c>
      <c r="F221" s="43" t="n">
        <v>83.70999999999999</v>
      </c>
      <c r="G221" s="43" t="n">
        <v>62.641</v>
      </c>
      <c r="H221" s="43" t="n">
        <v>63.486</v>
      </c>
      <c r="I221" s="43" t="n">
        <v>42.357</v>
      </c>
      <c r="J221" s="43" t="n"/>
      <c r="K221" s="43" t="n"/>
      <c r="L221" s="43" t="n"/>
      <c r="M221" s="43" t="n"/>
      <c r="N221" s="43" t="n"/>
      <c r="O221" s="43" t="n"/>
      <c r="P221" s="43" t="n"/>
      <c r="Q221" s="43" t="n"/>
      <c r="R221" s="43" t="n"/>
      <c r="S221" s="43" t="n"/>
      <c r="T221" s="43" t="n"/>
      <c r="U221" s="43" t="n"/>
      <c r="V221" s="43" t="n"/>
      <c r="W221" s="43" t="n"/>
      <c r="X221" s="43" t="n"/>
      <c r="Y221" s="43" t="n"/>
      <c r="Z221" s="43" t="n"/>
      <c r="AA221" s="43" t="n"/>
      <c r="AB221" s="43" t="n"/>
      <c r="AC221" s="43" t="n"/>
      <c r="AD221" s="43" t="n"/>
      <c r="AE221" s="43" t="n"/>
      <c r="AF221" s="43" t="n"/>
      <c r="AG221" s="43" t="n"/>
      <c r="AH221" s="43" t="n"/>
      <c r="AI221" s="43" t="n"/>
      <c r="AJ221" s="43" t="n"/>
      <c r="AK221" s="43" t="n"/>
      <c r="AL221" s="43" t="n"/>
      <c r="AM221" s="43" t="n"/>
      <c r="AN221" s="43" t="n"/>
      <c r="AO221" s="43" t="n"/>
    </row>
    <row r="222" hidden="1" ht="35" customHeight="1" s="204" thickBot="1">
      <c r="A222" s="51" t="inlineStr">
        <is>
          <t>Liabilitas jangka panjang atas utang listrik swasta</t>
        </is>
      </c>
      <c r="B222" s="52" t="n"/>
      <c r="C222" s="43" t="n">
        <v/>
      </c>
      <c r="D222" s="43" t="n">
        <v/>
      </c>
      <c r="E222" s="43" t="n">
        <v/>
      </c>
      <c r="F222" s="43" t="n">
        <v/>
      </c>
      <c r="G222" s="43" t="n">
        <v/>
      </c>
      <c r="H222" s="43" t="n">
        <v/>
      </c>
      <c r="I222" s="43" t="n">
        <v/>
      </c>
      <c r="J222" s="43" t="n"/>
      <c r="K222" s="43" t="n"/>
      <c r="L222" s="43" t="n"/>
      <c r="M222" s="43" t="n"/>
      <c r="N222" s="43" t="n"/>
      <c r="O222" s="43" t="n"/>
      <c r="P222" s="43" t="n"/>
      <c r="Q222" s="43" t="n"/>
      <c r="R222" s="43" t="n"/>
      <c r="S222" s="43" t="n"/>
      <c r="T222" s="43" t="n"/>
      <c r="U222" s="43" t="n"/>
      <c r="V222" s="43" t="n"/>
      <c r="W222" s="43" t="n"/>
      <c r="X222" s="43" t="n"/>
      <c r="Y222" s="43" t="n"/>
      <c r="Z222" s="43" t="n"/>
      <c r="AA222" s="43" t="n"/>
      <c r="AB222" s="43" t="n"/>
      <c r="AC222" s="43" t="n"/>
      <c r="AD222" s="43" t="n"/>
      <c r="AE222" s="43" t="n"/>
      <c r="AF222" s="43" t="n"/>
      <c r="AG222" s="43" t="n"/>
      <c r="AH222" s="43" t="n"/>
      <c r="AI222" s="43" t="n"/>
      <c r="AJ222" s="43" t="n"/>
      <c r="AK222" s="43" t="n"/>
      <c r="AL222" s="43" t="n"/>
      <c r="AM222" s="43" t="n"/>
      <c r="AN222" s="43" t="n"/>
      <c r="AO222" s="43" t="n"/>
    </row>
    <row r="223" hidden="1" ht="35" customHeight="1" s="204" thickBot="1">
      <c r="A223" s="51" t="inlineStr">
        <is>
          <t>Liabilitas jangka panjang atas utang retensi</t>
        </is>
      </c>
      <c r="B223" s="52" t="n"/>
      <c r="C223" s="43" t="n">
        <v/>
      </c>
      <c r="D223" s="43" t="n">
        <v/>
      </c>
      <c r="E223" s="43" t="n">
        <v/>
      </c>
      <c r="F223" s="43" t="n">
        <v/>
      </c>
      <c r="G223" s="43" t="n">
        <v/>
      </c>
      <c r="H223" s="43" t="n">
        <v/>
      </c>
      <c r="I223" s="43" t="n">
        <v/>
      </c>
      <c r="J223" s="43" t="n"/>
      <c r="K223" s="43" t="n"/>
      <c r="L223" s="43" t="n"/>
      <c r="M223" s="43" t="n"/>
      <c r="N223" s="43" t="n"/>
      <c r="O223" s="43" t="n"/>
      <c r="P223" s="43" t="n"/>
      <c r="Q223" s="43" t="n"/>
      <c r="R223" s="43" t="n"/>
      <c r="S223" s="43" t="n"/>
      <c r="T223" s="43" t="n"/>
      <c r="U223" s="43" t="n"/>
      <c r="V223" s="43" t="n"/>
      <c r="W223" s="43" t="n"/>
      <c r="X223" s="43" t="n"/>
      <c r="Y223" s="43" t="n"/>
      <c r="Z223" s="43" t="n"/>
      <c r="AA223" s="43" t="n"/>
      <c r="AB223" s="43" t="n"/>
      <c r="AC223" s="43" t="n"/>
      <c r="AD223" s="43" t="n"/>
      <c r="AE223" s="43" t="n"/>
      <c r="AF223" s="43" t="n"/>
      <c r="AG223" s="43" t="n"/>
      <c r="AH223" s="43" t="n"/>
      <c r="AI223" s="43" t="n"/>
      <c r="AJ223" s="43" t="n"/>
      <c r="AK223" s="43" t="n"/>
      <c r="AL223" s="43" t="n"/>
      <c r="AM223" s="43" t="n"/>
      <c r="AN223" s="43" t="n"/>
      <c r="AO223" s="43" t="n"/>
    </row>
    <row r="224" hidden="1" ht="35" customHeight="1" s="204" thickBot="1">
      <c r="A224" s="51" t="inlineStr">
        <is>
          <t>Liabilitas jangka panjang atas wesel bayar</t>
        </is>
      </c>
      <c r="B224" s="52" t="n"/>
      <c r="C224" s="43" t="n">
        <v/>
      </c>
      <c r="D224" s="43" t="n">
        <v/>
      </c>
      <c r="E224" s="43" t="n">
        <v/>
      </c>
      <c r="F224" s="43" t="n">
        <v/>
      </c>
      <c r="G224" s="43" t="n">
        <v/>
      </c>
      <c r="H224" s="43" t="n">
        <v/>
      </c>
      <c r="I224" s="43" t="n">
        <v/>
      </c>
      <c r="J224" s="43" t="n"/>
      <c r="K224" s="43" t="n"/>
      <c r="L224" s="43" t="n"/>
      <c r="M224" s="43" t="n"/>
      <c r="N224" s="43" t="n"/>
      <c r="O224" s="43" t="n"/>
      <c r="P224" s="43" t="n"/>
      <c r="Q224" s="43" t="n"/>
      <c r="R224" s="43" t="n"/>
      <c r="S224" s="43" t="n"/>
      <c r="T224" s="43" t="n"/>
      <c r="U224" s="43" t="n"/>
      <c r="V224" s="43" t="n"/>
      <c r="W224" s="43" t="n"/>
      <c r="X224" s="43" t="n"/>
      <c r="Y224" s="43" t="n"/>
      <c r="Z224" s="43" t="n"/>
      <c r="AA224" s="43" t="n"/>
      <c r="AB224" s="43" t="n"/>
      <c r="AC224" s="43" t="n"/>
      <c r="AD224" s="43" t="n"/>
      <c r="AE224" s="43" t="n"/>
      <c r="AF224" s="43" t="n"/>
      <c r="AG224" s="43" t="n"/>
      <c r="AH224" s="43" t="n"/>
      <c r="AI224" s="43" t="n"/>
      <c r="AJ224" s="43" t="n"/>
      <c r="AK224" s="43" t="n"/>
      <c r="AL224" s="43" t="n"/>
      <c r="AM224" s="43" t="n"/>
      <c r="AN224" s="43" t="n"/>
      <c r="AO224" s="43" t="n"/>
    </row>
    <row r="225" hidden="1" ht="52" customHeight="1" s="204" thickBot="1">
      <c r="A225" s="51" t="inlineStr">
        <is>
          <t>Liabilitas jangka panjang atas surat utang jangka menengah</t>
        </is>
      </c>
      <c r="B225" s="52" t="n"/>
      <c r="C225" s="43" t="n">
        <v/>
      </c>
      <c r="D225" s="43" t="n">
        <v/>
      </c>
      <c r="E225" s="43" t="n">
        <v/>
      </c>
      <c r="F225" s="43" t="n">
        <v/>
      </c>
      <c r="G225" s="43" t="n">
        <v/>
      </c>
      <c r="H225" s="43" t="n">
        <v/>
      </c>
      <c r="I225" s="43" t="n">
        <v/>
      </c>
      <c r="J225" s="43" t="n"/>
      <c r="K225" s="43" t="n"/>
      <c r="L225" s="43" t="n"/>
      <c r="M225" s="43" t="n"/>
      <c r="N225" s="43" t="n"/>
      <c r="O225" s="43" t="n"/>
      <c r="P225" s="43" t="n"/>
      <c r="Q225" s="43" t="n"/>
      <c r="R225" s="43" t="n"/>
      <c r="S225" s="43" t="n"/>
      <c r="T225" s="43" t="n"/>
      <c r="U225" s="43" t="n"/>
      <c r="V225" s="43" t="n"/>
      <c r="W225" s="43" t="n"/>
      <c r="X225" s="43" t="n"/>
      <c r="Y225" s="43" t="n"/>
      <c r="Z225" s="43" t="n"/>
      <c r="AA225" s="43" t="n"/>
      <c r="AB225" s="43" t="n"/>
      <c r="AC225" s="43" t="n"/>
      <c r="AD225" s="43" t="n"/>
      <c r="AE225" s="43" t="n"/>
      <c r="AF225" s="43" t="n"/>
      <c r="AG225" s="43" t="n"/>
      <c r="AH225" s="43" t="n"/>
      <c r="AI225" s="43" t="n"/>
      <c r="AJ225" s="43" t="n"/>
      <c r="AK225" s="43" t="n"/>
      <c r="AL225" s="43" t="n"/>
      <c r="AM225" s="43" t="n"/>
      <c r="AN225" s="43" t="n"/>
      <c r="AO225" s="43" t="n"/>
    </row>
    <row r="226" ht="35" customHeight="1" s="204" thickBot="1">
      <c r="A226" s="51" t="inlineStr">
        <is>
          <t>Liabilitas jangka panjang atas utang obligasi</t>
        </is>
      </c>
      <c r="B226" s="52" t="n"/>
      <c r="C226" s="43" t="n">
        <v>2097.852666</v>
      </c>
      <c r="D226" s="43" t="n">
        <v>2098.515743</v>
      </c>
      <c r="E226" s="43" t="n">
        <v>0</v>
      </c>
      <c r="F226" s="43" t="n">
        <v/>
      </c>
      <c r="G226" s="43" t="n">
        <v/>
      </c>
      <c r="H226" s="43" t="n">
        <v/>
      </c>
      <c r="I226" s="43" t="n">
        <v/>
      </c>
      <c r="J226" s="43" t="n"/>
      <c r="K226" s="43" t="n"/>
      <c r="L226" s="43" t="n"/>
      <c r="M226" s="43" t="n"/>
      <c r="N226" s="43" t="n"/>
      <c r="O226" s="43" t="n"/>
      <c r="P226" s="43" t="n"/>
      <c r="Q226" s="43" t="n"/>
      <c r="R226" s="43" t="n"/>
      <c r="S226" s="43" t="n"/>
      <c r="T226" s="43" t="n"/>
      <c r="U226" s="43" t="n"/>
      <c r="V226" s="43" t="n"/>
      <c r="W226" s="43" t="n"/>
      <c r="X226" s="43" t="n"/>
      <c r="Y226" s="43" t="n"/>
      <c r="Z226" s="43" t="n"/>
      <c r="AA226" s="43" t="n"/>
      <c r="AB226" s="43" t="n"/>
      <c r="AC226" s="43" t="n"/>
      <c r="AD226" s="43" t="n"/>
      <c r="AE226" s="43" t="n"/>
      <c r="AF226" s="43" t="n"/>
      <c r="AG226" s="43" t="n"/>
      <c r="AH226" s="43" t="n"/>
      <c r="AI226" s="43" t="n"/>
      <c r="AJ226" s="43" t="n"/>
      <c r="AK226" s="43" t="n"/>
      <c r="AL226" s="43" t="n"/>
      <c r="AM226" s="43" t="n"/>
      <c r="AN226" s="43" t="n"/>
      <c r="AO226" s="43" t="n"/>
    </row>
    <row r="227" hidden="1" ht="35" customHeight="1" s="204" thickBot="1">
      <c r="A227" s="51" t="inlineStr">
        <is>
          <t>Liabilitas jangka panjang atas sukuk</t>
        </is>
      </c>
      <c r="B227" s="52" t="n"/>
      <c r="C227" s="43" t="n">
        <v/>
      </c>
      <c r="D227" s="43" t="n">
        <v/>
      </c>
      <c r="E227" s="43" t="n">
        <v/>
      </c>
      <c r="F227" s="43" t="n">
        <v/>
      </c>
      <c r="G227" s="43" t="n">
        <v/>
      </c>
      <c r="H227" s="43" t="n">
        <v/>
      </c>
      <c r="I227" s="43" t="n">
        <v/>
      </c>
      <c r="J227" s="43" t="n"/>
      <c r="K227" s="43" t="n"/>
      <c r="L227" s="43" t="n"/>
      <c r="M227" s="43" t="n"/>
      <c r="N227" s="43" t="n"/>
      <c r="O227" s="43" t="n"/>
      <c r="P227" s="43" t="n"/>
      <c r="Q227" s="43" t="n"/>
      <c r="R227" s="43" t="n"/>
      <c r="S227" s="43" t="n"/>
      <c r="T227" s="43" t="n"/>
      <c r="U227" s="43" t="n"/>
      <c r="V227" s="43" t="n"/>
      <c r="W227" s="43" t="n"/>
      <c r="X227" s="43" t="n"/>
      <c r="Y227" s="43" t="n"/>
      <c r="Z227" s="43" t="n"/>
      <c r="AA227" s="43" t="n"/>
      <c r="AB227" s="43" t="n"/>
      <c r="AC227" s="43" t="n"/>
      <c r="AD227" s="43" t="n"/>
      <c r="AE227" s="43" t="n"/>
      <c r="AF227" s="43" t="n"/>
      <c r="AG227" s="43" t="n"/>
      <c r="AH227" s="43" t="n"/>
      <c r="AI227" s="43" t="n"/>
      <c r="AJ227" s="43" t="n"/>
      <c r="AK227" s="43" t="n"/>
      <c r="AL227" s="43" t="n"/>
      <c r="AM227" s="43" t="n"/>
      <c r="AN227" s="43" t="n"/>
      <c r="AO227" s="43" t="n"/>
    </row>
    <row r="228" hidden="1" ht="35" customHeight="1" s="204" thickBot="1">
      <c r="A228" s="51" t="inlineStr">
        <is>
          <t>Liabilitas jangka panjang atas obligasi subordinasi</t>
        </is>
      </c>
      <c r="B228" s="52" t="n"/>
      <c r="C228" s="43" t="n">
        <v/>
      </c>
      <c r="D228" s="43" t="n">
        <v/>
      </c>
      <c r="E228" s="43" t="n">
        <v/>
      </c>
      <c r="F228" s="43" t="n">
        <v/>
      </c>
      <c r="G228" s="43" t="n">
        <v/>
      </c>
      <c r="H228" s="43" t="n">
        <v/>
      </c>
      <c r="I228" s="43" t="n">
        <v/>
      </c>
      <c r="J228" s="43" t="n"/>
      <c r="K228" s="43" t="n"/>
      <c r="L228" s="43" t="n"/>
      <c r="M228" s="43" t="n"/>
      <c r="N228" s="43" t="n"/>
      <c r="O228" s="43" t="n"/>
      <c r="P228" s="43" t="n"/>
      <c r="Q228" s="43" t="n"/>
      <c r="R228" s="43" t="n"/>
      <c r="S228" s="43" t="n"/>
      <c r="T228" s="43" t="n"/>
      <c r="U228" s="43" t="n"/>
      <c r="V228" s="43" t="n"/>
      <c r="W228" s="43" t="n"/>
      <c r="X228" s="43" t="n"/>
      <c r="Y228" s="43" t="n"/>
      <c r="Z228" s="43" t="n"/>
      <c r="AA228" s="43" t="n"/>
      <c r="AB228" s="43" t="n"/>
      <c r="AC228" s="43" t="n"/>
      <c r="AD228" s="43" t="n"/>
      <c r="AE228" s="43" t="n"/>
      <c r="AF228" s="43" t="n"/>
      <c r="AG228" s="43" t="n"/>
      <c r="AH228" s="43" t="n"/>
      <c r="AI228" s="43" t="n"/>
      <c r="AJ228" s="43" t="n"/>
      <c r="AK228" s="43" t="n"/>
      <c r="AL228" s="43" t="n"/>
      <c r="AM228" s="43" t="n"/>
      <c r="AN228" s="43" t="n"/>
      <c r="AO228" s="43" t="n"/>
    </row>
    <row r="229" hidden="1" ht="35" customHeight="1" s="204" thickBot="1">
      <c r="A229" s="51" t="inlineStr">
        <is>
          <t>Liabilitas jangka panjang atas pinjaman lainnya</t>
        </is>
      </c>
      <c r="B229" s="52" t="n"/>
      <c r="C229" s="43" t="n">
        <v/>
      </c>
      <c r="D229" s="43" t="n">
        <v/>
      </c>
      <c r="E229" s="43" t="n">
        <v/>
      </c>
      <c r="F229" s="43" t="n">
        <v/>
      </c>
      <c r="G229" s="43" t="n">
        <v/>
      </c>
      <c r="H229" s="43" t="n">
        <v/>
      </c>
      <c r="I229" s="43" t="n">
        <v/>
      </c>
      <c r="J229" s="43" t="n"/>
      <c r="K229" s="43" t="n"/>
      <c r="L229" s="43" t="n"/>
      <c r="M229" s="43" t="n"/>
      <c r="N229" s="43" t="n"/>
      <c r="O229" s="43" t="n"/>
      <c r="P229" s="43" t="n"/>
      <c r="Q229" s="43" t="n"/>
      <c r="R229" s="43" t="n"/>
      <c r="S229" s="43" t="n"/>
      <c r="T229" s="43" t="n"/>
      <c r="U229" s="43" t="n"/>
      <c r="V229" s="43" t="n"/>
      <c r="W229" s="43" t="n"/>
      <c r="X229" s="43" t="n"/>
      <c r="Y229" s="43" t="n"/>
      <c r="Z229" s="43" t="n"/>
      <c r="AA229" s="43" t="n"/>
      <c r="AB229" s="43" t="n"/>
      <c r="AC229" s="43" t="n"/>
      <c r="AD229" s="43" t="n"/>
      <c r="AE229" s="43" t="n"/>
      <c r="AF229" s="43" t="n"/>
      <c r="AG229" s="43" t="n"/>
      <c r="AH229" s="43" t="n"/>
      <c r="AI229" s="43" t="n"/>
      <c r="AJ229" s="43" t="n"/>
      <c r="AK229" s="43" t="n"/>
      <c r="AL229" s="43" t="n"/>
      <c r="AM229" s="43" t="n"/>
      <c r="AN229" s="43" t="n"/>
      <c r="AO229" s="43" t="n"/>
    </row>
    <row r="230" hidden="1" ht="18" customHeight="1" s="204" thickBot="1">
      <c r="A230" s="46" t="inlineStr">
        <is>
          <t>Obligasi konversi</t>
        </is>
      </c>
      <c r="B230" s="47" t="n"/>
      <c r="C230" s="43" t="n">
        <v/>
      </c>
      <c r="D230" s="43" t="n">
        <v/>
      </c>
      <c r="E230" s="43" t="n">
        <v/>
      </c>
      <c r="F230" s="43" t="n">
        <v/>
      </c>
      <c r="G230" s="43" t="n">
        <v/>
      </c>
      <c r="H230" s="43" t="n">
        <v/>
      </c>
      <c r="I230" s="43" t="n">
        <v/>
      </c>
      <c r="J230" s="43" t="n"/>
      <c r="K230" s="43" t="n"/>
      <c r="L230" s="43" t="n"/>
      <c r="M230" s="43" t="n"/>
      <c r="N230" s="43" t="n"/>
      <c r="O230" s="43" t="n"/>
      <c r="P230" s="43" t="n"/>
      <c r="Q230" s="43" t="n"/>
      <c r="R230" s="43" t="n"/>
      <c r="S230" s="43" t="n"/>
      <c r="T230" s="43" t="n"/>
      <c r="U230" s="43" t="n"/>
      <c r="V230" s="43" t="n"/>
      <c r="W230" s="43" t="n"/>
      <c r="X230" s="43" t="n"/>
      <c r="Y230" s="43" t="n"/>
      <c r="Z230" s="43" t="n"/>
      <c r="AA230" s="43" t="n"/>
      <c r="AB230" s="43" t="n"/>
      <c r="AC230" s="43" t="n"/>
      <c r="AD230" s="43" t="n"/>
      <c r="AE230" s="43" t="n"/>
      <c r="AF230" s="43" t="n"/>
      <c r="AG230" s="43" t="n"/>
      <c r="AH230" s="43" t="n"/>
      <c r="AI230" s="43" t="n"/>
      <c r="AJ230" s="43" t="n"/>
      <c r="AK230" s="43" t="n"/>
      <c r="AL230" s="43" t="n"/>
      <c r="AM230" s="43" t="n"/>
      <c r="AN230" s="43" t="n"/>
      <c r="AO230" s="43" t="n"/>
    </row>
    <row r="231" hidden="1" ht="35" customHeight="1" s="204" thickBot="1">
      <c r="A231" s="46" t="inlineStr">
        <is>
          <t>Pendapatan diterima dimuka jangka panjang</t>
        </is>
      </c>
      <c r="B231" s="47" t="n"/>
      <c r="C231" s="43" t="n">
        <v/>
      </c>
      <c r="D231" s="43" t="n">
        <v/>
      </c>
      <c r="E231" s="43" t="n">
        <v/>
      </c>
      <c r="F231" s="43" t="n">
        <v/>
      </c>
      <c r="G231" s="43" t="n">
        <v/>
      </c>
      <c r="H231" s="43" t="n">
        <v/>
      </c>
      <c r="I231" s="43" t="n">
        <v/>
      </c>
      <c r="J231" s="43" t="n"/>
      <c r="K231" s="43" t="n"/>
      <c r="L231" s="43" t="n"/>
      <c r="M231" s="43" t="n"/>
      <c r="N231" s="43" t="n"/>
      <c r="O231" s="43" t="n"/>
      <c r="P231" s="43" t="n"/>
      <c r="Q231" s="43" t="n"/>
      <c r="R231" s="43" t="n"/>
      <c r="S231" s="43" t="n"/>
      <c r="T231" s="43" t="n"/>
      <c r="U231" s="43" t="n"/>
      <c r="V231" s="43" t="n"/>
      <c r="W231" s="43" t="n"/>
      <c r="X231" s="43" t="n"/>
      <c r="Y231" s="43" t="n"/>
      <c r="Z231" s="43" t="n"/>
      <c r="AA231" s="43" t="n"/>
      <c r="AB231" s="43" t="n"/>
      <c r="AC231" s="43" t="n"/>
      <c r="AD231" s="43" t="n"/>
      <c r="AE231" s="43" t="n"/>
      <c r="AF231" s="43" t="n"/>
      <c r="AG231" s="43" t="n"/>
      <c r="AH231" s="43" t="n"/>
      <c r="AI231" s="43" t="n"/>
      <c r="AJ231" s="43" t="n"/>
      <c r="AK231" s="43" t="n"/>
      <c r="AL231" s="43" t="n"/>
      <c r="AM231" s="43" t="n"/>
      <c r="AN231" s="43" t="n"/>
      <c r="AO231" s="43" t="n"/>
    </row>
    <row r="232" hidden="1" ht="18" customHeight="1" s="204" thickBot="1">
      <c r="A232" s="46" t="inlineStr">
        <is>
          <t>Uang jaminan jangka panjang</t>
        </is>
      </c>
      <c r="B232" s="47" t="n"/>
      <c r="C232" s="43" t="n">
        <v/>
      </c>
      <c r="D232" s="43" t="n">
        <v/>
      </c>
      <c r="E232" s="43" t="n">
        <v/>
      </c>
      <c r="F232" s="43" t="n">
        <v/>
      </c>
      <c r="G232" s="43" t="n">
        <v/>
      </c>
      <c r="H232" s="43" t="n">
        <v/>
      </c>
      <c r="I232" s="43" t="n">
        <v/>
      </c>
      <c r="J232" s="43" t="n"/>
      <c r="K232" s="43" t="n"/>
      <c r="L232" s="43" t="n"/>
      <c r="M232" s="43" t="n"/>
      <c r="N232" s="43" t="n"/>
      <c r="O232" s="43" t="n"/>
      <c r="P232" s="43" t="n"/>
      <c r="Q232" s="43" t="n"/>
      <c r="R232" s="43" t="n"/>
      <c r="S232" s="43" t="n"/>
      <c r="T232" s="43" t="n"/>
      <c r="U232" s="43" t="n"/>
      <c r="V232" s="43" t="n"/>
      <c r="W232" s="43" t="n"/>
      <c r="X232" s="43" t="n"/>
      <c r="Y232" s="43" t="n"/>
      <c r="Z232" s="43" t="n"/>
      <c r="AA232" s="43" t="n"/>
      <c r="AB232" s="43" t="n"/>
      <c r="AC232" s="43" t="n"/>
      <c r="AD232" s="43" t="n"/>
      <c r="AE232" s="43" t="n"/>
      <c r="AF232" s="43" t="n"/>
      <c r="AG232" s="43" t="n"/>
      <c r="AH232" s="43" t="n"/>
      <c r="AI232" s="43" t="n"/>
      <c r="AJ232" s="43" t="n"/>
      <c r="AK232" s="43" t="n"/>
      <c r="AL232" s="43" t="n"/>
      <c r="AM232" s="43" t="n"/>
      <c r="AN232" s="43" t="n"/>
      <c r="AO232" s="43" t="n"/>
    </row>
    <row r="233" ht="35" customHeight="1" s="204" thickBot="1">
      <c r="A233" s="49" t="inlineStr">
        <is>
          <t>Uang muka pelanggan jangka panjang</t>
        </is>
      </c>
      <c r="B233" s="50" t="n"/>
      <c r="C233" s="36" t="n"/>
      <c r="D233" s="36" t="n"/>
      <c r="E233" s="36" t="n"/>
      <c r="F233" s="36" t="n"/>
      <c r="G233" s="36" t="n"/>
      <c r="H233" s="36" t="n"/>
      <c r="I233" s="36" t="n"/>
      <c r="J233" s="36" t="n"/>
      <c r="K233" s="36" t="n"/>
      <c r="L233" s="36" t="n"/>
      <c r="M233" s="36" t="n"/>
      <c r="N233" s="36" t="n"/>
      <c r="O233" s="36" t="n"/>
      <c r="P233" s="36" t="n"/>
      <c r="Q233" s="36" t="n"/>
      <c r="R233" s="36" t="n"/>
      <c r="S233" s="36" t="n"/>
      <c r="T233" s="36" t="n"/>
      <c r="U233" s="36" t="n"/>
      <c r="V233" s="36" t="n"/>
      <c r="W233" s="36" t="n"/>
      <c r="X233" s="36" t="n"/>
      <c r="Y233" s="36" t="n"/>
      <c r="Z233" s="36" t="n"/>
      <c r="AA233" s="36" t="n"/>
      <c r="AB233" s="36" t="n"/>
      <c r="AC233" s="36" t="n"/>
      <c r="AD233" s="36" t="n"/>
      <c r="AE233" s="36" t="n"/>
      <c r="AF233" s="36" t="n"/>
      <c r="AG233" s="36" t="n"/>
      <c r="AH233" s="36" t="n"/>
      <c r="AI233" s="36" t="n"/>
      <c r="AJ233" s="36" t="n"/>
      <c r="AK233" s="36" t="n"/>
      <c r="AL233" s="36" t="n"/>
      <c r="AM233" s="36" t="n"/>
      <c r="AN233" s="36" t="n"/>
      <c r="AO233" s="36" t="n"/>
    </row>
    <row r="234" ht="35" customHeight="1" s="204" thickBot="1">
      <c r="A234" s="51" t="inlineStr">
        <is>
          <t>Uang muka pelanggan jangka panjang pihak ketiga</t>
        </is>
      </c>
      <c r="B234" s="52" t="n"/>
      <c r="C234" s="43" t="n">
        <v/>
      </c>
      <c r="D234" s="43" t="n">
        <v/>
      </c>
      <c r="E234" s="43" t="n">
        <v/>
      </c>
      <c r="F234" s="43" t="n">
        <v/>
      </c>
      <c r="G234" s="43" t="n">
        <v/>
      </c>
      <c r="H234" s="43" t="n">
        <v/>
      </c>
      <c r="I234" s="43" t="n">
        <v>424.512</v>
      </c>
      <c r="J234" s="43" t="n"/>
      <c r="K234" s="43" t="n"/>
      <c r="L234" s="43" t="n"/>
      <c r="M234" s="43" t="n"/>
      <c r="N234" s="43" t="n"/>
      <c r="O234" s="43" t="n"/>
      <c r="P234" s="43" t="n"/>
      <c r="Q234" s="43" t="n"/>
      <c r="R234" s="43" t="n"/>
      <c r="S234" s="43" t="n"/>
      <c r="T234" s="43" t="n"/>
      <c r="U234" s="43" t="n"/>
      <c r="V234" s="43" t="n"/>
      <c r="W234" s="43" t="n"/>
      <c r="X234" s="43" t="n"/>
      <c r="Y234" s="43" t="n"/>
      <c r="Z234" s="43" t="n"/>
      <c r="AA234" s="43" t="n"/>
      <c r="AB234" s="43" t="n"/>
      <c r="AC234" s="43" t="n"/>
      <c r="AD234" s="43" t="n"/>
      <c r="AE234" s="43" t="n"/>
      <c r="AF234" s="43" t="n"/>
      <c r="AG234" s="43" t="n"/>
      <c r="AH234" s="43" t="n"/>
      <c r="AI234" s="43" t="n"/>
      <c r="AJ234" s="43" t="n"/>
      <c r="AK234" s="43" t="n"/>
      <c r="AL234" s="43" t="n"/>
      <c r="AM234" s="43" t="n"/>
      <c r="AN234" s="43" t="n"/>
      <c r="AO234" s="43" t="n"/>
    </row>
    <row r="235" hidden="1" ht="52" customHeight="1" s="204" thickBot="1">
      <c r="A235" s="51" t="inlineStr">
        <is>
          <t>Uang muka pelanggan jangka panjang pihak berelasi</t>
        </is>
      </c>
      <c r="B235" s="52" t="n"/>
      <c r="C235" s="43" t="n">
        <v/>
      </c>
      <c r="D235" s="43" t="n">
        <v/>
      </c>
      <c r="E235" s="43" t="n">
        <v/>
      </c>
      <c r="F235" s="43" t="n">
        <v/>
      </c>
      <c r="G235" s="43" t="n">
        <v/>
      </c>
      <c r="H235" s="43" t="n">
        <v/>
      </c>
      <c r="I235" s="43" t="n">
        <v/>
      </c>
      <c r="J235" s="43" t="n"/>
      <c r="K235" s="43" t="n"/>
      <c r="L235" s="43" t="n"/>
      <c r="M235" s="43" t="n"/>
      <c r="N235" s="43" t="n"/>
      <c r="O235" s="43" t="n"/>
      <c r="P235" s="43" t="n"/>
      <c r="Q235" s="43" t="n"/>
      <c r="R235" s="43" t="n"/>
      <c r="S235" s="43" t="n"/>
      <c r="T235" s="43" t="n"/>
      <c r="U235" s="43" t="n"/>
      <c r="V235" s="43" t="n"/>
      <c r="W235" s="43" t="n"/>
      <c r="X235" s="43" t="n"/>
      <c r="Y235" s="43" t="n"/>
      <c r="Z235" s="43" t="n"/>
      <c r="AA235" s="43" t="n"/>
      <c r="AB235" s="43" t="n"/>
      <c r="AC235" s="43" t="n"/>
      <c r="AD235" s="43" t="n"/>
      <c r="AE235" s="43" t="n"/>
      <c r="AF235" s="43" t="n"/>
      <c r="AG235" s="43" t="n"/>
      <c r="AH235" s="43" t="n"/>
      <c r="AI235" s="43" t="n"/>
      <c r="AJ235" s="43" t="n"/>
      <c r="AK235" s="43" t="n"/>
      <c r="AL235" s="43" t="n"/>
      <c r="AM235" s="43" t="n"/>
      <c r="AN235" s="43" t="n"/>
      <c r="AO235" s="43" t="n"/>
    </row>
    <row r="236" hidden="1" ht="35" customHeight="1" s="204" thickBot="1">
      <c r="A236" s="46" t="inlineStr">
        <is>
          <t>Pendapatan ditangguhkan jangka panjang</t>
        </is>
      </c>
      <c r="B236" s="47" t="n"/>
      <c r="C236" s="43" t="n">
        <v/>
      </c>
      <c r="D236" s="43" t="n">
        <v/>
      </c>
      <c r="E236" s="43" t="n">
        <v/>
      </c>
      <c r="F236" s="43" t="n">
        <v/>
      </c>
      <c r="G236" s="43" t="n">
        <v/>
      </c>
      <c r="H236" s="43" t="n">
        <v/>
      </c>
      <c r="I236" s="43" t="n">
        <v/>
      </c>
      <c r="J236" s="43" t="n"/>
      <c r="K236" s="43" t="n"/>
      <c r="L236" s="43" t="n"/>
      <c r="M236" s="43" t="n"/>
      <c r="N236" s="43" t="n"/>
      <c r="O236" s="43" t="n"/>
      <c r="P236" s="43" t="n"/>
      <c r="Q236" s="43" t="n"/>
      <c r="R236" s="43" t="n"/>
      <c r="S236" s="43" t="n"/>
      <c r="T236" s="43" t="n"/>
      <c r="U236" s="43" t="n"/>
      <c r="V236" s="43" t="n"/>
      <c r="W236" s="43" t="n"/>
      <c r="X236" s="43" t="n"/>
      <c r="Y236" s="43" t="n"/>
      <c r="Z236" s="43" t="n"/>
      <c r="AA236" s="43" t="n"/>
      <c r="AB236" s="43" t="n"/>
      <c r="AC236" s="43" t="n"/>
      <c r="AD236" s="43" t="n"/>
      <c r="AE236" s="43" t="n"/>
      <c r="AF236" s="43" t="n"/>
      <c r="AG236" s="43" t="n"/>
      <c r="AH236" s="43" t="n"/>
      <c r="AI236" s="43" t="n"/>
      <c r="AJ236" s="43" t="n"/>
      <c r="AK236" s="43" t="n"/>
      <c r="AL236" s="43" t="n"/>
      <c r="AM236" s="43" t="n"/>
      <c r="AN236" s="43" t="n"/>
      <c r="AO236" s="43" t="n"/>
    </row>
    <row r="237" hidden="1" ht="18" customHeight="1" s="204" thickBot="1">
      <c r="A237" s="46" t="inlineStr">
        <is>
          <t>Liabilitas kontrak asuransi</t>
        </is>
      </c>
      <c r="B237" s="47" t="n"/>
      <c r="C237" s="43" t="n">
        <v/>
      </c>
      <c r="D237" s="43" t="n">
        <v/>
      </c>
      <c r="E237" s="43" t="n">
        <v/>
      </c>
      <c r="F237" s="43" t="n">
        <v/>
      </c>
      <c r="G237" s="43" t="n">
        <v/>
      </c>
      <c r="H237" s="43" t="n">
        <v/>
      </c>
      <c r="I237" s="43" t="n">
        <v/>
      </c>
      <c r="J237" s="43" t="n"/>
      <c r="K237" s="43" t="n"/>
      <c r="L237" s="43" t="n"/>
      <c r="M237" s="43" t="n"/>
      <c r="N237" s="43" t="n"/>
      <c r="O237" s="43" t="n"/>
      <c r="P237" s="43" t="n"/>
      <c r="Q237" s="43" t="n"/>
      <c r="R237" s="43" t="n"/>
      <c r="S237" s="43" t="n"/>
      <c r="T237" s="43" t="n"/>
      <c r="U237" s="43" t="n"/>
      <c r="V237" s="43" t="n"/>
      <c r="W237" s="43" t="n"/>
      <c r="X237" s="43" t="n"/>
      <c r="Y237" s="43" t="n"/>
      <c r="Z237" s="43" t="n"/>
      <c r="AA237" s="43" t="n"/>
      <c r="AB237" s="43" t="n"/>
      <c r="AC237" s="43" t="n"/>
      <c r="AD237" s="43" t="n"/>
      <c r="AE237" s="43" t="n"/>
      <c r="AF237" s="43" t="n"/>
      <c r="AG237" s="43" t="n"/>
      <c r="AH237" s="43" t="n"/>
      <c r="AI237" s="43" t="n"/>
      <c r="AJ237" s="43" t="n"/>
      <c r="AK237" s="43" t="n"/>
      <c r="AL237" s="43" t="n"/>
      <c r="AM237" s="43" t="n"/>
      <c r="AN237" s="43" t="n"/>
      <c r="AO237" s="43" t="n"/>
    </row>
    <row r="238" ht="18" customHeight="1" s="204" thickBot="1">
      <c r="A238" s="49" t="inlineStr">
        <is>
          <t>Provisi jangka panjang</t>
        </is>
      </c>
      <c r="B238" s="50" t="n"/>
      <c r="C238" s="36" t="n"/>
      <c r="D238" s="36" t="n"/>
      <c r="E238" s="36" t="n"/>
      <c r="F238" s="36" t="n"/>
      <c r="G238" s="36" t="n"/>
      <c r="H238" s="36" t="n"/>
      <c r="I238" s="36" t="n"/>
      <c r="J238" s="36" t="n"/>
      <c r="K238" s="36" t="n"/>
      <c r="L238" s="36" t="n"/>
      <c r="M238" s="36" t="n"/>
      <c r="N238" s="36" t="n"/>
      <c r="O238" s="36" t="n"/>
      <c r="P238" s="36" t="n"/>
      <c r="Q238" s="36" t="n"/>
      <c r="R238" s="36" t="n"/>
      <c r="S238" s="36" t="n"/>
      <c r="T238" s="36" t="n"/>
      <c r="U238" s="36" t="n"/>
      <c r="V238" s="36" t="n"/>
      <c r="W238" s="36" t="n"/>
      <c r="X238" s="36" t="n"/>
      <c r="Y238" s="36" t="n"/>
      <c r="Z238" s="36" t="n"/>
      <c r="AA238" s="36" t="n"/>
      <c r="AB238" s="36" t="n"/>
      <c r="AC238" s="36" t="n"/>
      <c r="AD238" s="36" t="n"/>
      <c r="AE238" s="36" t="n"/>
      <c r="AF238" s="36" t="n"/>
      <c r="AG238" s="36" t="n"/>
      <c r="AH238" s="36" t="n"/>
      <c r="AI238" s="36" t="n"/>
      <c r="AJ238" s="36" t="n"/>
      <c r="AK238" s="36" t="n"/>
      <c r="AL238" s="36" t="n"/>
      <c r="AM238" s="36" t="n"/>
      <c r="AN238" s="36" t="n"/>
      <c r="AO238" s="36" t="n"/>
    </row>
    <row r="239" hidden="1" ht="35" customHeight="1" s="204" thickBot="1">
      <c r="A239" s="51" t="inlineStr">
        <is>
          <t>Provisi pelapisan jalan tol jangka panjang</t>
        </is>
      </c>
      <c r="B239" s="52" t="n"/>
      <c r="C239" s="43" t="n">
        <v/>
      </c>
      <c r="D239" s="43" t="n">
        <v/>
      </c>
      <c r="E239" s="43" t="n">
        <v/>
      </c>
      <c r="F239" s="43" t="n">
        <v/>
      </c>
      <c r="G239" s="43" t="n">
        <v/>
      </c>
      <c r="H239" s="43" t="n">
        <v/>
      </c>
      <c r="I239" s="43" t="n">
        <v/>
      </c>
      <c r="J239" s="43" t="n"/>
      <c r="K239" s="43" t="n"/>
      <c r="L239" s="43" t="n"/>
      <c r="M239" s="43" t="n"/>
      <c r="N239" s="43" t="n"/>
      <c r="O239" s="43" t="n"/>
      <c r="P239" s="43" t="n"/>
      <c r="Q239" s="43" t="n"/>
      <c r="R239" s="43" t="n"/>
      <c r="S239" s="43" t="n"/>
      <c r="T239" s="43" t="n"/>
      <c r="U239" s="43" t="n"/>
      <c r="V239" s="43" t="n"/>
      <c r="W239" s="43" t="n"/>
      <c r="X239" s="43" t="n"/>
      <c r="Y239" s="43" t="n"/>
      <c r="Z239" s="43" t="n"/>
      <c r="AA239" s="43" t="n"/>
      <c r="AB239" s="43" t="n"/>
      <c r="AC239" s="43" t="n"/>
      <c r="AD239" s="43" t="n"/>
      <c r="AE239" s="43" t="n"/>
      <c r="AF239" s="43" t="n"/>
      <c r="AG239" s="43" t="n"/>
      <c r="AH239" s="43" t="n"/>
      <c r="AI239" s="43" t="n"/>
      <c r="AJ239" s="43" t="n"/>
      <c r="AK239" s="43" t="n"/>
      <c r="AL239" s="43" t="n"/>
      <c r="AM239" s="43" t="n"/>
      <c r="AN239" s="43" t="n"/>
      <c r="AO239" s="43" t="n"/>
    </row>
    <row r="240" hidden="1" ht="52" customHeight="1" s="204" thickBot="1">
      <c r="A240" s="51" t="inlineStr">
        <is>
          <t>Provisi biaya pengembalian dan pemeliharaan pesawat jangka panjang</t>
        </is>
      </c>
      <c r="B240" s="52" t="n"/>
      <c r="C240" s="43" t="n">
        <v/>
      </c>
      <c r="D240" s="43" t="n">
        <v/>
      </c>
      <c r="E240" s="43" t="n">
        <v/>
      </c>
      <c r="F240" s="43" t="n">
        <v/>
      </c>
      <c r="G240" s="43" t="n">
        <v/>
      </c>
      <c r="H240" s="43" t="n">
        <v/>
      </c>
      <c r="I240" s="43" t="n">
        <v/>
      </c>
      <c r="J240" s="43" t="n"/>
      <c r="K240" s="43" t="n"/>
      <c r="L240" s="43" t="n"/>
      <c r="M240" s="43" t="n"/>
      <c r="N240" s="43" t="n"/>
      <c r="O240" s="43" t="n"/>
      <c r="P240" s="43" t="n"/>
      <c r="Q240" s="43" t="n"/>
      <c r="R240" s="43" t="n"/>
      <c r="S240" s="43" t="n"/>
      <c r="T240" s="43" t="n"/>
      <c r="U240" s="43" t="n"/>
      <c r="V240" s="43" t="n"/>
      <c r="W240" s="43" t="n"/>
      <c r="X240" s="43" t="n"/>
      <c r="Y240" s="43" t="n"/>
      <c r="Z240" s="43" t="n"/>
      <c r="AA240" s="43" t="n"/>
      <c r="AB240" s="43" t="n"/>
      <c r="AC240" s="43" t="n"/>
      <c r="AD240" s="43" t="n"/>
      <c r="AE240" s="43" t="n"/>
      <c r="AF240" s="43" t="n"/>
      <c r="AG240" s="43" t="n"/>
      <c r="AH240" s="43" t="n"/>
      <c r="AI240" s="43" t="n"/>
      <c r="AJ240" s="43" t="n"/>
      <c r="AK240" s="43" t="n"/>
      <c r="AL240" s="43" t="n"/>
      <c r="AM240" s="43" t="n"/>
      <c r="AN240" s="43" t="n"/>
      <c r="AO240" s="43" t="n"/>
    </row>
    <row r="241" hidden="1" ht="52" customHeight="1" s="204" thickBot="1">
      <c r="A241" s="51" t="inlineStr">
        <is>
          <t>Provisi pembangunan prasarana, fasilitas umum, dan sosial jangka panjang</t>
        </is>
      </c>
      <c r="B241" s="52" t="n"/>
      <c r="C241" s="43" t="n">
        <v/>
      </c>
      <c r="D241" s="43" t="n">
        <v/>
      </c>
      <c r="E241" s="43" t="n">
        <v/>
      </c>
      <c r="F241" s="43" t="n">
        <v/>
      </c>
      <c r="G241" s="43" t="n">
        <v/>
      </c>
      <c r="H241" s="43" t="n">
        <v/>
      </c>
      <c r="I241" s="43" t="n">
        <v/>
      </c>
      <c r="J241" s="43" t="n"/>
      <c r="K241" s="43" t="n"/>
      <c r="L241" s="43" t="n"/>
      <c r="M241" s="43" t="n"/>
      <c r="N241" s="43" t="n"/>
      <c r="O241" s="43" t="n"/>
      <c r="P241" s="43" t="n"/>
      <c r="Q241" s="43" t="n"/>
      <c r="R241" s="43" t="n"/>
      <c r="S241" s="43" t="n"/>
      <c r="T241" s="43" t="n"/>
      <c r="U241" s="43" t="n"/>
      <c r="V241" s="43" t="n"/>
      <c r="W241" s="43" t="n"/>
      <c r="X241" s="43" t="n"/>
      <c r="Y241" s="43" t="n"/>
      <c r="Z241" s="43" t="n"/>
      <c r="AA241" s="43" t="n"/>
      <c r="AB241" s="43" t="n"/>
      <c r="AC241" s="43" t="n"/>
      <c r="AD241" s="43" t="n"/>
      <c r="AE241" s="43" t="n"/>
      <c r="AF241" s="43" t="n"/>
      <c r="AG241" s="43" t="n"/>
      <c r="AH241" s="43" t="n"/>
      <c r="AI241" s="43" t="n"/>
      <c r="AJ241" s="43" t="n"/>
      <c r="AK241" s="43" t="n"/>
      <c r="AL241" s="43" t="n"/>
      <c r="AM241" s="43" t="n"/>
      <c r="AN241" s="43" t="n"/>
      <c r="AO241" s="43" t="n"/>
    </row>
    <row r="242" hidden="1" ht="35" customHeight="1" s="204" thickBot="1">
      <c r="A242" s="51" t="inlineStr">
        <is>
          <t>Provisi biaya pembongkaran aset tetap jangka panjang</t>
        </is>
      </c>
      <c r="B242" s="52" t="n"/>
      <c r="C242" s="43" t="n">
        <v/>
      </c>
      <c r="D242" s="43" t="n">
        <v/>
      </c>
      <c r="E242" s="43" t="n">
        <v/>
      </c>
      <c r="F242" s="43" t="n">
        <v/>
      </c>
      <c r="G242" s="43" t="n">
        <v/>
      </c>
      <c r="H242" s="43" t="n">
        <v/>
      </c>
      <c r="I242" s="43" t="n">
        <v/>
      </c>
      <c r="J242" s="43" t="n"/>
      <c r="K242" s="43" t="n"/>
      <c r="L242" s="43" t="n"/>
      <c r="M242" s="43" t="n"/>
      <c r="N242" s="43" t="n"/>
      <c r="O242" s="43" t="n"/>
      <c r="P242" s="43" t="n"/>
      <c r="Q242" s="43" t="n"/>
      <c r="R242" s="43" t="n"/>
      <c r="S242" s="43" t="n"/>
      <c r="T242" s="43" t="n"/>
      <c r="U242" s="43" t="n"/>
      <c r="V242" s="43" t="n"/>
      <c r="W242" s="43" t="n"/>
      <c r="X242" s="43" t="n"/>
      <c r="Y242" s="43" t="n"/>
      <c r="Z242" s="43" t="n"/>
      <c r="AA242" s="43" t="n"/>
      <c r="AB242" s="43" t="n"/>
      <c r="AC242" s="43" t="n"/>
      <c r="AD242" s="43" t="n"/>
      <c r="AE242" s="43" t="n"/>
      <c r="AF242" s="43" t="n"/>
      <c r="AG242" s="43" t="n"/>
      <c r="AH242" s="43" t="n"/>
      <c r="AI242" s="43" t="n"/>
      <c r="AJ242" s="43" t="n"/>
      <c r="AK242" s="43" t="n"/>
      <c r="AL242" s="43" t="n"/>
      <c r="AM242" s="43" t="n"/>
      <c r="AN242" s="43" t="n"/>
      <c r="AO242" s="43" t="n"/>
    </row>
    <row r="243" hidden="1" ht="35" customHeight="1" s="204" thickBot="1">
      <c r="A243" s="51" t="inlineStr">
        <is>
          <t>Provisi restorasi dan rehabilitasi jangka panjang</t>
        </is>
      </c>
      <c r="B243" s="52" t="n"/>
      <c r="C243" s="43" t="n">
        <v/>
      </c>
      <c r="D243" s="43" t="n">
        <v/>
      </c>
      <c r="E243" s="43" t="n">
        <v/>
      </c>
      <c r="F243" s="43" t="n">
        <v/>
      </c>
      <c r="G243" s="43" t="n">
        <v/>
      </c>
      <c r="H243" s="43" t="n">
        <v/>
      </c>
      <c r="I243" s="43" t="n">
        <v/>
      </c>
      <c r="J243" s="43" t="n"/>
      <c r="K243" s="43" t="n"/>
      <c r="L243" s="43" t="n"/>
      <c r="M243" s="43" t="n"/>
      <c r="N243" s="43" t="n"/>
      <c r="O243" s="43" t="n"/>
      <c r="P243" s="43" t="n"/>
      <c r="Q243" s="43" t="n"/>
      <c r="R243" s="43" t="n"/>
      <c r="S243" s="43" t="n"/>
      <c r="T243" s="43" t="n"/>
      <c r="U243" s="43" t="n"/>
      <c r="V243" s="43" t="n"/>
      <c r="W243" s="43" t="n"/>
      <c r="X243" s="43" t="n"/>
      <c r="Y243" s="43" t="n"/>
      <c r="Z243" s="43" t="n"/>
      <c r="AA243" s="43" t="n"/>
      <c r="AB243" s="43" t="n"/>
      <c r="AC243" s="43" t="n"/>
      <c r="AD243" s="43" t="n"/>
      <c r="AE243" s="43" t="n"/>
      <c r="AF243" s="43" t="n"/>
      <c r="AG243" s="43" t="n"/>
      <c r="AH243" s="43" t="n"/>
      <c r="AI243" s="43" t="n"/>
      <c r="AJ243" s="43" t="n"/>
      <c r="AK243" s="43" t="n"/>
      <c r="AL243" s="43" t="n"/>
      <c r="AM243" s="43" t="n"/>
      <c r="AN243" s="43" t="n"/>
      <c r="AO243" s="43" t="n"/>
    </row>
    <row r="244" ht="35" customHeight="1" s="204" thickBot="1">
      <c r="A244" s="51" t="inlineStr">
        <is>
          <t>Provisi jangka panjang lainnya</t>
        </is>
      </c>
      <c r="B244" s="52" t="n"/>
      <c r="C244" s="43" t="n">
        <v>406.977425</v>
      </c>
      <c r="D244" s="43" t="n">
        <v>592.201736</v>
      </c>
      <c r="E244" s="43" t="n">
        <v>721.5881450000001</v>
      </c>
      <c r="F244" s="43" t="n">
        <v>781.919</v>
      </c>
      <c r="G244" s="43" t="n">
        <v>829.658</v>
      </c>
      <c r="H244" s="43" t="n">
        <v>1039.337</v>
      </c>
      <c r="I244" s="43" t="n">
        <v>951.0410000000001</v>
      </c>
      <c r="J244" s="43" t="n"/>
      <c r="K244" s="43" t="n"/>
      <c r="L244" s="43" t="n"/>
      <c r="M244" s="43" t="n"/>
      <c r="N244" s="43" t="n"/>
      <c r="O244" s="43" t="n"/>
      <c r="P244" s="43" t="n"/>
      <c r="Q244" s="43" t="n"/>
      <c r="R244" s="43" t="n"/>
      <c r="S244" s="43" t="n"/>
      <c r="T244" s="43" t="n"/>
      <c r="U244" s="43" t="n"/>
      <c r="V244" s="43" t="n"/>
      <c r="W244" s="43" t="n"/>
      <c r="X244" s="43" t="n"/>
      <c r="Y244" s="43" t="n"/>
      <c r="Z244" s="43" t="n"/>
      <c r="AA244" s="43" t="n"/>
      <c r="AB244" s="43" t="n"/>
      <c r="AC244" s="43" t="n"/>
      <c r="AD244" s="43" t="n"/>
      <c r="AE244" s="43" t="n"/>
      <c r="AF244" s="43" t="n"/>
      <c r="AG244" s="43" t="n"/>
      <c r="AH244" s="43" t="n"/>
      <c r="AI244" s="43" t="n"/>
      <c r="AJ244" s="43" t="n"/>
      <c r="AK244" s="43" t="n"/>
      <c r="AL244" s="43" t="n"/>
      <c r="AM244" s="43" t="n"/>
      <c r="AN244" s="43" t="n"/>
      <c r="AO244" s="43" t="n"/>
    </row>
    <row r="245" hidden="1" ht="35" customHeight="1" s="204" thickBot="1">
      <c r="A245" s="46" t="inlineStr">
        <is>
          <t>Biaya pengupasan tanah yang masih harus dibayar</t>
        </is>
      </c>
      <c r="B245" s="47" t="n"/>
      <c r="C245" s="43" t="n">
        <v/>
      </c>
      <c r="D245" s="43" t="n">
        <v/>
      </c>
      <c r="E245" s="43" t="n">
        <v/>
      </c>
      <c r="F245" s="43" t="n">
        <v/>
      </c>
      <c r="G245" s="43" t="n">
        <v/>
      </c>
      <c r="H245" s="43" t="n">
        <v/>
      </c>
      <c r="I245" s="43" t="n">
        <v/>
      </c>
      <c r="J245" s="43" t="n"/>
      <c r="K245" s="43" t="n"/>
      <c r="L245" s="43" t="n"/>
      <c r="M245" s="43" t="n"/>
      <c r="N245" s="43" t="n"/>
      <c r="O245" s="43" t="n"/>
      <c r="P245" s="43" t="n"/>
      <c r="Q245" s="43" t="n"/>
      <c r="R245" s="43" t="n"/>
      <c r="S245" s="43" t="n"/>
      <c r="T245" s="43" t="n"/>
      <c r="U245" s="43" t="n"/>
      <c r="V245" s="43" t="n"/>
      <c r="W245" s="43" t="n"/>
      <c r="X245" s="43" t="n"/>
      <c r="Y245" s="43" t="n"/>
      <c r="Z245" s="43" t="n"/>
      <c r="AA245" s="43" t="n"/>
      <c r="AB245" s="43" t="n"/>
      <c r="AC245" s="43" t="n"/>
      <c r="AD245" s="43" t="n"/>
      <c r="AE245" s="43" t="n"/>
      <c r="AF245" s="43" t="n"/>
      <c r="AG245" s="43" t="n"/>
      <c r="AH245" s="43" t="n"/>
      <c r="AI245" s="43" t="n"/>
      <c r="AJ245" s="43" t="n"/>
      <c r="AK245" s="43" t="n"/>
      <c r="AL245" s="43" t="n"/>
      <c r="AM245" s="43" t="n"/>
      <c r="AN245" s="43" t="n"/>
      <c r="AO245" s="43" t="n"/>
    </row>
    <row r="246" hidden="1" ht="35" customHeight="1" s="204" thickBot="1">
      <c r="A246" s="46" t="inlineStr">
        <is>
          <t>Liabilitas kepada pemegang polis</t>
        </is>
      </c>
      <c r="B246" s="47" t="n"/>
      <c r="C246" s="43" t="n">
        <v/>
      </c>
      <c r="D246" s="43" t="n">
        <v/>
      </c>
      <c r="E246" s="43" t="n">
        <v/>
      </c>
      <c r="F246" s="43" t="n">
        <v/>
      </c>
      <c r="G246" s="43" t="n">
        <v/>
      </c>
      <c r="H246" s="43" t="n">
        <v/>
      </c>
      <c r="I246" s="43" t="n">
        <v/>
      </c>
      <c r="J246" s="43" t="n"/>
      <c r="K246" s="43" t="n"/>
      <c r="L246" s="43" t="n"/>
      <c r="M246" s="43" t="n"/>
      <c r="N246" s="43" t="n"/>
      <c r="O246" s="43" t="n"/>
      <c r="P246" s="43" t="n"/>
      <c r="Q246" s="43" t="n"/>
      <c r="R246" s="43" t="n"/>
      <c r="S246" s="43" t="n"/>
      <c r="T246" s="43" t="n"/>
      <c r="U246" s="43" t="n"/>
      <c r="V246" s="43" t="n"/>
      <c r="W246" s="43" t="n"/>
      <c r="X246" s="43" t="n"/>
      <c r="Y246" s="43" t="n"/>
      <c r="Z246" s="43" t="n"/>
      <c r="AA246" s="43" t="n"/>
      <c r="AB246" s="43" t="n"/>
      <c r="AC246" s="43" t="n"/>
      <c r="AD246" s="43" t="n"/>
      <c r="AE246" s="43" t="n"/>
      <c r="AF246" s="43" t="n"/>
      <c r="AG246" s="43" t="n"/>
      <c r="AH246" s="43" t="n"/>
      <c r="AI246" s="43" t="n"/>
      <c r="AJ246" s="43" t="n"/>
      <c r="AK246" s="43" t="n"/>
      <c r="AL246" s="43" t="n"/>
      <c r="AM246" s="43" t="n"/>
      <c r="AN246" s="43" t="n"/>
      <c r="AO246" s="43" t="n"/>
    </row>
    <row r="247" ht="35" customHeight="1" s="204" thickBot="1">
      <c r="A247" s="46" t="inlineStr">
        <is>
          <t>Kewajiban imbalan pasca kerja jangka panjang</t>
        </is>
      </c>
      <c r="B247" s="47" t="n"/>
      <c r="C247" s="43" t="n">
        <v>412.301501</v>
      </c>
      <c r="D247" s="43" t="n">
        <v>604.976889</v>
      </c>
      <c r="E247" s="43" t="n">
        <v>917.136692</v>
      </c>
      <c r="F247" s="43" t="n">
        <v>904.4349999999999</v>
      </c>
      <c r="G247" s="43" t="n">
        <v>976.4349999999999</v>
      </c>
      <c r="H247" s="43" t="n">
        <v>1122.217</v>
      </c>
      <c r="I247" s="43" t="n">
        <v>1131.649</v>
      </c>
      <c r="J247" s="43" t="n"/>
      <c r="K247" s="43" t="n"/>
      <c r="L247" s="43" t="n"/>
      <c r="M247" s="43" t="n"/>
      <c r="N247" s="43" t="n"/>
      <c r="O247" s="43" t="n"/>
      <c r="P247" s="43" t="n"/>
      <c r="Q247" s="43" t="n"/>
      <c r="R247" s="43" t="n"/>
      <c r="S247" s="43" t="n"/>
      <c r="T247" s="43" t="n"/>
      <c r="U247" s="43" t="n"/>
      <c r="V247" s="43" t="n"/>
      <c r="W247" s="43" t="n"/>
      <c r="X247" s="43" t="n"/>
      <c r="Y247" s="43" t="n"/>
      <c r="Z247" s="43" t="n"/>
      <c r="AA247" s="43" t="n"/>
      <c r="AB247" s="43" t="n"/>
      <c r="AC247" s="43" t="n"/>
      <c r="AD247" s="43" t="n"/>
      <c r="AE247" s="43" t="n"/>
      <c r="AF247" s="43" t="n"/>
      <c r="AG247" s="43" t="n"/>
      <c r="AH247" s="43" t="n"/>
      <c r="AI247" s="43" t="n"/>
      <c r="AJ247" s="43" t="n"/>
      <c r="AK247" s="43" t="n"/>
      <c r="AL247" s="43" t="n"/>
      <c r="AM247" s="43" t="n"/>
      <c r="AN247" s="43" t="n"/>
      <c r="AO247" s="43" t="n"/>
    </row>
    <row r="248" hidden="1" ht="35" customHeight="1" s="204" thickBot="1">
      <c r="A248" s="46" t="inlineStr">
        <is>
          <t>Liabilitas pengampunan pajak tidak lancar</t>
        </is>
      </c>
      <c r="B248" s="47" t="n"/>
      <c r="C248" s="43" t="n">
        <v/>
      </c>
      <c r="D248" s="43" t="n">
        <v/>
      </c>
      <c r="E248" s="43" t="n">
        <v/>
      </c>
      <c r="F248" s="43" t="n">
        <v/>
      </c>
      <c r="G248" s="43" t="n">
        <v/>
      </c>
      <c r="H248" s="43" t="n">
        <v/>
      </c>
      <c r="I248" s="43" t="n">
        <v/>
      </c>
      <c r="J248" s="43" t="n"/>
      <c r="K248" s="43" t="n"/>
      <c r="L248" s="43" t="n"/>
      <c r="M248" s="43" t="n"/>
      <c r="N248" s="43" t="n"/>
      <c r="O248" s="43" t="n"/>
      <c r="P248" s="43" t="n"/>
      <c r="Q248" s="43" t="n"/>
      <c r="R248" s="43" t="n"/>
      <c r="S248" s="43" t="n"/>
      <c r="T248" s="43" t="n"/>
      <c r="U248" s="43" t="n"/>
      <c r="V248" s="43" t="n"/>
      <c r="W248" s="43" t="n"/>
      <c r="X248" s="43" t="n"/>
      <c r="Y248" s="43" t="n"/>
      <c r="Z248" s="43" t="n"/>
      <c r="AA248" s="43" t="n"/>
      <c r="AB248" s="43" t="n"/>
      <c r="AC248" s="43" t="n"/>
      <c r="AD248" s="43" t="n"/>
      <c r="AE248" s="43" t="n"/>
      <c r="AF248" s="43" t="n"/>
      <c r="AG248" s="43" t="n"/>
      <c r="AH248" s="43" t="n"/>
      <c r="AI248" s="43" t="n"/>
      <c r="AJ248" s="43" t="n"/>
      <c r="AK248" s="43" t="n"/>
      <c r="AL248" s="43" t="n"/>
      <c r="AM248" s="43" t="n"/>
      <c r="AN248" s="43" t="n"/>
      <c r="AO248" s="43" t="n"/>
    </row>
    <row r="249" hidden="1" ht="35" customHeight="1" s="204" thickBot="1">
      <c r="A249" s="46" t="inlineStr">
        <is>
          <t>Liabilitas keuangan jangka panjang lainnya</t>
        </is>
      </c>
      <c r="B249" s="47" t="n"/>
      <c r="C249" s="43" t="n">
        <v/>
      </c>
      <c r="D249" s="43" t="n">
        <v/>
      </c>
      <c r="E249" s="43" t="n">
        <v/>
      </c>
      <c r="F249" s="43" t="n">
        <v/>
      </c>
      <c r="G249" s="43" t="n">
        <v/>
      </c>
      <c r="H249" s="43" t="n">
        <v/>
      </c>
      <c r="I249" s="43" t="n">
        <v/>
      </c>
      <c r="J249" s="43" t="n"/>
      <c r="K249" s="43" t="n"/>
      <c r="L249" s="43" t="n"/>
      <c r="M249" s="43" t="n"/>
      <c r="N249" s="43" t="n"/>
      <c r="O249" s="43" t="n"/>
      <c r="P249" s="43" t="n"/>
      <c r="Q249" s="43" t="n"/>
      <c r="R249" s="43" t="n"/>
      <c r="S249" s="43" t="n"/>
      <c r="T249" s="43" t="n"/>
      <c r="U249" s="43" t="n"/>
      <c r="V249" s="43" t="n"/>
      <c r="W249" s="43" t="n"/>
      <c r="X249" s="43" t="n"/>
      <c r="Y249" s="43" t="n"/>
      <c r="Z249" s="43" t="n"/>
      <c r="AA249" s="43" t="n"/>
      <c r="AB249" s="43" t="n"/>
      <c r="AC249" s="43" t="n"/>
      <c r="AD249" s="43" t="n"/>
      <c r="AE249" s="43" t="n"/>
      <c r="AF249" s="43" t="n"/>
      <c r="AG249" s="43" t="n"/>
      <c r="AH249" s="43" t="n"/>
      <c r="AI249" s="43" t="n"/>
      <c r="AJ249" s="43" t="n"/>
      <c r="AK249" s="43" t="n"/>
      <c r="AL249" s="43" t="n"/>
      <c r="AM249" s="43" t="n"/>
      <c r="AN249" s="43" t="n"/>
      <c r="AO249" s="43" t="n"/>
    </row>
    <row r="250" ht="35" customHeight="1" s="204" thickBot="1">
      <c r="A250" s="46" t="inlineStr">
        <is>
          <t>Liabilitas non-keuangan jangka panjang</t>
        </is>
      </c>
      <c r="B250" s="47" t="n"/>
      <c r="C250" s="43" t="n">
        <v>18.180335</v>
      </c>
      <c r="D250" s="43" t="n">
        <v>6.91665</v>
      </c>
      <c r="E250" s="43" t="n">
        <v>22.625226</v>
      </c>
      <c r="F250" s="43" t="n">
        <v>43.255</v>
      </c>
      <c r="G250" s="43" t="n">
        <v>2.682</v>
      </c>
      <c r="H250" s="43" t="n">
        <v>2.682</v>
      </c>
      <c r="I250" s="43" t="n">
        <v>2.682</v>
      </c>
      <c r="J250" s="43" t="n"/>
      <c r="K250" s="43" t="n"/>
      <c r="L250" s="43" t="n"/>
      <c r="M250" s="43" t="n"/>
      <c r="N250" s="43" t="n"/>
      <c r="O250" s="43" t="n"/>
      <c r="P250" s="43" t="n"/>
      <c r="Q250" s="43" t="n"/>
      <c r="R250" s="43" t="n"/>
      <c r="S250" s="43" t="n"/>
      <c r="T250" s="43" t="n"/>
      <c r="U250" s="43" t="n"/>
      <c r="V250" s="43" t="n"/>
      <c r="W250" s="43" t="n"/>
      <c r="X250" s="43" t="n"/>
      <c r="Y250" s="43" t="n"/>
      <c r="Z250" s="43" t="n"/>
      <c r="AA250" s="43" t="n"/>
      <c r="AB250" s="43" t="n"/>
      <c r="AC250" s="43" t="n"/>
      <c r="AD250" s="43" t="n"/>
      <c r="AE250" s="43" t="n"/>
      <c r="AF250" s="43" t="n"/>
      <c r="AG250" s="43" t="n"/>
      <c r="AH250" s="43" t="n"/>
      <c r="AI250" s="43" t="n"/>
      <c r="AJ250" s="43" t="n"/>
      <c r="AK250" s="43" t="n"/>
      <c r="AL250" s="43" t="n"/>
      <c r="AM250" s="43" t="n"/>
      <c r="AN250" s="43" t="n"/>
      <c r="AO250" s="43" t="n"/>
    </row>
    <row r="251" ht="35" customHeight="1" s="204" thickBot="1">
      <c r="A251" s="49" t="inlineStr">
        <is>
          <t>Jumlah liabilitas jangka panjang</t>
        </is>
      </c>
      <c r="B251" s="50" t="n"/>
      <c r="C251" s="48" t="n">
        <v>8185.05308</v>
      </c>
      <c r="D251" s="48" t="n">
        <v>6768.250162</v>
      </c>
      <c r="E251" s="48" t="n">
        <v>5136.802669</v>
      </c>
      <c r="F251" s="48" t="n">
        <v>5516.673</v>
      </c>
      <c r="G251" s="48" t="n">
        <v>3953.549</v>
      </c>
      <c r="H251" s="48" t="n">
        <v>3109.219</v>
      </c>
      <c r="I251" s="48" t="n">
        <v>2552.241</v>
      </c>
      <c r="J251" s="48" t="n"/>
      <c r="K251" s="48" t="n"/>
      <c r="L251" s="48" t="n"/>
      <c r="M251" s="48" t="n"/>
      <c r="N251" s="48" t="n"/>
      <c r="O251" s="48" t="n"/>
      <c r="P251" s="48" t="n"/>
      <c r="Q251" s="48" t="n"/>
      <c r="R251" s="48" t="n"/>
      <c r="S251" s="48" t="n"/>
      <c r="T251" s="48" t="n"/>
      <c r="U251" s="48" t="n"/>
      <c r="V251" s="48" t="n"/>
      <c r="W251" s="48" t="n"/>
      <c r="X251" s="48" t="n"/>
      <c r="Y251" s="48" t="n"/>
      <c r="Z251" s="48" t="n"/>
      <c r="AA251" s="48" t="n"/>
      <c r="AB251" s="48" t="n"/>
      <c r="AC251" s="48" t="n"/>
      <c r="AD251" s="48" t="n"/>
      <c r="AE251" s="48" t="n"/>
      <c r="AF251" s="48" t="n"/>
      <c r="AG251" s="48" t="n"/>
      <c r="AH251" s="48" t="n"/>
      <c r="AI251" s="48" t="n"/>
      <c r="AJ251" s="48" t="n"/>
      <c r="AK251" s="48" t="n"/>
      <c r="AL251" s="48" t="n"/>
      <c r="AM251" s="48" t="n"/>
      <c r="AN251" s="48" t="n"/>
      <c r="AO251" s="48" t="n"/>
    </row>
    <row r="252" ht="35" customHeight="1" s="204" thickBot="1">
      <c r="A252" s="49" t="inlineStr">
        <is>
          <t>Non-current Operating Liabilities</t>
        </is>
      </c>
      <c r="B252" s="45" t="n"/>
      <c r="C252" s="185">
        <f>C206+C207+C209+C218+C219+C220+C221+C222+C223+C231+C232+C234+C235+C236+C237+C239+C240+C241+C242+C243+C244+C245+C246+C247+C249+C250</f>
        <v/>
      </c>
      <c r="D252" s="185">
        <f>D206+D207+D209+D218+D219+D220+D221+D222+D223+D231+D232+D234+D235+D236+D237+D239+D240+D241+D242+D243+D244+D245+D246+D247+D249+D250</f>
        <v/>
      </c>
      <c r="E252" s="185">
        <f>E206+E207+E209+E218+E219+E220+E221+E222+E223+E231+E232+E234+E235+E236+E237+E239+E240+E241+E242+E243+E244+E245+E246+E247+E249+E250</f>
        <v/>
      </c>
      <c r="F252" s="185">
        <f>F206+F207+F209+F218+F219+F220+F221+F222+F223+F231+F232+F234+F235+F236+F237+F239+F240+F241+F242+F243+F244+F245+F246+F247+F249+F250</f>
        <v/>
      </c>
      <c r="G252" s="185">
        <f>G206+G207+G209+G218+G219+G220+G221+G222+G223+G231+G232+G234+G235+G236+G237+G239+G240+G241+G242+G243+G244+G245+G246+G247+G249+G250</f>
        <v/>
      </c>
      <c r="H252" s="185">
        <f>H206+H207+H209+H218+H219+H220+H221+H222+H223+H231+H232+H234+H235+H236+H237+H239+H240+H241+H242+H243+H244+H245+H246+H247+H249+H250</f>
        <v/>
      </c>
      <c r="I252" s="185">
        <f>I206+I207+I209+I218+I219+I220+I221+I222+I223+I231+I232+I234+I235+I236+I237+I239+I240+I241+I242+I243+I244+I245+I246+I247+I249+I250</f>
        <v/>
      </c>
      <c r="J252" s="185">
        <f>J206+J207+J209+J218+J219+J220+J221+J222+J223+J231+J232+J234+J235+J236+J237+J239+J240+J241+J242+J243+J244+J245+J246+J247+J249+J250</f>
        <v/>
      </c>
      <c r="K252" s="185">
        <f>K206+K207+K209+K218+K219+K220+K221+K222+K223+K231+K232+K234+K235+K236+K237+K239+K240+K241+K242+K243+K244+K245+K246+K247+K249+K250</f>
        <v/>
      </c>
      <c r="L252" s="185">
        <f>L206+L207+L209+L218+L219+L220+L221+L222+L223+L231+L232+L234+L235+L236+L237+L239+L240+L241+L242+L243+L244+L245+L246+L247+L249+L250</f>
        <v/>
      </c>
      <c r="M252" s="185">
        <f>M206+M207+M209+M218+M219+M220+M221+M222+M223+M231+M232+M234+M235+M236+M237+M239+M240+M241+M242+M243+M244+M245+M246+M247+M249+M250</f>
        <v/>
      </c>
      <c r="N252" s="185">
        <f>N206+N207+N209+N218+N219+N220+N221+N222+N223+N231+N232+N234+N235+N236+N237+N239+N240+N241+N242+N243+N244+N245+N246+N247+N249+N250</f>
        <v/>
      </c>
      <c r="O252" s="185">
        <f>O206+O207+O209+O218+O219+O220+O221+O222+O223+O231+O232+O234+O235+O236+O237+O239+O240+O241+O242+O243+O244+O245+O246+O247+O249+O250</f>
        <v/>
      </c>
      <c r="P252" s="185">
        <f>P206+P207+P209+P218+P219+P220+P221+P222+P223+P231+P232+P234+P235+P236+P237+P239+P240+P241+P242+P243+P244+P245+P246+P247+P249+P250</f>
        <v/>
      </c>
      <c r="Q252" s="185">
        <f>Q206+Q207+Q209+Q218+Q219+Q220+Q221+Q222+Q223+Q231+Q232+Q234+Q235+Q236+Q237+Q239+Q240+Q241+Q242+Q243+Q244+Q245+Q246+Q247+Q249+Q250</f>
        <v/>
      </c>
      <c r="R252" s="185">
        <f>R206+R207+R209+R218+R219+R220+R221+R222+R223+R231+R232+R234+R235+R236+R237+R239+R240+R241+R242+R243+R244+R245+R246+R247+R249+R250</f>
        <v/>
      </c>
      <c r="S252" s="185">
        <f>S206+S207+S209+S218+S219+S220+S221+S222+S223+S231+S232+S234+S235+S236+S237+S239+S240+S241+S242+S243+S244+S245+S246+S247+S249+S250</f>
        <v/>
      </c>
      <c r="T252" s="185">
        <f>T206+T207+T209+T218+T219+T220+T221+T222+T223+T231+T232+T234+T235+T236+T237+T239+T240+T241+T242+T243+T244+T245+T246+T247+T249+T250</f>
        <v/>
      </c>
      <c r="U252" s="185">
        <f>U206+U207+U209+U218+U219+U220+U221+U222+U223+U231+U232+U234+U235+U236+U237+U239+U240+U241+U242+U243+U244+U245+U246+U247+U249+U250</f>
        <v/>
      </c>
      <c r="V252" s="185">
        <f>V206+V207+V209+V218+V219+V220+V221+V222+V223+V231+V232+V234+V235+V236+V237+V239+V240+V241+V242+V243+V244+V245+V246+V247+V249+V250</f>
        <v/>
      </c>
      <c r="W252" s="185">
        <f>W206+W207+W209+W218+W219+W220+W221+W222+W223+W231+W232+W234+W235+W236+W237+W239+W240+W241+W242+W243+W244+W245+W246+W247+W249+W250</f>
        <v/>
      </c>
      <c r="X252" s="185">
        <f>X206+X207+X209+X218+X219+X220+X221+X222+X223+X231+X232+X234+X235+X236+X237+X239+X240+X241+X242+X243+X244+X245+X246+X247+X249+X250</f>
        <v/>
      </c>
      <c r="Y252" s="185">
        <f>Y206+Y207+Y209+Y218+Y219+Y220+Y221+Y222+Y223+Y231+Y232+Y234+Y235+Y236+Y237+Y239+Y240+Y241+Y242+Y243+Y244+Y245+Y246+Y247+Y249+Y250</f>
        <v/>
      </c>
      <c r="Z252" s="185">
        <f>Z206+Z207+Z209+Z218+Z219+Z220+Z221+Z222+Z223+Z231+Z232+Z234+Z235+Z236+Z237+Z239+Z240+Z241+Z242+Z243+Z244+Z245+Z246+Z247+Z249+Z250</f>
        <v/>
      </c>
      <c r="AA252" s="185">
        <f>AA206+AA207+AA209+AA218+AA219+AA220+AA221+AA222+AA223+AA231+AA232+AA234+AA235+AA236+AA237+AA239+AA240+AA241+AA242+AA243+AA244+AA245+AA246+AA247+AA249+AA250</f>
        <v/>
      </c>
      <c r="AB252" s="185">
        <f>AB206+AB207+AB209+AB218+AB219+AB220+AB221+AB222+AB223+AB231+AB232+AB234+AB235+AB236+AB237+AB239+AB240+AB241+AB242+AB243+AB244+AB245+AB246+AB247+AB249+AB250</f>
        <v/>
      </c>
      <c r="AC252" s="185">
        <f>AC206+AC207+AC209+AC218+AC219+AC220+AC221+AC222+AC223+AC231+AC232+AC234+AC235+AC236+AC237+AC239+AC240+AC241+AC242+AC243+AC244+AC245+AC246+AC247+AC249+AC250</f>
        <v/>
      </c>
      <c r="AD252" s="185">
        <f>AD206+AD207+AD209+AD218+AD219+AD220+AD221+AD222+AD223+AD231+AD232+AD234+AD235+AD236+AD237+AD239+AD240+AD241+AD242+AD243+AD244+AD245+AD246+AD247+AD249+AD250</f>
        <v/>
      </c>
      <c r="AE252" s="185">
        <f>AE206+AE207+AE209+AE218+AE219+AE220+AE221+AE222+AE223+AE231+AE232+AE234+AE235+AE236+AE237+AE239+AE240+AE241+AE242+AE243+AE244+AE245+AE246+AE247+AE249+AE250</f>
        <v/>
      </c>
      <c r="AF252" s="185">
        <f>AF206+AF207+AF209+AF218+AF219+AF220+AF221+AF222+AF223+AF231+AF232+AF234+AF235+AF236+AF237+AF239+AF240+AF241+AF242+AF243+AF244+AF245+AF246+AF247+AF249+AF250</f>
        <v/>
      </c>
      <c r="AG252" s="185">
        <f>AG206+AG207+AG209+AG218+AG219+AG220+AG221+AG222+AG223+AG231+AG232+AG234+AG235+AG236+AG237+AG239+AG240+AG241+AG242+AG243+AG244+AG245+AG246+AG247+AG249+AG250</f>
        <v/>
      </c>
      <c r="AH252" s="185">
        <f>AH206+AH207+AH209+AH218+AH219+AH220+AH221+AH222+AH223+AH231+AH232+AH234+AH235+AH236+AH237+AH239+AH240+AH241+AH242+AH243+AH244+AH245+AH246+AH247+AH249+AH250</f>
        <v/>
      </c>
      <c r="AI252" s="185">
        <f>AI206+AI207+AI209+AI218+AI219+AI220+AI221+AI222+AI223+AI231+AI232+AI234+AI235+AI236+AI237+AI239+AI240+AI241+AI242+AI243+AI244+AI245+AI246+AI247+AI249+AI250</f>
        <v/>
      </c>
      <c r="AJ252" s="185">
        <f>AJ206+AJ207+AJ209+AJ218+AJ219+AJ220+AJ221+AJ222+AJ223+AJ231+AJ232+AJ234+AJ235+AJ236+AJ237+AJ239+AJ240+AJ241+AJ242+AJ243+AJ244+AJ245+AJ246+AJ247+AJ249+AJ250</f>
        <v/>
      </c>
      <c r="AK252" s="185">
        <f>AK206+AK207+AK209+AK218+AK219+AK220+AK221+AK222+AK223+AK231+AK232+AK234+AK235+AK236+AK237+AK239+AK240+AK241+AK242+AK243+AK244+AK245+AK246+AK247+AK249+AK250</f>
        <v/>
      </c>
      <c r="AL252" s="185">
        <f>AL206+AL207+AL209+AL218+AL219+AL220+AL221+AL222+AL223+AL231+AL232+AL234+AL235+AL236+AL237+AL239+AL240+AL241+AL242+AL243+AL244+AL245+AL246+AL247+AL249+AL250</f>
        <v/>
      </c>
      <c r="AM252" s="185">
        <f>AM206+AM207+AM209+AM218+AM219+AM220+AM221+AM222+AM223+AM231+AM232+AM234+AM235+AM236+AM237+AM239+AM240+AM241+AM242+AM243+AM244+AM245+AM246+AM247+AM249+AM250</f>
        <v/>
      </c>
      <c r="AN252" s="185">
        <f>AN206+AN207+AN209+AN218+AN219+AN220+AN221+AN222+AN223+AN231+AN232+AN234+AN235+AN236+AN237+AN239+AN240+AN241+AN242+AN243+AN244+AN245+AN246+AN247+AN249+AN250</f>
        <v/>
      </c>
      <c r="AO252" s="185">
        <f>AO206+AO207+AO209+AO218+AO219+AO220+AO221+AO222+AO223+AO231+AO232+AO234+AO235+AO236+AO237+AO239+AO240+AO241+AO242+AO243+AO244+AO245+AO246+AO247+AO249+AO250</f>
        <v/>
      </c>
    </row>
    <row r="253" ht="35" customHeight="1" s="204" thickBot="1">
      <c r="A253" s="49" t="inlineStr">
        <is>
          <t>Non-current interest bearing debt</t>
        </is>
      </c>
      <c r="B253" s="45" t="n"/>
      <c r="C253" s="185">
        <f>C211+C212+C213+C214+C215+C216+C217+C221+C225+C226+C227+C228+C229+C230</f>
        <v/>
      </c>
      <c r="D253" s="185">
        <f>D211+D212+D213+D214+D215+D216+D217+D221+D225+D226+D227+D228+D229+D230</f>
        <v/>
      </c>
      <c r="E253" s="185">
        <f>E211+E212+E213+E214+E215+E216+E217+E221+E225+E226+E227+E228+E229+E230</f>
        <v/>
      </c>
      <c r="F253" s="185">
        <f>F211+F212+F213+F214+F215+F216+F217+F221+F225+F226+F227+F228+F229+F230</f>
        <v/>
      </c>
      <c r="G253" s="185">
        <f>G211+G212+G213+G214+G215+G216+G217+G221+G225+G226+G227+G228+G229+G230</f>
        <v/>
      </c>
      <c r="H253" s="185">
        <f>H211+H212+H213+H214+H215+H216+H217+H221+H225+H226+H227+H228+H229+H230</f>
        <v/>
      </c>
      <c r="I253" s="185">
        <f>I211+I212+I213+I214+I215+I216+I217+I221+I225+I226+I227+I228+I229+I230</f>
        <v/>
      </c>
      <c r="J253" s="185">
        <f>J211+J212+J213+J214+J215+J216+J217+J221+J225+J226+J227+J228+J229+J230</f>
        <v/>
      </c>
      <c r="K253" s="185">
        <f>K211+K212+K213+K214+K215+K216+K217+K221+K225+K226+K227+K228+K229+K230</f>
        <v/>
      </c>
      <c r="L253" s="185">
        <f>L211+L212+L213+L214+L215+L216+L217+L221+L225+L226+L227+L228+L229+L230</f>
        <v/>
      </c>
      <c r="M253" s="185">
        <f>M211+M212+M213+M214+M215+M216+M217+M221+M225+M226+M227+M228+M229+M230</f>
        <v/>
      </c>
      <c r="N253" s="185">
        <f>N211+N212+N213+N214+N215+N216+N217+N221+N225+N226+N227+N228+N229+N230</f>
        <v/>
      </c>
      <c r="O253" s="185">
        <f>O211+O212+O213+O214+O215+O216+O217+O221+O225+O226+O227+O228+O229+O230</f>
        <v/>
      </c>
      <c r="P253" s="185">
        <f>P211+P212+P213+P214+P215+P216+P217+P221+P225+P226+P227+P228+P229+P230</f>
        <v/>
      </c>
      <c r="Q253" s="185">
        <f>Q211+Q212+Q213+Q214+Q215+Q216+Q217+Q221+Q225+Q226+Q227+Q228+Q229+Q230</f>
        <v/>
      </c>
      <c r="R253" s="185">
        <f>R211+R212+R213+R214+R215+R216+R217+R221+R225+R226+R227+R228+R229+R230</f>
        <v/>
      </c>
      <c r="S253" s="185">
        <f>S211+S212+S213+S214+S215+S216+S217+S221+S225+S226+S227+S228+S229+S230</f>
        <v/>
      </c>
      <c r="T253" s="185">
        <f>T211+T212+T213+T214+T215+T216+T217+T221+T225+T226+T227+T228+T229+T230</f>
        <v/>
      </c>
      <c r="U253" s="185">
        <f>U211+U212+U213+U214+U215+U216+U217+U221+U225+U226+U227+U228+U229+U230</f>
        <v/>
      </c>
      <c r="V253" s="185">
        <f>V211+V212+V213+V214+V215+V216+V217+V221+V225+V226+V227+V228+V229+V230</f>
        <v/>
      </c>
      <c r="W253" s="185">
        <f>W211+W212+W213+W214+W215+W216+W217+W221+W225+W226+W227+W228+W229+W230</f>
        <v/>
      </c>
      <c r="X253" s="185">
        <f>X211+X212+X213+X214+X215+X216+X217+X221+X225+X226+X227+X228+X229+X230</f>
        <v/>
      </c>
      <c r="Y253" s="185">
        <f>Y211+Y212+Y213+Y214+Y215+Y216+Y217+Y221+Y225+Y226+Y227+Y228+Y229+Y230</f>
        <v/>
      </c>
      <c r="Z253" s="185">
        <f>Z211+Z212+Z213+Z214+Z215+Z216+Z217+Z221+Z225+Z226+Z227+Z228+Z229+Z230</f>
        <v/>
      </c>
      <c r="AA253" s="185">
        <f>AA211+AA212+AA213+AA214+AA215+AA216+AA217+AA221+AA225+AA226+AA227+AA228+AA229+AA230</f>
        <v/>
      </c>
      <c r="AB253" s="185">
        <f>AB211+AB212+AB213+AB214+AB215+AB216+AB217+AB221+AB225+AB226+AB227+AB228+AB229+AB230</f>
        <v/>
      </c>
      <c r="AC253" s="185">
        <f>AC211+AC212+AC213+AC214+AC215+AC216+AC217+AC221+AC225+AC226+AC227+AC228+AC229+AC230</f>
        <v/>
      </c>
      <c r="AD253" s="185">
        <f>AD211+AD212+AD213+AD214+AD215+AD216+AD217+AD221+AD225+AD226+AD227+AD228+AD229+AD230</f>
        <v/>
      </c>
      <c r="AE253" s="185">
        <f>AE211+AE212+AE213+AE214+AE215+AE216+AE217+AE221+AE225+AE226+AE227+AE228+AE229+AE230</f>
        <v/>
      </c>
      <c r="AF253" s="185">
        <f>AF211+AF212+AF213+AF214+AF215+AF216+AF217+AF221+AF225+AF226+AF227+AF228+AF229+AF230</f>
        <v/>
      </c>
      <c r="AG253" s="185">
        <f>AG211+AG212+AG213+AG214+AG215+AG216+AG217+AG221+AG225+AG226+AG227+AG228+AG229+AG230</f>
        <v/>
      </c>
      <c r="AH253" s="185">
        <f>AH211+AH212+AH213+AH214+AH215+AH216+AH217+AH221+AH225+AH226+AH227+AH228+AH229+AH230</f>
        <v/>
      </c>
      <c r="AI253" s="185">
        <f>AI211+AI212+AI213+AI214+AI215+AI216+AI217+AI221+AI225+AI226+AI227+AI228+AI229+AI230</f>
        <v/>
      </c>
      <c r="AJ253" s="185">
        <f>AJ211+AJ212+AJ213+AJ214+AJ215+AJ216+AJ217+AJ221+AJ225+AJ226+AJ227+AJ228+AJ229+AJ230</f>
        <v/>
      </c>
      <c r="AK253" s="185">
        <f>AK211+AK212+AK213+AK214+AK215+AK216+AK217+AK221+AK225+AK226+AK227+AK228+AK229+AK230</f>
        <v/>
      </c>
      <c r="AL253" s="185">
        <f>AL211+AL212+AL213+AL214+AL215+AL216+AL217+AL221+AL225+AL226+AL227+AL228+AL229+AL230</f>
        <v/>
      </c>
      <c r="AM253" s="185">
        <f>AM211+AM212+AM213+AM214+AM215+AM216+AM217+AM221+AM225+AM226+AM227+AM228+AM229+AM230</f>
        <v/>
      </c>
      <c r="AN253" s="185">
        <f>AN211+AN212+AN213+AN214+AN215+AN216+AN217+AN221+AN225+AN226+AN227+AN228+AN229+AN230</f>
        <v/>
      </c>
      <c r="AO253" s="185">
        <f>AO211+AO212+AO213+AO214+AO215+AO216+AO217+AO221+AO225+AO226+AO227+AO228+AO229+AO230</f>
        <v/>
      </c>
    </row>
    <row r="254" ht="18" customHeight="1" s="204" thickBot="1">
      <c r="A254" s="44" t="inlineStr">
        <is>
          <t>Jumlah liabilitas</t>
        </is>
      </c>
      <c r="B254" s="45" t="n"/>
      <c r="C254" s="48" t="n">
        <v>13746.984554</v>
      </c>
      <c r="D254" s="48" t="n">
        <v>12061.488555</v>
      </c>
      <c r="E254" s="48" t="n">
        <v>12690.06397</v>
      </c>
      <c r="F254" s="48" t="n">
        <v>12079.056</v>
      </c>
      <c r="G254" s="48" t="n">
        <v>9925.210999999999</v>
      </c>
      <c r="H254" s="48" t="n">
        <v>11685.659</v>
      </c>
      <c r="I254" s="48" t="n">
        <v>12323.139</v>
      </c>
      <c r="J254" s="48" t="n"/>
      <c r="K254" s="48" t="n"/>
      <c r="L254" s="48" t="n"/>
      <c r="M254" s="48" t="n"/>
      <c r="N254" s="48" t="n"/>
      <c r="O254" s="48" t="n"/>
      <c r="P254" s="48" t="n"/>
      <c r="Q254" s="48" t="n"/>
      <c r="R254" s="48" t="n"/>
      <c r="S254" s="48" t="n"/>
      <c r="T254" s="48" t="n"/>
      <c r="U254" s="48" t="n"/>
      <c r="V254" s="48" t="n"/>
      <c r="W254" s="48" t="n"/>
      <c r="X254" s="48" t="n"/>
      <c r="Y254" s="48" t="n"/>
      <c r="Z254" s="48" t="n"/>
      <c r="AA254" s="48" t="n"/>
      <c r="AB254" s="48" t="n"/>
      <c r="AC254" s="48" t="n"/>
      <c r="AD254" s="48" t="n"/>
      <c r="AE254" s="48" t="n"/>
      <c r="AF254" s="48" t="n"/>
      <c r="AG254" s="48" t="n"/>
      <c r="AH254" s="48" t="n"/>
      <c r="AI254" s="48" t="n"/>
      <c r="AJ254" s="48" t="n"/>
      <c r="AK254" s="48" t="n"/>
      <c r="AL254" s="48" t="n"/>
      <c r="AM254" s="48" t="n"/>
      <c r="AN254" s="48" t="n"/>
      <c r="AO254" s="48" t="n"/>
    </row>
    <row r="255" ht="18" customFormat="1" customHeight="1" s="54" thickBot="1">
      <c r="A255" s="49" t="inlineStr">
        <is>
          <t>Liability to Equity</t>
        </is>
      </c>
      <c r="B255" s="63" t="n"/>
      <c r="C255" s="187">
        <f>IFERROR(C254/C284, 0)</f>
        <v/>
      </c>
      <c r="D255" s="187">
        <f>IFERROR(D254/D284, 0)</f>
        <v/>
      </c>
      <c r="E255" s="187">
        <f>IFERROR(E254/E284, 0)</f>
        <v/>
      </c>
      <c r="F255" s="187">
        <f>IFERROR(F254/F284, 0)</f>
        <v/>
      </c>
      <c r="G255" s="187">
        <f>IFERROR(G254/G284, 0)</f>
        <v/>
      </c>
      <c r="H255" s="187">
        <f>IFERROR(H254/H284, 0)</f>
        <v/>
      </c>
      <c r="I255" s="187">
        <f>IFERROR(I254/I284, 0)</f>
        <v/>
      </c>
      <c r="J255" s="187">
        <f>IFERROR(J254/J284, 0)</f>
        <v/>
      </c>
      <c r="K255" s="187">
        <f>IFERROR(K254/K284, 0)</f>
        <v/>
      </c>
      <c r="L255" s="187">
        <f>IFERROR(L254/L284, 0)</f>
        <v/>
      </c>
      <c r="M255" s="187">
        <f>IFERROR(M254/M284, 0)</f>
        <v/>
      </c>
      <c r="N255" s="187">
        <f>IFERROR(N254/N284, 0)</f>
        <v/>
      </c>
      <c r="O255" s="187">
        <f>IFERROR(O254/O284, 0)</f>
        <v/>
      </c>
      <c r="P255" s="187">
        <f>IFERROR(P254/P284, 0)</f>
        <v/>
      </c>
      <c r="Q255" s="187">
        <f>IFERROR(Q254/Q284, 0)</f>
        <v/>
      </c>
      <c r="R255" s="187">
        <f>IFERROR(R254/R284, 0)</f>
        <v/>
      </c>
      <c r="S255" s="187">
        <f>IFERROR(S254/S284, 0)</f>
        <v/>
      </c>
      <c r="T255" s="187">
        <f>IFERROR(T254/T284, 0)</f>
        <v/>
      </c>
      <c r="U255" s="187">
        <f>IFERROR(U254/U284, 0)</f>
        <v/>
      </c>
      <c r="V255" s="187">
        <f>IFERROR(V254/V284, 0)</f>
        <v/>
      </c>
      <c r="W255" s="187">
        <f>IFERROR(W254/W284, 0)</f>
        <v/>
      </c>
      <c r="X255" s="187">
        <f>IFERROR(X254/X284, 0)</f>
        <v/>
      </c>
      <c r="Y255" s="187">
        <f>IFERROR(Y254/Y284, 0)</f>
        <v/>
      </c>
      <c r="Z255" s="187">
        <f>IFERROR(Z254/Z284, 0)</f>
        <v/>
      </c>
      <c r="AA255" s="187">
        <f>IFERROR(AA254/AA284, 0)</f>
        <v/>
      </c>
      <c r="AB255" s="187">
        <f>IFERROR(AB254/AB284, 0)</f>
        <v/>
      </c>
      <c r="AC255" s="187">
        <f>IFERROR(AC254/AC284, 0)</f>
        <v/>
      </c>
      <c r="AD255" s="187">
        <f>IFERROR(AD254/AD284, 0)</f>
        <v/>
      </c>
      <c r="AE255" s="187">
        <f>IFERROR(AE254/AE284, 0)</f>
        <v/>
      </c>
      <c r="AF255" s="187">
        <f>IFERROR(AF254/AF284, 0)</f>
        <v/>
      </c>
      <c r="AG255" s="187">
        <f>IFERROR(AG254/AG284, 0)</f>
        <v/>
      </c>
      <c r="AH255" s="187">
        <f>IFERROR(AH254/AH284, 0)</f>
        <v/>
      </c>
      <c r="AI255" s="187">
        <f>IFERROR(AI254/AI284, 0)</f>
        <v/>
      </c>
      <c r="AJ255" s="187">
        <f>IFERROR(AJ254/AJ284, 0)</f>
        <v/>
      </c>
      <c r="AK255" s="187">
        <f>IFERROR(AK254/AK284, 0)</f>
        <v/>
      </c>
      <c r="AL255" s="187">
        <f>IFERROR(AL254/AL284, 0)</f>
        <v/>
      </c>
      <c r="AM255" s="187">
        <f>IFERROR(AM254/AM284, 0)</f>
        <v/>
      </c>
      <c r="AN255" s="187">
        <f>IFERROR(AN254/AN284, 0)</f>
        <v/>
      </c>
      <c r="AO255" s="187">
        <f>IFERROR(AO254/AO284, 0)</f>
        <v/>
      </c>
    </row>
    <row r="256" ht="18" customHeight="1" s="204" thickBot="1">
      <c r="A256" s="44" t="inlineStr">
        <is>
          <t>Operating Liabilities</t>
        </is>
      </c>
      <c r="B256" s="40" t="n"/>
      <c r="C256" s="184">
        <f>C202+C252</f>
        <v/>
      </c>
      <c r="D256" s="184">
        <f>D202+D252</f>
        <v/>
      </c>
      <c r="E256" s="184">
        <f>E202+E252</f>
        <v/>
      </c>
      <c r="F256" s="184">
        <f>F202+F252</f>
        <v/>
      </c>
      <c r="G256" s="184">
        <f>G202+G252</f>
        <v/>
      </c>
      <c r="H256" s="184">
        <f>H202+H252</f>
        <v/>
      </c>
      <c r="I256" s="184">
        <f>I202+I252</f>
        <v/>
      </c>
      <c r="J256" s="184">
        <f>J202+J252</f>
        <v/>
      </c>
      <c r="K256" s="184">
        <f>K202+K252</f>
        <v/>
      </c>
      <c r="L256" s="184">
        <f>L202+L252</f>
        <v/>
      </c>
      <c r="M256" s="184">
        <f>M202+M252</f>
        <v/>
      </c>
      <c r="N256" s="184">
        <f>N202+N252</f>
        <v/>
      </c>
      <c r="O256" s="184">
        <f>O202+O252</f>
        <v/>
      </c>
      <c r="P256" s="184">
        <f>P202+P252</f>
        <v/>
      </c>
      <c r="Q256" s="184">
        <f>Q202+Q252</f>
        <v/>
      </c>
      <c r="R256" s="184">
        <f>R202+R252</f>
        <v/>
      </c>
      <c r="S256" s="184">
        <f>S202+S252</f>
        <v/>
      </c>
      <c r="T256" s="184">
        <f>T202+T252</f>
        <v/>
      </c>
      <c r="U256" s="184">
        <f>U202+U252</f>
        <v/>
      </c>
      <c r="V256" s="184">
        <f>V202+V252</f>
        <v/>
      </c>
      <c r="W256" s="184">
        <f>W202+W252</f>
        <v/>
      </c>
      <c r="X256" s="184">
        <f>X202+X252</f>
        <v/>
      </c>
      <c r="Y256" s="184">
        <f>Y202+Y252</f>
        <v/>
      </c>
      <c r="Z256" s="184">
        <f>Z202+Z252</f>
        <v/>
      </c>
      <c r="AA256" s="184">
        <f>AA202+AA252</f>
        <v/>
      </c>
      <c r="AB256" s="184">
        <f>AB202+AB252</f>
        <v/>
      </c>
      <c r="AC256" s="184">
        <f>AC202+AC252</f>
        <v/>
      </c>
      <c r="AD256" s="184">
        <f>AD202+AD252</f>
        <v/>
      </c>
      <c r="AE256" s="184">
        <f>AE202+AE252</f>
        <v/>
      </c>
      <c r="AF256" s="184">
        <f>AF202+AF252</f>
        <v/>
      </c>
      <c r="AG256" s="184">
        <f>AG202+AG252</f>
        <v/>
      </c>
      <c r="AH256" s="184">
        <f>AH202+AH252</f>
        <v/>
      </c>
      <c r="AI256" s="184">
        <f>AI202+AI252</f>
        <v/>
      </c>
      <c r="AJ256" s="184">
        <f>AJ202+AJ252</f>
        <v/>
      </c>
      <c r="AK256" s="184">
        <f>AK202+AK252</f>
        <v/>
      </c>
      <c r="AL256" s="184">
        <f>AL202+AL252</f>
        <v/>
      </c>
      <c r="AM256" s="184">
        <f>AM202+AM252</f>
        <v/>
      </c>
      <c r="AN256" s="184">
        <f>AN202+AN252</f>
        <v/>
      </c>
      <c r="AO256" s="184">
        <f>AO202+AO252</f>
        <v/>
      </c>
    </row>
    <row r="257" ht="35" customHeight="1" s="204" thickBot="1">
      <c r="A257" s="44" t="inlineStr">
        <is>
          <t>Total Interest bearing debt (IBD)</t>
        </is>
      </c>
      <c r="B257" s="40" t="n"/>
      <c r="C257" s="184">
        <f>C203+C253</f>
        <v/>
      </c>
      <c r="D257" s="184">
        <f>D203+D253</f>
        <v/>
      </c>
      <c r="E257" s="184">
        <f>E203+E253</f>
        <v/>
      </c>
      <c r="F257" s="184">
        <f>F203+F253</f>
        <v/>
      </c>
      <c r="G257" s="184">
        <f>G203+G253</f>
        <v/>
      </c>
      <c r="H257" s="184">
        <f>H203+H253</f>
        <v/>
      </c>
      <c r="I257" s="184">
        <f>I203+I253</f>
        <v/>
      </c>
      <c r="J257" s="184">
        <f>J203+J253</f>
        <v/>
      </c>
      <c r="K257" s="184">
        <f>K203+K253</f>
        <v/>
      </c>
      <c r="L257" s="184">
        <f>L203+L253</f>
        <v/>
      </c>
      <c r="M257" s="184">
        <f>M203+M253</f>
        <v/>
      </c>
      <c r="N257" s="184">
        <f>N203+N253</f>
        <v/>
      </c>
      <c r="O257" s="184">
        <f>O203+O253</f>
        <v/>
      </c>
      <c r="P257" s="184">
        <f>P203+P253</f>
        <v/>
      </c>
      <c r="Q257" s="184">
        <f>Q203+Q253</f>
        <v/>
      </c>
      <c r="R257" s="184">
        <f>R203+R253</f>
        <v/>
      </c>
      <c r="S257" s="184">
        <f>S203+S253</f>
        <v/>
      </c>
      <c r="T257" s="184">
        <f>T203+T253</f>
        <v/>
      </c>
      <c r="U257" s="184">
        <f>U203+U253</f>
        <v/>
      </c>
      <c r="V257" s="184">
        <f>V203+V253</f>
        <v/>
      </c>
      <c r="W257" s="184">
        <f>W203+W253</f>
        <v/>
      </c>
      <c r="X257" s="184">
        <f>X203+X253</f>
        <v/>
      </c>
      <c r="Y257" s="184">
        <f>Y203+Y253</f>
        <v/>
      </c>
      <c r="Z257" s="184">
        <f>Z203+Z253</f>
        <v/>
      </c>
      <c r="AA257" s="184">
        <f>AA203+AA253</f>
        <v/>
      </c>
      <c r="AB257" s="184">
        <f>AB203+AB253</f>
        <v/>
      </c>
      <c r="AC257" s="184">
        <f>AC203+AC253</f>
        <v/>
      </c>
      <c r="AD257" s="184">
        <f>AD203+AD253</f>
        <v/>
      </c>
      <c r="AE257" s="184">
        <f>AE203+AE253</f>
        <v/>
      </c>
      <c r="AF257" s="184">
        <f>AF203+AF253</f>
        <v/>
      </c>
      <c r="AG257" s="184">
        <f>AG203+AG253</f>
        <v/>
      </c>
      <c r="AH257" s="184">
        <f>AH203+AH253</f>
        <v/>
      </c>
      <c r="AI257" s="184">
        <f>AI203+AI253</f>
        <v/>
      </c>
      <c r="AJ257" s="184">
        <f>AJ203+AJ253</f>
        <v/>
      </c>
      <c r="AK257" s="184">
        <f>AK203+AK253</f>
        <v/>
      </c>
      <c r="AL257" s="184">
        <f>AL203+AL253</f>
        <v/>
      </c>
      <c r="AM257" s="184">
        <f>AM203+AM253</f>
        <v/>
      </c>
      <c r="AN257" s="184">
        <f>AN203+AN253</f>
        <v/>
      </c>
      <c r="AO257" s="184">
        <f>AO203+AO253</f>
        <v/>
      </c>
    </row>
    <row r="258" ht="18" customFormat="1" customHeight="1" s="54" thickBot="1">
      <c r="A258" s="49" t="inlineStr">
        <is>
          <t>IBD to Equity</t>
        </is>
      </c>
      <c r="B258" s="63" t="n"/>
      <c r="C258" s="187">
        <f>IFERROR(C257/C284, 0)</f>
        <v/>
      </c>
      <c r="D258" s="187">
        <f>IFERROR(D257/D284, 0)</f>
        <v/>
      </c>
      <c r="E258" s="187">
        <f>IFERROR(E257/E284, 0)</f>
        <v/>
      </c>
      <c r="F258" s="187">
        <f>IFERROR(F257/F284, 0)</f>
        <v/>
      </c>
      <c r="G258" s="187">
        <f>IFERROR(G257/G284, 0)</f>
        <v/>
      </c>
      <c r="H258" s="187">
        <f>IFERROR(H257/H284, 0)</f>
        <v/>
      </c>
      <c r="I258" s="187">
        <f>IFERROR(I257/I284, 0)</f>
        <v/>
      </c>
      <c r="J258" s="187">
        <f>IFERROR(J257/J284, 0)</f>
        <v/>
      </c>
      <c r="K258" s="187">
        <f>IFERROR(K257/K284, 0)</f>
        <v/>
      </c>
      <c r="L258" s="187">
        <f>IFERROR(L257/L284, 0)</f>
        <v/>
      </c>
      <c r="M258" s="187">
        <f>IFERROR(M257/M284, 0)</f>
        <v/>
      </c>
      <c r="N258" s="187">
        <f>IFERROR(N257/N284, 0)</f>
        <v/>
      </c>
      <c r="O258" s="187">
        <f>IFERROR(O257/O284, 0)</f>
        <v/>
      </c>
      <c r="P258" s="187">
        <f>IFERROR(P257/P284, 0)</f>
        <v/>
      </c>
      <c r="Q258" s="187">
        <f>IFERROR(Q257/Q284, 0)</f>
        <v/>
      </c>
      <c r="R258" s="187">
        <f>IFERROR(R257/R284, 0)</f>
        <v/>
      </c>
      <c r="S258" s="187">
        <f>IFERROR(S257/S284, 0)</f>
        <v/>
      </c>
      <c r="T258" s="187">
        <f>IFERROR(T257/T284, 0)</f>
        <v/>
      </c>
      <c r="U258" s="187">
        <f>IFERROR(U257/U284, 0)</f>
        <v/>
      </c>
      <c r="V258" s="187">
        <f>IFERROR(V257/V284, 0)</f>
        <v/>
      </c>
      <c r="W258" s="187">
        <f>IFERROR(W257/W284, 0)</f>
        <v/>
      </c>
      <c r="X258" s="187">
        <f>IFERROR(X257/X284, 0)</f>
        <v/>
      </c>
      <c r="Y258" s="187">
        <f>IFERROR(Y257/Y284, 0)</f>
        <v/>
      </c>
      <c r="Z258" s="187">
        <f>IFERROR(Z257/Z284, 0)</f>
        <v/>
      </c>
      <c r="AA258" s="187">
        <f>IFERROR(AA257/AA284, 0)</f>
        <v/>
      </c>
      <c r="AB258" s="187">
        <f>IFERROR(AB257/AB284, 0)</f>
        <v/>
      </c>
      <c r="AC258" s="187">
        <f>IFERROR(AC257/AC284, 0)</f>
        <v/>
      </c>
      <c r="AD258" s="187">
        <f>IFERROR(AD257/AD284, 0)</f>
        <v/>
      </c>
      <c r="AE258" s="187">
        <f>IFERROR(AE257/AE284, 0)</f>
        <v/>
      </c>
      <c r="AF258" s="187">
        <f>IFERROR(AF257/AF284, 0)</f>
        <v/>
      </c>
      <c r="AG258" s="187">
        <f>IFERROR(AG257/AG284, 0)</f>
        <v/>
      </c>
      <c r="AH258" s="187">
        <f>IFERROR(AH257/AH284, 0)</f>
        <v/>
      </c>
      <c r="AI258" s="187">
        <f>IFERROR(AI257/AI284, 0)</f>
        <v/>
      </c>
      <c r="AJ258" s="187">
        <f>IFERROR(AJ257/AJ284, 0)</f>
        <v/>
      </c>
      <c r="AK258" s="187">
        <f>IFERROR(AK257/AK284, 0)</f>
        <v/>
      </c>
      <c r="AL258" s="187">
        <f>IFERROR(AL257/AL284, 0)</f>
        <v/>
      </c>
      <c r="AM258" s="187">
        <f>IFERROR(AM257/AM284, 0)</f>
        <v/>
      </c>
      <c r="AN258" s="187">
        <f>IFERROR(AN257/AN284, 0)</f>
        <v/>
      </c>
      <c r="AO258" s="187">
        <f>IFERROR(AO257/AO284, 0)</f>
        <v/>
      </c>
    </row>
    <row r="259" ht="18" customHeight="1" s="204" thickBot="1">
      <c r="A259" s="39" t="inlineStr">
        <is>
          <t>Net Operating Assets (NOA)</t>
        </is>
      </c>
      <c r="B259" s="40" t="n"/>
      <c r="C259" s="184">
        <f>C130-C256</f>
        <v/>
      </c>
      <c r="D259" s="184">
        <f>D130-D256</f>
        <v/>
      </c>
      <c r="E259" s="184">
        <f>E130-E256</f>
        <v/>
      </c>
      <c r="F259" s="184">
        <f>F130-F256</f>
        <v/>
      </c>
      <c r="G259" s="184">
        <f>G130-G256</f>
        <v/>
      </c>
      <c r="H259" s="184">
        <f>H130-H256</f>
        <v/>
      </c>
      <c r="I259" s="184">
        <f>I130-I256</f>
        <v/>
      </c>
      <c r="J259" s="184">
        <f>J130-J256</f>
        <v/>
      </c>
      <c r="K259" s="184">
        <f>K130-K256</f>
        <v/>
      </c>
      <c r="L259" s="184">
        <f>L130-L256</f>
        <v/>
      </c>
      <c r="M259" s="184">
        <f>M130-M256</f>
        <v/>
      </c>
      <c r="N259" s="184">
        <f>N130-N256</f>
        <v/>
      </c>
      <c r="O259" s="184">
        <f>O130-O256</f>
        <v/>
      </c>
      <c r="P259" s="184">
        <f>P130-P256</f>
        <v/>
      </c>
      <c r="Q259" s="184">
        <f>Q130-Q256</f>
        <v/>
      </c>
      <c r="R259" s="184">
        <f>R130-R256</f>
        <v/>
      </c>
      <c r="S259" s="184">
        <f>S130-S256</f>
        <v/>
      </c>
      <c r="T259" s="184">
        <f>T130-T256</f>
        <v/>
      </c>
      <c r="U259" s="184">
        <f>U130-U256</f>
        <v/>
      </c>
      <c r="V259" s="184">
        <f>V130-V256</f>
        <v/>
      </c>
      <c r="W259" s="184">
        <f>W130-W256</f>
        <v/>
      </c>
      <c r="X259" s="184">
        <f>X130-X256</f>
        <v/>
      </c>
      <c r="Y259" s="184">
        <f>Y130-Y256</f>
        <v/>
      </c>
      <c r="Z259" s="184">
        <f>Z130-Z256</f>
        <v/>
      </c>
      <c r="AA259" s="184">
        <f>AA130-AA256</f>
        <v/>
      </c>
      <c r="AB259" s="184">
        <f>AB130-AB256</f>
        <v/>
      </c>
      <c r="AC259" s="184">
        <f>AC130-AC256</f>
        <v/>
      </c>
      <c r="AD259" s="184">
        <f>AD130-AD256</f>
        <v/>
      </c>
      <c r="AE259" s="184">
        <f>AE130-AE256</f>
        <v/>
      </c>
      <c r="AF259" s="184">
        <f>AF130-AF256</f>
        <v/>
      </c>
      <c r="AG259" s="184">
        <f>AG130-AG256</f>
        <v/>
      </c>
      <c r="AH259" s="184">
        <f>AH130-AH256</f>
        <v/>
      </c>
      <c r="AI259" s="184">
        <f>AI130-AI256</f>
        <v/>
      </c>
      <c r="AJ259" s="184">
        <f>AJ130-AJ256</f>
        <v/>
      </c>
      <c r="AK259" s="184">
        <f>AK130-AK256</f>
        <v/>
      </c>
      <c r="AL259" s="184">
        <f>AL130-AL256</f>
        <v/>
      </c>
      <c r="AM259" s="184">
        <f>AM130-AM256</f>
        <v/>
      </c>
      <c r="AN259" s="184">
        <f>AN130-AN256</f>
        <v/>
      </c>
      <c r="AO259" s="184">
        <f>AO130-AO256</f>
        <v/>
      </c>
    </row>
    <row r="260" ht="18" customHeight="1" s="204" thickBot="1">
      <c r="A260" s="39" t="inlineStr">
        <is>
          <t>Ekuitas</t>
        </is>
      </c>
      <c r="B260" s="40" t="n"/>
      <c r="C260" s="36" t="n"/>
      <c r="D260" s="36" t="n"/>
      <c r="E260" s="36" t="n"/>
      <c r="F260" s="36" t="n"/>
      <c r="G260" s="36" t="n"/>
      <c r="H260" s="36" t="n"/>
      <c r="I260" s="36" t="n"/>
      <c r="J260" s="36" t="n"/>
      <c r="K260" s="36" t="n"/>
      <c r="L260" s="36" t="n"/>
      <c r="M260" s="36" t="n"/>
      <c r="N260" s="36" t="n"/>
      <c r="O260" s="36" t="n"/>
      <c r="P260" s="36" t="n"/>
      <c r="Q260" s="36" t="n"/>
      <c r="R260" s="36" t="n"/>
      <c r="S260" s="36" t="n"/>
      <c r="T260" s="36" t="n"/>
      <c r="U260" s="36" t="n"/>
      <c r="V260" s="36" t="n"/>
      <c r="W260" s="36" t="n"/>
      <c r="X260" s="36" t="n"/>
      <c r="Y260" s="36" t="n"/>
      <c r="Z260" s="36" t="n"/>
      <c r="AA260" s="36" t="n"/>
      <c r="AB260" s="36" t="n"/>
      <c r="AC260" s="36" t="n"/>
      <c r="AD260" s="36" t="n"/>
      <c r="AE260" s="36" t="n"/>
      <c r="AF260" s="36" t="n"/>
      <c r="AG260" s="36" t="n"/>
      <c r="AH260" s="36" t="n"/>
      <c r="AI260" s="36" t="n"/>
      <c r="AJ260" s="36" t="n"/>
      <c r="AK260" s="36" t="n"/>
      <c r="AL260" s="36" t="n"/>
      <c r="AM260" s="36" t="n"/>
      <c r="AN260" s="36" t="n"/>
      <c r="AO260" s="36" t="n"/>
    </row>
    <row r="261" ht="35" customHeight="1" s="204" thickBot="1">
      <c r="A261" s="44" t="inlineStr">
        <is>
          <t>Ekuitas yang diatribusikan kepada pemilik entitas induk</t>
        </is>
      </c>
      <c r="B261" s="45" t="n"/>
      <c r="C261" s="36" t="n"/>
      <c r="D261" s="36" t="n"/>
      <c r="E261" s="36" t="n"/>
      <c r="F261" s="36" t="n"/>
      <c r="G261" s="36" t="n"/>
      <c r="H261" s="36" t="n"/>
      <c r="I261" s="36" t="n"/>
      <c r="J261" s="36" t="n"/>
      <c r="K261" s="36" t="n"/>
      <c r="L261" s="36" t="n"/>
      <c r="M261" s="36" t="n"/>
      <c r="N261" s="36" t="n"/>
      <c r="O261" s="36" t="n"/>
      <c r="P261" s="36" t="n"/>
      <c r="Q261" s="36" t="n"/>
      <c r="R261" s="36" t="n"/>
      <c r="S261" s="36" t="n"/>
      <c r="T261" s="36" t="n"/>
      <c r="U261" s="36" t="n"/>
      <c r="V261" s="36" t="n"/>
      <c r="W261" s="36" t="n"/>
      <c r="X261" s="36" t="n"/>
      <c r="Y261" s="36" t="n"/>
      <c r="Z261" s="36" t="n"/>
      <c r="AA261" s="36" t="n"/>
      <c r="AB261" s="36" t="n"/>
      <c r="AC261" s="36" t="n"/>
      <c r="AD261" s="36" t="n"/>
      <c r="AE261" s="36" t="n"/>
      <c r="AF261" s="36" t="n"/>
      <c r="AG261" s="36" t="n"/>
      <c r="AH261" s="36" t="n"/>
      <c r="AI261" s="36" t="n"/>
      <c r="AJ261" s="36" t="n"/>
      <c r="AK261" s="36" t="n"/>
      <c r="AL261" s="36" t="n"/>
      <c r="AM261" s="36" t="n"/>
      <c r="AN261" s="36" t="n"/>
      <c r="AO261" s="36" t="n"/>
    </row>
    <row r="262" ht="18" customHeight="1" s="204" thickBot="1">
      <c r="A262" s="46" t="inlineStr">
        <is>
          <t>Saham biasa</t>
        </is>
      </c>
      <c r="B262" s="47" t="n"/>
      <c r="C262" s="43" t="n">
        <v>2403.076473</v>
      </c>
      <c r="D262" s="43" t="n">
        <v>2403.076473</v>
      </c>
      <c r="E262" s="43" t="n">
        <v>2403.076473</v>
      </c>
      <c r="F262" s="43" t="n">
        <v>2403.076</v>
      </c>
      <c r="G262" s="43" t="n">
        <v>2403.076</v>
      </c>
      <c r="H262" s="43" t="n">
        <v>2403.076</v>
      </c>
      <c r="I262" s="43" t="n">
        <v>2403.076</v>
      </c>
      <c r="J262" s="43" t="n"/>
      <c r="K262" s="43" t="n"/>
      <c r="L262" s="43" t="n"/>
      <c r="M262" s="43" t="n"/>
      <c r="N262" s="43" t="n"/>
      <c r="O262" s="43" t="n"/>
      <c r="P262" s="43" t="n"/>
      <c r="Q262" s="43" t="n"/>
      <c r="R262" s="43" t="n"/>
      <c r="S262" s="43" t="n"/>
      <c r="T262" s="43" t="n"/>
      <c r="U262" s="43" t="n"/>
      <c r="V262" s="43" t="n"/>
      <c r="W262" s="43" t="n"/>
      <c r="X262" s="43" t="n"/>
      <c r="Y262" s="43" t="n"/>
      <c r="Z262" s="43" t="n"/>
      <c r="AA262" s="43" t="n"/>
      <c r="AB262" s="43" t="n"/>
      <c r="AC262" s="43" t="n"/>
      <c r="AD262" s="43" t="n"/>
      <c r="AE262" s="43" t="n"/>
      <c r="AF262" s="43" t="n"/>
      <c r="AG262" s="43" t="n"/>
      <c r="AH262" s="43" t="n"/>
      <c r="AI262" s="43" t="n"/>
      <c r="AJ262" s="43" t="n"/>
      <c r="AK262" s="43" t="n"/>
      <c r="AL262" s="43" t="n"/>
      <c r="AM262" s="43" t="n"/>
      <c r="AN262" s="43" t="n"/>
      <c r="AO262" s="43" t="n"/>
    </row>
    <row r="263" hidden="1" ht="18" customHeight="1" s="204" thickBot="1">
      <c r="A263" s="46" t="inlineStr">
        <is>
          <t>Saham preferen</t>
        </is>
      </c>
      <c r="B263" s="47" t="n"/>
      <c r="C263" s="43" t="n">
        <v/>
      </c>
      <c r="D263" s="43" t="n">
        <v/>
      </c>
      <c r="E263" s="43" t="n">
        <v/>
      </c>
      <c r="F263" s="43" t="n">
        <v/>
      </c>
      <c r="G263" s="43" t="n">
        <v/>
      </c>
      <c r="H263" s="43" t="n">
        <v/>
      </c>
      <c r="I263" s="43" t="n">
        <v/>
      </c>
      <c r="J263" s="43" t="n"/>
      <c r="K263" s="43" t="n"/>
      <c r="L263" s="43" t="n"/>
      <c r="M263" s="43" t="n"/>
      <c r="N263" s="43" t="n"/>
      <c r="O263" s="43" t="n"/>
      <c r="P263" s="43" t="n"/>
      <c r="Q263" s="43" t="n"/>
      <c r="R263" s="43" t="n"/>
      <c r="S263" s="43" t="n"/>
      <c r="T263" s="43" t="n"/>
      <c r="U263" s="43" t="n"/>
      <c r="V263" s="43" t="n"/>
      <c r="W263" s="43" t="n"/>
      <c r="X263" s="43" t="n"/>
      <c r="Y263" s="43" t="n"/>
      <c r="Z263" s="43" t="n"/>
      <c r="AA263" s="43" t="n"/>
      <c r="AB263" s="43" t="n"/>
      <c r="AC263" s="43" t="n"/>
      <c r="AD263" s="43" t="n"/>
      <c r="AE263" s="43" t="n"/>
      <c r="AF263" s="43" t="n"/>
      <c r="AG263" s="43" t="n"/>
      <c r="AH263" s="43" t="n"/>
      <c r="AI263" s="43" t="n"/>
      <c r="AJ263" s="43" t="n"/>
      <c r="AK263" s="43" t="n"/>
      <c r="AL263" s="43" t="n"/>
      <c r="AM263" s="43" t="n"/>
      <c r="AN263" s="43" t="n"/>
      <c r="AO263" s="43" t="n"/>
    </row>
    <row r="264" ht="18" customHeight="1" s="204" thickBot="1">
      <c r="A264" s="46" t="inlineStr">
        <is>
          <t>Tambahan modal disetor</t>
        </is>
      </c>
      <c r="B264" s="47" t="n"/>
      <c r="C264" s="43" t="n">
        <v>3934.833124</v>
      </c>
      <c r="D264" s="43" t="n">
        <v>3934.833124</v>
      </c>
      <c r="E264" s="43" t="n">
        <v>3934.833124</v>
      </c>
      <c r="F264" s="43" t="n">
        <v>3934.833</v>
      </c>
      <c r="G264" s="43" t="n">
        <v>3934.833</v>
      </c>
      <c r="H264" s="43" t="n">
        <v>9696.067999999999</v>
      </c>
      <c r="I264" s="43" t="n">
        <v>9696.067999999999</v>
      </c>
      <c r="J264" s="43" t="n"/>
      <c r="K264" s="43" t="n"/>
      <c r="L264" s="43" t="n"/>
      <c r="M264" s="43" t="n"/>
      <c r="N264" s="43" t="n"/>
      <c r="O264" s="43" t="n"/>
      <c r="P264" s="43" t="n"/>
      <c r="Q264" s="43" t="n"/>
      <c r="R264" s="43" t="n"/>
      <c r="S264" s="43" t="n"/>
      <c r="T264" s="43" t="n"/>
      <c r="U264" s="43" t="n"/>
      <c r="V264" s="43" t="n"/>
      <c r="W264" s="43" t="n"/>
      <c r="X264" s="43" t="n"/>
      <c r="Y264" s="43" t="n"/>
      <c r="Z264" s="43" t="n"/>
      <c r="AA264" s="43" t="n"/>
      <c r="AB264" s="43" t="n"/>
      <c r="AC264" s="43" t="n"/>
      <c r="AD264" s="43" t="n"/>
      <c r="AE264" s="43" t="n"/>
      <c r="AF264" s="43" t="n"/>
      <c r="AG264" s="43" t="n"/>
      <c r="AH264" s="43" t="n"/>
      <c r="AI264" s="43" t="n"/>
      <c r="AJ264" s="43" t="n"/>
      <c r="AK264" s="43" t="n"/>
      <c r="AL264" s="43" t="n"/>
      <c r="AM264" s="43" t="n"/>
      <c r="AN264" s="43" t="n"/>
      <c r="AO264" s="43" t="n"/>
    </row>
    <row r="265" hidden="1" ht="18" customHeight="1" s="204" thickBot="1">
      <c r="A265" s="46" t="inlineStr">
        <is>
          <t>Saham treasuri</t>
        </is>
      </c>
      <c r="B265" s="47" t="n"/>
      <c r="C265" s="53" t="n">
        <v/>
      </c>
      <c r="D265" s="53" t="n">
        <v/>
      </c>
      <c r="E265" s="53" t="n">
        <v/>
      </c>
      <c r="F265" s="53" t="n">
        <v/>
      </c>
      <c r="G265" s="53" t="n">
        <v/>
      </c>
      <c r="H265" s="53" t="n">
        <v/>
      </c>
      <c r="I265" s="53" t="n">
        <v/>
      </c>
      <c r="J265" s="53" t="n"/>
      <c r="K265" s="53" t="n"/>
      <c r="L265" s="53" t="n"/>
      <c r="M265" s="53" t="n"/>
      <c r="N265" s="53" t="n"/>
      <c r="O265" s="53" t="n"/>
      <c r="P265" s="53" t="n"/>
      <c r="Q265" s="53" t="n"/>
      <c r="R265" s="53" t="n"/>
      <c r="S265" s="53" t="n"/>
      <c r="T265" s="53" t="n"/>
      <c r="U265" s="53" t="n"/>
      <c r="V265" s="53" t="n"/>
      <c r="W265" s="53" t="n"/>
      <c r="X265" s="53" t="n"/>
      <c r="Y265" s="53" t="n"/>
      <c r="Z265" s="53" t="n"/>
      <c r="AA265" s="53" t="n"/>
      <c r="AB265" s="53" t="n"/>
      <c r="AC265" s="53" t="n"/>
      <c r="AD265" s="53" t="n"/>
      <c r="AE265" s="53" t="n"/>
      <c r="AF265" s="53" t="n"/>
      <c r="AG265" s="53" t="n"/>
      <c r="AH265" s="53" t="n"/>
      <c r="AI265" s="53" t="n"/>
      <c r="AJ265" s="53" t="n"/>
      <c r="AK265" s="53" t="n"/>
      <c r="AL265" s="53" t="n"/>
      <c r="AM265" s="53" t="n"/>
      <c r="AN265" s="53" t="n"/>
      <c r="AO265" s="53" t="n"/>
    </row>
    <row r="266" hidden="1" ht="18" customHeight="1" s="204" thickBot="1">
      <c r="A266" s="46" t="inlineStr">
        <is>
          <t>Uang muka setoran modal</t>
        </is>
      </c>
      <c r="B266" s="47" t="n"/>
      <c r="C266" s="43" t="n">
        <v/>
      </c>
      <c r="D266" s="43" t="n">
        <v/>
      </c>
      <c r="E266" s="43" t="n">
        <v/>
      </c>
      <c r="F266" s="43" t="n">
        <v/>
      </c>
      <c r="G266" s="43" t="n">
        <v/>
      </c>
      <c r="H266" s="43" t="n">
        <v/>
      </c>
      <c r="I266" s="43" t="n">
        <v/>
      </c>
      <c r="J266" s="43" t="n"/>
      <c r="K266" s="43" t="n"/>
      <c r="L266" s="43" t="n"/>
      <c r="M266" s="43" t="n"/>
      <c r="N266" s="43" t="n"/>
      <c r="O266" s="43" t="n"/>
      <c r="P266" s="43" t="n"/>
      <c r="Q266" s="43" t="n"/>
      <c r="R266" s="43" t="n"/>
      <c r="S266" s="43" t="n"/>
      <c r="T266" s="43" t="n"/>
      <c r="U266" s="43" t="n"/>
      <c r="V266" s="43" t="n"/>
      <c r="W266" s="43" t="n"/>
      <c r="X266" s="43" t="n"/>
      <c r="Y266" s="43" t="n"/>
      <c r="Z266" s="43" t="n"/>
      <c r="AA266" s="43" t="n"/>
      <c r="AB266" s="43" t="n"/>
      <c r="AC266" s="43" t="n"/>
      <c r="AD266" s="43" t="n"/>
      <c r="AE266" s="43" t="n"/>
      <c r="AF266" s="43" t="n"/>
      <c r="AG266" s="43" t="n"/>
      <c r="AH266" s="43" t="n"/>
      <c r="AI266" s="43" t="n"/>
      <c r="AJ266" s="43" t="n"/>
      <c r="AK266" s="43" t="n"/>
      <c r="AL266" s="43" t="n"/>
      <c r="AM266" s="43" t="n"/>
      <c r="AN266" s="43" t="n"/>
      <c r="AO266" s="43" t="n"/>
    </row>
    <row r="267" hidden="1" ht="18" customHeight="1" s="204" thickBot="1">
      <c r="A267" s="46" t="inlineStr">
        <is>
          <t>Opsi saham</t>
        </is>
      </c>
      <c r="B267" s="47" t="n"/>
      <c r="C267" s="43" t="n">
        <v/>
      </c>
      <c r="D267" s="43" t="n">
        <v/>
      </c>
      <c r="E267" s="43" t="n">
        <v/>
      </c>
      <c r="F267" s="43" t="n">
        <v/>
      </c>
      <c r="G267" s="43" t="n">
        <v/>
      </c>
      <c r="H267" s="43" t="n">
        <v/>
      </c>
      <c r="I267" s="43" t="n">
        <v/>
      </c>
      <c r="J267" s="43" t="n"/>
      <c r="K267" s="43" t="n"/>
      <c r="L267" s="43" t="n"/>
      <c r="M267" s="43" t="n"/>
      <c r="N267" s="43" t="n"/>
      <c r="O267" s="43" t="n"/>
      <c r="P267" s="43" t="n"/>
      <c r="Q267" s="43" t="n"/>
      <c r="R267" s="43" t="n"/>
      <c r="S267" s="43" t="n"/>
      <c r="T267" s="43" t="n"/>
      <c r="U267" s="43" t="n"/>
      <c r="V267" s="43" t="n"/>
      <c r="W267" s="43" t="n"/>
      <c r="X267" s="43" t="n"/>
      <c r="Y267" s="43" t="n"/>
      <c r="Z267" s="43" t="n"/>
      <c r="AA267" s="43" t="n"/>
      <c r="AB267" s="43" t="n"/>
      <c r="AC267" s="43" t="n"/>
      <c r="AD267" s="43" t="n"/>
      <c r="AE267" s="43" t="n"/>
      <c r="AF267" s="43" t="n"/>
      <c r="AG267" s="43" t="n"/>
      <c r="AH267" s="43" t="n"/>
      <c r="AI267" s="43" t="n"/>
      <c r="AJ267" s="43" t="n"/>
      <c r="AK267" s="43" t="n"/>
      <c r="AL267" s="43" t="n"/>
      <c r="AM267" s="43" t="n"/>
      <c r="AN267" s="43" t="n"/>
      <c r="AO267" s="43" t="n"/>
    </row>
    <row r="268" hidden="1" ht="18" customHeight="1" s="204" thickBot="1">
      <c r="A268" s="46" t="inlineStr">
        <is>
          <t>Cadangan revaluasi</t>
        </is>
      </c>
      <c r="B268" s="47" t="n"/>
      <c r="C268" s="43" t="n">
        <v/>
      </c>
      <c r="D268" s="43" t="n">
        <v/>
      </c>
      <c r="E268" s="43" t="n">
        <v/>
      </c>
      <c r="F268" s="43" t="n">
        <v/>
      </c>
      <c r="G268" s="43" t="n">
        <v/>
      </c>
      <c r="H268" s="43" t="n">
        <v/>
      </c>
      <c r="I268" s="43" t="n">
        <v/>
      </c>
      <c r="J268" s="43" t="n"/>
      <c r="K268" s="43" t="n"/>
      <c r="L268" s="43" t="n"/>
      <c r="M268" s="43" t="n"/>
      <c r="N268" s="43" t="n"/>
      <c r="O268" s="43" t="n"/>
      <c r="P268" s="43" t="n"/>
      <c r="Q268" s="43" t="n"/>
      <c r="R268" s="43" t="n"/>
      <c r="S268" s="43" t="n"/>
      <c r="T268" s="43" t="n"/>
      <c r="U268" s="43" t="n"/>
      <c r="V268" s="43" t="n"/>
      <c r="W268" s="43" t="n"/>
      <c r="X268" s="43" t="n"/>
      <c r="Y268" s="43" t="n"/>
      <c r="Z268" s="43" t="n"/>
      <c r="AA268" s="43" t="n"/>
      <c r="AB268" s="43" t="n"/>
      <c r="AC268" s="43" t="n"/>
      <c r="AD268" s="43" t="n"/>
      <c r="AE268" s="43" t="n"/>
      <c r="AF268" s="43" t="n"/>
      <c r="AG268" s="43" t="n"/>
      <c r="AH268" s="43" t="n"/>
      <c r="AI268" s="43" t="n"/>
      <c r="AJ268" s="43" t="n"/>
      <c r="AK268" s="43" t="n"/>
      <c r="AL268" s="43" t="n"/>
      <c r="AM268" s="43" t="n"/>
      <c r="AN268" s="43" t="n"/>
      <c r="AO268" s="43" t="n"/>
    </row>
    <row r="269" hidden="1" ht="35" customHeight="1" s="204" thickBot="1">
      <c r="A269" s="46" t="inlineStr">
        <is>
          <t>Cadangan selisih kurs penjabaran</t>
        </is>
      </c>
      <c r="B269" s="47" t="n"/>
      <c r="C269" s="43" t="n">
        <v/>
      </c>
      <c r="D269" s="43" t="n">
        <v/>
      </c>
      <c r="E269" s="43" t="n">
        <v/>
      </c>
      <c r="F269" s="43" t="n">
        <v/>
      </c>
      <c r="G269" s="43" t="n">
        <v/>
      </c>
      <c r="H269" s="43" t="n">
        <v/>
      </c>
      <c r="I269" s="43" t="n">
        <v/>
      </c>
      <c r="J269" s="43" t="n"/>
      <c r="K269" s="43" t="n"/>
      <c r="L269" s="43" t="n"/>
      <c r="M269" s="43" t="n"/>
      <c r="N269" s="43" t="n"/>
      <c r="O269" s="43" t="n"/>
      <c r="P269" s="43" t="n"/>
      <c r="Q269" s="43" t="n"/>
      <c r="R269" s="43" t="n"/>
      <c r="S269" s="43" t="n"/>
      <c r="T269" s="43" t="n"/>
      <c r="U269" s="43" t="n"/>
      <c r="V269" s="43" t="n"/>
      <c r="W269" s="43" t="n"/>
      <c r="X269" s="43" t="n"/>
      <c r="Y269" s="43" t="n"/>
      <c r="Z269" s="43" t="n"/>
      <c r="AA269" s="43" t="n"/>
      <c r="AB269" s="43" t="n"/>
      <c r="AC269" s="43" t="n"/>
      <c r="AD269" s="43" t="n"/>
      <c r="AE269" s="43" t="n"/>
      <c r="AF269" s="43" t="n"/>
      <c r="AG269" s="43" t="n"/>
      <c r="AH269" s="43" t="n"/>
      <c r="AI269" s="43" t="n"/>
      <c r="AJ269" s="43" t="n"/>
      <c r="AK269" s="43" t="n"/>
      <c r="AL269" s="43" t="n"/>
      <c r="AM269" s="43" t="n"/>
      <c r="AN269" s="43" t="n"/>
      <c r="AO269" s="43" t="n"/>
    </row>
    <row r="270" hidden="1" ht="69" customHeight="1" s="204" thickBot="1">
      <c r="A270" s="46" t="inlineStr">
        <is>
          <t>Cadangan perubahan nilai wajar aset keuangan nilai wajar melalui pendapatan komprehensif lainnya</t>
        </is>
      </c>
      <c r="B270" s="47" t="n"/>
      <c r="C270" s="43" t="n">
        <v/>
      </c>
      <c r="D270" s="43" t="n">
        <v/>
      </c>
      <c r="E270" s="43" t="n">
        <v/>
      </c>
      <c r="F270" s="43" t="n">
        <v/>
      </c>
      <c r="G270" s="43" t="n">
        <v/>
      </c>
      <c r="H270" s="43" t="n">
        <v/>
      </c>
      <c r="I270" s="43" t="n">
        <v/>
      </c>
      <c r="J270" s="43" t="n"/>
      <c r="K270" s="43" t="n"/>
      <c r="L270" s="43" t="n"/>
      <c r="M270" s="43" t="n"/>
      <c r="N270" s="43" t="n"/>
      <c r="O270" s="43" t="n"/>
      <c r="P270" s="43" t="n"/>
      <c r="Q270" s="43" t="n"/>
      <c r="R270" s="43" t="n"/>
      <c r="S270" s="43" t="n"/>
      <c r="T270" s="43" t="n"/>
      <c r="U270" s="43" t="n"/>
      <c r="V270" s="43" t="n"/>
      <c r="W270" s="43" t="n"/>
      <c r="X270" s="43" t="n"/>
      <c r="Y270" s="43" t="n"/>
      <c r="Z270" s="43" t="n"/>
      <c r="AA270" s="43" t="n"/>
      <c r="AB270" s="43" t="n"/>
      <c r="AC270" s="43" t="n"/>
      <c r="AD270" s="43" t="n"/>
      <c r="AE270" s="43" t="n"/>
      <c r="AF270" s="43" t="n"/>
      <c r="AG270" s="43" t="n"/>
      <c r="AH270" s="43" t="n"/>
      <c r="AI270" s="43" t="n"/>
      <c r="AJ270" s="43" t="n"/>
      <c r="AK270" s="43" t="n"/>
      <c r="AL270" s="43" t="n"/>
      <c r="AM270" s="43" t="n"/>
      <c r="AN270" s="43" t="n"/>
      <c r="AO270" s="43" t="n"/>
    </row>
    <row r="271" hidden="1" ht="52" customHeight="1" s="204" thickBot="1">
      <c r="A271" s="46" t="inlineStr">
        <is>
          <t>Cadangan keuntungan (kerugian) investasi pada instrumen ekuitas</t>
        </is>
      </c>
      <c r="B271" s="47" t="n"/>
      <c r="C271" s="43" t="n">
        <v/>
      </c>
      <c r="D271" s="43" t="n">
        <v/>
      </c>
      <c r="E271" s="43" t="n">
        <v/>
      </c>
      <c r="F271" s="43" t="n">
        <v/>
      </c>
      <c r="G271" s="43" t="n">
        <v/>
      </c>
      <c r="H271" s="43" t="n">
        <v/>
      </c>
      <c r="I271" s="43" t="n">
        <v/>
      </c>
      <c r="J271" s="43" t="n"/>
      <c r="K271" s="43" t="n"/>
      <c r="L271" s="43" t="n"/>
      <c r="M271" s="43" t="n"/>
      <c r="N271" s="43" t="n"/>
      <c r="O271" s="43" t="n"/>
      <c r="P271" s="43" t="n"/>
      <c r="Q271" s="43" t="n"/>
      <c r="R271" s="43" t="n"/>
      <c r="S271" s="43" t="n"/>
      <c r="T271" s="43" t="n"/>
      <c r="U271" s="43" t="n"/>
      <c r="V271" s="43" t="n"/>
      <c r="W271" s="43" t="n"/>
      <c r="X271" s="43" t="n"/>
      <c r="Y271" s="43" t="n"/>
      <c r="Z271" s="43" t="n"/>
      <c r="AA271" s="43" t="n"/>
      <c r="AB271" s="43" t="n"/>
      <c r="AC271" s="43" t="n"/>
      <c r="AD271" s="43" t="n"/>
      <c r="AE271" s="43" t="n"/>
      <c r="AF271" s="43" t="n"/>
      <c r="AG271" s="43" t="n"/>
      <c r="AH271" s="43" t="n"/>
      <c r="AI271" s="43" t="n"/>
      <c r="AJ271" s="43" t="n"/>
      <c r="AK271" s="43" t="n"/>
      <c r="AL271" s="43" t="n"/>
      <c r="AM271" s="43" t="n"/>
      <c r="AN271" s="43" t="n"/>
      <c r="AO271" s="43" t="n"/>
    </row>
    <row r="272" hidden="1" ht="35" customHeight="1" s="204" thickBot="1">
      <c r="A272" s="46" t="inlineStr">
        <is>
          <t>Cadangan pembayaran berbasis saham</t>
        </is>
      </c>
      <c r="B272" s="47" t="n"/>
      <c r="C272" s="43" t="n">
        <v/>
      </c>
      <c r="D272" s="43" t="n">
        <v/>
      </c>
      <c r="E272" s="43" t="n">
        <v/>
      </c>
      <c r="F272" s="43" t="n">
        <v/>
      </c>
      <c r="G272" s="43" t="n">
        <v/>
      </c>
      <c r="H272" s="43" t="n">
        <v/>
      </c>
      <c r="I272" s="43" t="n">
        <v/>
      </c>
      <c r="J272" s="43" t="n"/>
      <c r="K272" s="43" t="n"/>
      <c r="L272" s="43" t="n"/>
      <c r="M272" s="43" t="n"/>
      <c r="N272" s="43" t="n"/>
      <c r="O272" s="43" t="n"/>
      <c r="P272" s="43" t="n"/>
      <c r="Q272" s="43" t="n"/>
      <c r="R272" s="43" t="n"/>
      <c r="S272" s="43" t="n"/>
      <c r="T272" s="43" t="n"/>
      <c r="U272" s="43" t="n"/>
      <c r="V272" s="43" t="n"/>
      <c r="W272" s="43" t="n"/>
      <c r="X272" s="43" t="n"/>
      <c r="Y272" s="43" t="n"/>
      <c r="Z272" s="43" t="n"/>
      <c r="AA272" s="43" t="n"/>
      <c r="AB272" s="43" t="n"/>
      <c r="AC272" s="43" t="n"/>
      <c r="AD272" s="43" t="n"/>
      <c r="AE272" s="43" t="n"/>
      <c r="AF272" s="43" t="n"/>
      <c r="AG272" s="43" t="n"/>
      <c r="AH272" s="43" t="n"/>
      <c r="AI272" s="43" t="n"/>
      <c r="AJ272" s="43" t="n"/>
      <c r="AK272" s="43" t="n"/>
      <c r="AL272" s="43" t="n"/>
      <c r="AM272" s="43" t="n"/>
      <c r="AN272" s="43" t="n"/>
      <c r="AO272" s="43" t="n"/>
    </row>
    <row r="273" hidden="1" ht="35" customHeight="1" s="204" thickBot="1">
      <c r="A273" s="46" t="inlineStr">
        <is>
          <t>Cadangan lindung nilai arus kas</t>
        </is>
      </c>
      <c r="B273" s="47" t="n"/>
      <c r="C273" s="43" t="n">
        <v/>
      </c>
      <c r="D273" s="43" t="n">
        <v/>
      </c>
      <c r="E273" s="43" t="n">
        <v/>
      </c>
      <c r="F273" s="43" t="n">
        <v/>
      </c>
      <c r="G273" s="43" t="n">
        <v/>
      </c>
      <c r="H273" s="43" t="n">
        <v/>
      </c>
      <c r="I273" s="43" t="n">
        <v/>
      </c>
      <c r="J273" s="43" t="n"/>
      <c r="K273" s="43" t="n"/>
      <c r="L273" s="43" t="n"/>
      <c r="M273" s="43" t="n"/>
      <c r="N273" s="43" t="n"/>
      <c r="O273" s="43" t="n"/>
      <c r="P273" s="43" t="n"/>
      <c r="Q273" s="43" t="n"/>
      <c r="R273" s="43" t="n"/>
      <c r="S273" s="43" t="n"/>
      <c r="T273" s="43" t="n"/>
      <c r="U273" s="43" t="n"/>
      <c r="V273" s="43" t="n"/>
      <c r="W273" s="43" t="n"/>
      <c r="X273" s="43" t="n"/>
      <c r="Y273" s="43" t="n"/>
      <c r="Z273" s="43" t="n"/>
      <c r="AA273" s="43" t="n"/>
      <c r="AB273" s="43" t="n"/>
      <c r="AC273" s="43" t="n"/>
      <c r="AD273" s="43" t="n"/>
      <c r="AE273" s="43" t="n"/>
      <c r="AF273" s="43" t="n"/>
      <c r="AG273" s="43" t="n"/>
      <c r="AH273" s="43" t="n"/>
      <c r="AI273" s="43" t="n"/>
      <c r="AJ273" s="43" t="n"/>
      <c r="AK273" s="43" t="n"/>
      <c r="AL273" s="43" t="n"/>
      <c r="AM273" s="43" t="n"/>
      <c r="AN273" s="43" t="n"/>
      <c r="AO273" s="43" t="n"/>
    </row>
    <row r="274" hidden="1" ht="52" customHeight="1" s="204" thickBot="1">
      <c r="A274" s="46" t="inlineStr">
        <is>
          <t>Cadangan pengukuran kembali program imbalan pasti</t>
        </is>
      </c>
      <c r="B274" s="47" t="n"/>
      <c r="C274" s="43" t="n">
        <v/>
      </c>
      <c r="D274" s="43" t="n">
        <v/>
      </c>
      <c r="E274" s="43" t="n">
        <v/>
      </c>
      <c r="F274" s="43" t="n">
        <v/>
      </c>
      <c r="G274" s="43" t="n">
        <v/>
      </c>
      <c r="H274" s="43" t="n">
        <v/>
      </c>
      <c r="I274" s="43" t="n">
        <v/>
      </c>
      <c r="J274" s="43" t="n"/>
      <c r="K274" s="43" t="n"/>
      <c r="L274" s="43" t="n"/>
      <c r="M274" s="43" t="n"/>
      <c r="N274" s="43" t="n"/>
      <c r="O274" s="43" t="n"/>
      <c r="P274" s="43" t="n"/>
      <c r="Q274" s="43" t="n"/>
      <c r="R274" s="43" t="n"/>
      <c r="S274" s="43" t="n"/>
      <c r="T274" s="43" t="n"/>
      <c r="U274" s="43" t="n"/>
      <c r="V274" s="43" t="n"/>
      <c r="W274" s="43" t="n"/>
      <c r="X274" s="43" t="n"/>
      <c r="Y274" s="43" t="n"/>
      <c r="Z274" s="43" t="n"/>
      <c r="AA274" s="43" t="n"/>
      <c r="AB274" s="43" t="n"/>
      <c r="AC274" s="43" t="n"/>
      <c r="AD274" s="43" t="n"/>
      <c r="AE274" s="43" t="n"/>
      <c r="AF274" s="43" t="n"/>
      <c r="AG274" s="43" t="n"/>
      <c r="AH274" s="43" t="n"/>
      <c r="AI274" s="43" t="n"/>
      <c r="AJ274" s="43" t="n"/>
      <c r="AK274" s="43" t="n"/>
      <c r="AL274" s="43" t="n"/>
      <c r="AM274" s="43" t="n"/>
      <c r="AN274" s="43" t="n"/>
      <c r="AO274" s="43" t="n"/>
    </row>
    <row r="275" hidden="1" ht="18" customHeight="1" s="204" thickBot="1">
      <c r="A275" s="46" t="inlineStr">
        <is>
          <t>Cadangan lainnya</t>
        </is>
      </c>
      <c r="B275" s="47" t="n"/>
      <c r="C275" s="43" t="n">
        <v/>
      </c>
      <c r="D275" s="43" t="n">
        <v/>
      </c>
      <c r="E275" s="43" t="n">
        <v/>
      </c>
      <c r="F275" s="43" t="n">
        <v/>
      </c>
      <c r="G275" s="43" t="n">
        <v/>
      </c>
      <c r="H275" s="43" t="n">
        <v/>
      </c>
      <c r="I275" s="43" t="n">
        <v/>
      </c>
      <c r="J275" s="43" t="n"/>
      <c r="K275" s="43" t="n"/>
      <c r="L275" s="43" t="n"/>
      <c r="M275" s="43" t="n"/>
      <c r="N275" s="43" t="n"/>
      <c r="O275" s="43" t="n"/>
      <c r="P275" s="43" t="n"/>
      <c r="Q275" s="43" t="n"/>
      <c r="R275" s="43" t="n"/>
      <c r="S275" s="43" t="n"/>
      <c r="T275" s="43" t="n"/>
      <c r="U275" s="43" t="n"/>
      <c r="V275" s="43" t="n"/>
      <c r="W275" s="43" t="n"/>
      <c r="X275" s="43" t="n"/>
      <c r="Y275" s="43" t="n"/>
      <c r="Z275" s="43" t="n"/>
      <c r="AA275" s="43" t="n"/>
      <c r="AB275" s="43" t="n"/>
      <c r="AC275" s="43" t="n"/>
      <c r="AD275" s="43" t="n"/>
      <c r="AE275" s="43" t="n"/>
      <c r="AF275" s="43" t="n"/>
      <c r="AG275" s="43" t="n"/>
      <c r="AH275" s="43" t="n"/>
      <c r="AI275" s="43" t="n"/>
      <c r="AJ275" s="43" t="n"/>
      <c r="AK275" s="43" t="n"/>
      <c r="AL275" s="43" t="n"/>
      <c r="AM275" s="43" t="n"/>
      <c r="AN275" s="43" t="n"/>
      <c r="AO275" s="43" t="n"/>
    </row>
    <row r="276" hidden="1" ht="35" customHeight="1" s="204" thickBot="1">
      <c r="A276" s="46" t="inlineStr">
        <is>
          <t>Selisih Transaksi Perubahan Ekuitas Entitas Anak/Asosiasi</t>
        </is>
      </c>
      <c r="B276" s="47" t="n"/>
      <c r="C276" s="43" t="n">
        <v/>
      </c>
      <c r="D276" s="43" t="n">
        <v/>
      </c>
      <c r="E276" s="43" t="n">
        <v/>
      </c>
      <c r="F276" s="43" t="n">
        <v/>
      </c>
      <c r="G276" s="43" t="n">
        <v/>
      </c>
      <c r="H276" s="43" t="n">
        <v/>
      </c>
      <c r="I276" s="43" t="n">
        <v/>
      </c>
      <c r="J276" s="43" t="n"/>
      <c r="K276" s="43" t="n"/>
      <c r="L276" s="43" t="n"/>
      <c r="M276" s="43" t="n"/>
      <c r="N276" s="43" t="n"/>
      <c r="O276" s="43" t="n"/>
      <c r="P276" s="43" t="n"/>
      <c r="Q276" s="43" t="n"/>
      <c r="R276" s="43" t="n"/>
      <c r="S276" s="43" t="n"/>
      <c r="T276" s="43" t="n"/>
      <c r="U276" s="43" t="n"/>
      <c r="V276" s="43" t="n"/>
      <c r="W276" s="43" t="n"/>
      <c r="X276" s="43" t="n"/>
      <c r="Y276" s="43" t="n"/>
      <c r="Z276" s="43" t="n"/>
      <c r="AA276" s="43" t="n"/>
      <c r="AB276" s="43" t="n"/>
      <c r="AC276" s="43" t="n"/>
      <c r="AD276" s="43" t="n"/>
      <c r="AE276" s="43" t="n"/>
      <c r="AF276" s="43" t="n"/>
      <c r="AG276" s="43" t="n"/>
      <c r="AH276" s="43" t="n"/>
      <c r="AI276" s="43" t="n"/>
      <c r="AJ276" s="43" t="n"/>
      <c r="AK276" s="43" t="n"/>
      <c r="AL276" s="43" t="n"/>
      <c r="AM276" s="43" t="n"/>
      <c r="AN276" s="43" t="n"/>
      <c r="AO276" s="43" t="n"/>
    </row>
    <row r="277" ht="18" customHeight="1" s="204" thickBot="1">
      <c r="A277" s="46" t="inlineStr">
        <is>
          <t>Komponen ekuitas lainnya</t>
        </is>
      </c>
      <c r="B277" s="47" t="n"/>
      <c r="C277" s="43" t="n">
        <v>3962.053293</v>
      </c>
      <c r="D277" s="43" t="n">
        <v>3882.713696</v>
      </c>
      <c r="E277" s="43" t="n">
        <v>3915.454638</v>
      </c>
      <c r="F277" s="43" t="n">
        <v>4227.664</v>
      </c>
      <c r="G277" s="43" t="n">
        <v>4231.622</v>
      </c>
      <c r="H277" s="43" t="n">
        <v>4154.409</v>
      </c>
      <c r="I277" s="43" t="n">
        <v>4373.203</v>
      </c>
      <c r="J277" s="43" t="n"/>
      <c r="K277" s="43" t="n"/>
      <c r="L277" s="43" t="n"/>
      <c r="M277" s="43" t="n"/>
      <c r="N277" s="43" t="n"/>
      <c r="O277" s="43" t="n"/>
      <c r="P277" s="43" t="n"/>
      <c r="Q277" s="43" t="n"/>
      <c r="R277" s="43" t="n"/>
      <c r="S277" s="43" t="n"/>
      <c r="T277" s="43" t="n"/>
      <c r="U277" s="43" t="n"/>
      <c r="V277" s="43" t="n"/>
      <c r="W277" s="43" t="n"/>
      <c r="X277" s="43" t="n"/>
      <c r="Y277" s="43" t="n"/>
      <c r="Z277" s="43" t="n"/>
      <c r="AA277" s="43" t="n"/>
      <c r="AB277" s="43" t="n"/>
      <c r="AC277" s="43" t="n"/>
      <c r="AD277" s="43" t="n"/>
      <c r="AE277" s="43" t="n"/>
      <c r="AF277" s="43" t="n"/>
      <c r="AG277" s="43" t="n"/>
      <c r="AH277" s="43" t="n"/>
      <c r="AI277" s="43" t="n"/>
      <c r="AJ277" s="43" t="n"/>
      <c r="AK277" s="43" t="n"/>
      <c r="AL277" s="43" t="n"/>
      <c r="AM277" s="43" t="n"/>
      <c r="AN277" s="43" t="n"/>
      <c r="AO277" s="43" t="n"/>
    </row>
    <row r="278" ht="35" customHeight="1" s="204" thickBot="1">
      <c r="A278" s="49" t="inlineStr">
        <is>
          <t>Saldo laba (akumulasi kerugian)</t>
        </is>
      </c>
      <c r="B278" s="50" t="n"/>
      <c r="C278" s="36" t="n"/>
      <c r="D278" s="36" t="n"/>
      <c r="E278" s="36" t="n"/>
      <c r="F278" s="36" t="n"/>
      <c r="G278" s="36" t="n"/>
      <c r="H278" s="36" t="n"/>
      <c r="I278" s="36" t="n"/>
      <c r="J278" s="36" t="n"/>
      <c r="K278" s="36" t="n"/>
      <c r="L278" s="36" t="n"/>
      <c r="M278" s="36" t="n"/>
      <c r="N278" s="36" t="n"/>
      <c r="O278" s="36" t="n"/>
      <c r="P278" s="36" t="n"/>
      <c r="Q278" s="36" t="n"/>
      <c r="R278" s="36" t="n"/>
      <c r="S278" s="36" t="n"/>
      <c r="T278" s="36" t="n"/>
      <c r="U278" s="36" t="n"/>
      <c r="V278" s="36" t="n"/>
      <c r="W278" s="36" t="n"/>
      <c r="X278" s="36" t="n"/>
      <c r="Y278" s="36" t="n"/>
      <c r="Z278" s="36" t="n"/>
      <c r="AA278" s="36" t="n"/>
      <c r="AB278" s="36" t="n"/>
      <c r="AC278" s="36" t="n"/>
      <c r="AD278" s="36" t="n"/>
      <c r="AE278" s="36" t="n"/>
      <c r="AF278" s="36" t="n"/>
      <c r="AG278" s="36" t="n"/>
      <c r="AH278" s="36" t="n"/>
      <c r="AI278" s="36" t="n"/>
      <c r="AJ278" s="36" t="n"/>
      <c r="AK278" s="36" t="n"/>
      <c r="AL278" s="36" t="n"/>
      <c r="AM278" s="36" t="n"/>
      <c r="AN278" s="36" t="n"/>
      <c r="AO278" s="36" t="n"/>
    </row>
    <row r="279" ht="35" customHeight="1" s="204" thickBot="1">
      <c r="A279" s="51" t="inlineStr">
        <is>
          <t>Saldo laba yang telah ditentukan penggunaannya</t>
        </is>
      </c>
      <c r="B279" s="52" t="n"/>
      <c r="C279" s="43" t="n">
        <v>480.615295</v>
      </c>
      <c r="D279" s="43" t="n">
        <v>480.615295</v>
      </c>
      <c r="E279" s="43" t="n">
        <v>480.615295</v>
      </c>
      <c r="F279" s="43" t="n">
        <v>480.615</v>
      </c>
      <c r="G279" s="43" t="n">
        <v>480.615</v>
      </c>
      <c r="H279" s="43" t="n">
        <v>480.615</v>
      </c>
      <c r="I279" s="43" t="n">
        <v>480.615</v>
      </c>
      <c r="J279" s="43" t="n"/>
      <c r="K279" s="43" t="n"/>
      <c r="L279" s="43" t="n"/>
      <c r="M279" s="43" t="n"/>
      <c r="N279" s="43" t="n"/>
      <c r="O279" s="43" t="n"/>
      <c r="P279" s="43" t="n"/>
      <c r="Q279" s="43" t="n"/>
      <c r="R279" s="43" t="n"/>
      <c r="S279" s="43" t="n"/>
      <c r="T279" s="43" t="n"/>
      <c r="U279" s="43" t="n"/>
      <c r="V279" s="43" t="n"/>
      <c r="W279" s="43" t="n"/>
      <c r="X279" s="43" t="n"/>
      <c r="Y279" s="43" t="n"/>
      <c r="Z279" s="43" t="n"/>
      <c r="AA279" s="43" t="n"/>
      <c r="AB279" s="43" t="n"/>
      <c r="AC279" s="43" t="n"/>
      <c r="AD279" s="43" t="n"/>
      <c r="AE279" s="43" t="n"/>
      <c r="AF279" s="43" t="n"/>
      <c r="AG279" s="43" t="n"/>
      <c r="AH279" s="43" t="n"/>
      <c r="AI279" s="43" t="n"/>
      <c r="AJ279" s="43" t="n"/>
      <c r="AK279" s="43" t="n"/>
      <c r="AL279" s="43" t="n"/>
      <c r="AM279" s="43" t="n"/>
      <c r="AN279" s="43" t="n"/>
      <c r="AO279" s="43" t="n"/>
    </row>
    <row r="280" ht="35" customHeight="1" s="204" thickBot="1">
      <c r="A280" s="51" t="inlineStr">
        <is>
          <t>Saldo laba yang belum ditentukan penggunaannya</t>
        </is>
      </c>
      <c r="B280" s="52" t="n"/>
      <c r="C280" s="43" t="n">
        <v>7667.769136</v>
      </c>
      <c r="D280" s="43" t="n">
        <v>7432.160733</v>
      </c>
      <c r="E280" s="43" t="n">
        <v>8305.448751</v>
      </c>
      <c r="F280" s="43" t="n">
        <v>9790.892</v>
      </c>
      <c r="G280" s="43" t="n">
        <v>12661.897</v>
      </c>
      <c r="H280" s="43" t="n">
        <v>13909.027</v>
      </c>
      <c r="I280" s="43" t="n">
        <v>14505.151</v>
      </c>
      <c r="J280" s="43" t="n"/>
      <c r="K280" s="43" t="n"/>
      <c r="L280" s="43" t="n"/>
      <c r="M280" s="43" t="n"/>
      <c r="N280" s="43" t="n"/>
      <c r="O280" s="43" t="n"/>
      <c r="P280" s="43" t="n"/>
      <c r="Q280" s="43" t="n"/>
      <c r="R280" s="43" t="n"/>
      <c r="S280" s="43" t="n"/>
      <c r="T280" s="43" t="n"/>
      <c r="U280" s="43" t="n"/>
      <c r="V280" s="43" t="n"/>
      <c r="W280" s="43" t="n"/>
      <c r="X280" s="43" t="n"/>
      <c r="Y280" s="43" t="n"/>
      <c r="Z280" s="43" t="n"/>
      <c r="AA280" s="43" t="n"/>
      <c r="AB280" s="43" t="n"/>
      <c r="AC280" s="43" t="n"/>
      <c r="AD280" s="43" t="n"/>
      <c r="AE280" s="43" t="n"/>
      <c r="AF280" s="43" t="n"/>
      <c r="AG280" s="43" t="n"/>
      <c r="AH280" s="43" t="n"/>
      <c r="AI280" s="43" t="n"/>
      <c r="AJ280" s="43" t="n"/>
      <c r="AK280" s="43" t="n"/>
      <c r="AL280" s="43" t="n"/>
      <c r="AM280" s="43" t="n"/>
      <c r="AN280" s="43" t="n"/>
      <c r="AO280" s="43" t="n"/>
    </row>
    <row r="281" ht="52" customHeight="1" s="204" thickBot="1">
      <c r="A281" s="49" t="inlineStr">
        <is>
          <t>Jumlah ekuitas yang diatribusikan kepada pemilik entitas induk</t>
        </is>
      </c>
      <c r="B281" s="50" t="n"/>
      <c r="C281" s="48" t="n">
        <v>18448.347321</v>
      </c>
      <c r="D281" s="48" t="n">
        <v>18133.399321</v>
      </c>
      <c r="E281" s="48" t="n">
        <v>19039.428281</v>
      </c>
      <c r="F281" s="48" t="n">
        <v>20837.08</v>
      </c>
      <c r="G281" s="48" t="n">
        <v>23712.043</v>
      </c>
      <c r="H281" s="48" t="n">
        <v>30643.195</v>
      </c>
      <c r="I281" s="48" t="n">
        <v>31458.113</v>
      </c>
      <c r="J281" s="48" t="n"/>
      <c r="K281" s="48" t="n"/>
      <c r="L281" s="48" t="n"/>
      <c r="M281" s="48" t="n"/>
      <c r="N281" s="48" t="n"/>
      <c r="O281" s="48" t="n"/>
      <c r="P281" s="48" t="n"/>
      <c r="Q281" s="48" t="n"/>
      <c r="R281" s="48" t="n"/>
      <c r="S281" s="48" t="n"/>
      <c r="T281" s="48" t="n"/>
      <c r="U281" s="48" t="n"/>
      <c r="V281" s="48" t="n"/>
      <c r="W281" s="48" t="n"/>
      <c r="X281" s="48" t="n"/>
      <c r="Y281" s="48" t="n"/>
      <c r="Z281" s="48" t="n"/>
      <c r="AA281" s="48" t="n"/>
      <c r="AB281" s="48" t="n"/>
      <c r="AC281" s="48" t="n"/>
      <c r="AD281" s="48" t="n"/>
      <c r="AE281" s="48" t="n"/>
      <c r="AF281" s="48" t="n"/>
      <c r="AG281" s="48" t="n"/>
      <c r="AH281" s="48" t="n"/>
      <c r="AI281" s="48" t="n"/>
      <c r="AJ281" s="48" t="n"/>
      <c r="AK281" s="48" t="n"/>
      <c r="AL281" s="48" t="n"/>
      <c r="AM281" s="48" t="n"/>
      <c r="AN281" s="48" t="n"/>
      <c r="AO281" s="48" t="n"/>
    </row>
    <row r="282" hidden="1" ht="18" customHeight="1" s="204" thickBot="1">
      <c r="A282" s="41" t="inlineStr">
        <is>
          <t>Proforma ekuitas</t>
        </is>
      </c>
      <c r="B282" s="42" t="n"/>
      <c r="C282" s="43" t="n">
        <v/>
      </c>
      <c r="D282" s="43" t="n">
        <v/>
      </c>
      <c r="E282" s="43" t="n">
        <v/>
      </c>
      <c r="F282" s="43" t="n">
        <v/>
      </c>
      <c r="G282" s="43" t="n">
        <v/>
      </c>
      <c r="H282" s="43" t="n">
        <v/>
      </c>
      <c r="I282" s="43" t="n">
        <v/>
      </c>
      <c r="J282" s="43" t="n"/>
      <c r="K282" s="43" t="n"/>
      <c r="L282" s="43" t="n"/>
      <c r="M282" s="43" t="n"/>
      <c r="N282" s="43" t="n"/>
      <c r="O282" s="43" t="n"/>
      <c r="P282" s="43" t="n"/>
      <c r="Q282" s="43" t="n"/>
      <c r="R282" s="43" t="n"/>
      <c r="S282" s="43" t="n"/>
      <c r="T282" s="43" t="n"/>
      <c r="U282" s="43" t="n"/>
      <c r="V282" s="43" t="n"/>
      <c r="W282" s="43" t="n"/>
      <c r="X282" s="43" t="n"/>
      <c r="Y282" s="43" t="n"/>
      <c r="Z282" s="43" t="n"/>
      <c r="AA282" s="43" t="n"/>
      <c r="AB282" s="43" t="n"/>
      <c r="AC282" s="43" t="n"/>
      <c r="AD282" s="43" t="n"/>
      <c r="AE282" s="43" t="n"/>
      <c r="AF282" s="43" t="n"/>
      <c r="AG282" s="43" t="n"/>
      <c r="AH282" s="43" t="n"/>
      <c r="AI282" s="43" t="n"/>
      <c r="AJ282" s="43" t="n"/>
      <c r="AK282" s="43" t="n"/>
      <c r="AL282" s="43" t="n"/>
      <c r="AM282" s="43" t="n"/>
      <c r="AN282" s="43" t="n"/>
      <c r="AO282" s="43" t="n"/>
    </row>
    <row r="283" ht="18" customHeight="1" s="204" thickBot="1">
      <c r="A283" s="41" t="inlineStr">
        <is>
          <t>Kepentingan non-pengendali</t>
        </is>
      </c>
      <c r="B283" s="42" t="n"/>
      <c r="C283" s="43" t="n">
        <v>0.01897</v>
      </c>
      <c r="D283" s="43" t="n">
        <v>0.019854</v>
      </c>
      <c r="E283" s="43" t="n">
        <v>0.020744</v>
      </c>
      <c r="F283" s="43" t="n">
        <v>0.018</v>
      </c>
      <c r="G283" s="43" t="n">
        <v>0.017</v>
      </c>
      <c r="H283" s="43" t="n">
        <v>522.475</v>
      </c>
      <c r="I283" s="43" t="n">
        <v>741.393</v>
      </c>
      <c r="J283" s="43" t="n"/>
      <c r="K283" s="43" t="n"/>
      <c r="L283" s="43" t="n"/>
      <c r="M283" s="43" t="n"/>
      <c r="N283" s="43" t="n"/>
      <c r="O283" s="43" t="n"/>
      <c r="P283" s="43" t="n"/>
      <c r="Q283" s="43" t="n"/>
      <c r="R283" s="43" t="n"/>
      <c r="S283" s="43" t="n"/>
      <c r="T283" s="43" t="n"/>
      <c r="U283" s="43" t="n"/>
      <c r="V283" s="43" t="n"/>
      <c r="W283" s="43" t="n"/>
      <c r="X283" s="43" t="n"/>
      <c r="Y283" s="43" t="n"/>
      <c r="Z283" s="43" t="n"/>
      <c r="AA283" s="43" t="n"/>
      <c r="AB283" s="43" t="n"/>
      <c r="AC283" s="43" t="n"/>
      <c r="AD283" s="43" t="n"/>
      <c r="AE283" s="43" t="n"/>
      <c r="AF283" s="43" t="n"/>
      <c r="AG283" s="43" t="n"/>
      <c r="AH283" s="43" t="n"/>
      <c r="AI283" s="43" t="n"/>
      <c r="AJ283" s="43" t="n"/>
      <c r="AK283" s="43" t="n"/>
      <c r="AL283" s="43" t="n"/>
      <c r="AM283" s="43" t="n"/>
      <c r="AN283" s="43" t="n"/>
      <c r="AO283" s="43" t="n"/>
    </row>
    <row r="284" ht="18" customHeight="1" s="204" thickBot="1">
      <c r="A284" s="44" t="inlineStr">
        <is>
          <t>Jumlah ekuitas</t>
        </is>
      </c>
      <c r="B284" s="45" t="n"/>
      <c r="C284" s="48" t="n">
        <v>18448.366291</v>
      </c>
      <c r="D284" s="48" t="n">
        <v>18133.419175</v>
      </c>
      <c r="E284" s="48" t="n">
        <v>19039.449025</v>
      </c>
      <c r="F284" s="48" t="n">
        <v>20837.098</v>
      </c>
      <c r="G284" s="48" t="n">
        <v>23712.06</v>
      </c>
      <c r="H284" s="48" t="n">
        <v>31165.67</v>
      </c>
      <c r="I284" s="48" t="n">
        <v>32199.506</v>
      </c>
      <c r="J284" s="48" t="n"/>
      <c r="K284" s="48" t="n"/>
      <c r="L284" s="48" t="n"/>
      <c r="M284" s="48" t="n"/>
      <c r="N284" s="48" t="n"/>
      <c r="O284" s="48" t="n"/>
      <c r="P284" s="48" t="n"/>
      <c r="Q284" s="48" t="n"/>
      <c r="R284" s="48" t="n"/>
      <c r="S284" s="48" t="n"/>
      <c r="T284" s="48" t="n"/>
      <c r="U284" s="48" t="n"/>
      <c r="V284" s="48" t="n"/>
      <c r="W284" s="48" t="n"/>
      <c r="X284" s="48" t="n"/>
      <c r="Y284" s="48" t="n"/>
      <c r="Z284" s="48" t="n"/>
      <c r="AA284" s="48" t="n"/>
      <c r="AB284" s="48" t="n"/>
      <c r="AC284" s="48" t="n"/>
      <c r="AD284" s="48" t="n"/>
      <c r="AE284" s="48" t="n"/>
      <c r="AF284" s="48" t="n"/>
      <c r="AG284" s="48" t="n"/>
      <c r="AH284" s="48" t="n"/>
      <c r="AI284" s="48" t="n"/>
      <c r="AJ284" s="48" t="n"/>
      <c r="AK284" s="48" t="n"/>
      <c r="AL284" s="48" t="n"/>
      <c r="AM284" s="48" t="n"/>
      <c r="AN284" s="48" t="n"/>
      <c r="AO284" s="48" t="n"/>
    </row>
    <row r="285" ht="18" customHeight="1" s="204" thickBot="1">
      <c r="A285" s="39" t="inlineStr">
        <is>
          <t>Invested Capital</t>
        </is>
      </c>
      <c r="B285" s="40" t="n"/>
      <c r="C285" s="184">
        <f>C284+C257</f>
        <v/>
      </c>
      <c r="D285" s="184">
        <f>D284+D257</f>
        <v/>
      </c>
      <c r="E285" s="184">
        <f>E284+E257</f>
        <v/>
      </c>
      <c r="F285" s="184">
        <f>F284+F257</f>
        <v/>
      </c>
      <c r="G285" s="184">
        <f>G284+G257</f>
        <v/>
      </c>
      <c r="H285" s="184">
        <f>H284+H257</f>
        <v/>
      </c>
      <c r="I285" s="184">
        <f>I284+I257</f>
        <v/>
      </c>
      <c r="J285" s="184">
        <f>J284+J257</f>
        <v/>
      </c>
      <c r="K285" s="184">
        <f>K284+K257</f>
        <v/>
      </c>
      <c r="L285" s="184">
        <f>L284+L257</f>
        <v/>
      </c>
      <c r="M285" s="184">
        <f>M284+M257</f>
        <v/>
      </c>
      <c r="N285" s="184">
        <f>N284+N257</f>
        <v/>
      </c>
      <c r="O285" s="184">
        <f>O284+O257</f>
        <v/>
      </c>
      <c r="P285" s="184">
        <f>P284+P257</f>
        <v/>
      </c>
      <c r="Q285" s="184">
        <f>Q284+Q257</f>
        <v/>
      </c>
      <c r="R285" s="184">
        <f>R284+R257</f>
        <v/>
      </c>
      <c r="S285" s="184">
        <f>S284+S257</f>
        <v/>
      </c>
      <c r="T285" s="184">
        <f>T284+T257</f>
        <v/>
      </c>
      <c r="U285" s="184">
        <f>U284+U257</f>
        <v/>
      </c>
      <c r="V285" s="184">
        <f>V284+V257</f>
        <v/>
      </c>
      <c r="W285" s="184">
        <f>W284+W257</f>
        <v/>
      </c>
      <c r="X285" s="184">
        <f>X284+X257</f>
        <v/>
      </c>
      <c r="Y285" s="184">
        <f>Y284+Y257</f>
        <v/>
      </c>
      <c r="Z285" s="184">
        <f>Z284+Z257</f>
        <v/>
      </c>
      <c r="AA285" s="184">
        <f>AA284+AA257</f>
        <v/>
      </c>
      <c r="AB285" s="184">
        <f>AB284+AB257</f>
        <v/>
      </c>
      <c r="AC285" s="184">
        <f>AC284+AC257</f>
        <v/>
      </c>
      <c r="AD285" s="184">
        <f>AD284+AD257</f>
        <v/>
      </c>
      <c r="AE285" s="184">
        <f>AE284+AE257</f>
        <v/>
      </c>
      <c r="AF285" s="184">
        <f>AF284+AF257</f>
        <v/>
      </c>
      <c r="AG285" s="184">
        <f>AG284+AG257</f>
        <v/>
      </c>
      <c r="AH285" s="184">
        <f>AH284+AH257</f>
        <v/>
      </c>
      <c r="AI285" s="184">
        <f>AI284+AI257</f>
        <v/>
      </c>
      <c r="AJ285" s="184">
        <f>AJ284+AJ257</f>
        <v/>
      </c>
      <c r="AK285" s="184">
        <f>AK284+AK257</f>
        <v/>
      </c>
      <c r="AL285" s="184">
        <f>AL284+AL257</f>
        <v/>
      </c>
      <c r="AM285" s="184">
        <f>AM284+AM257</f>
        <v/>
      </c>
      <c r="AN285" s="184">
        <f>AN284+AN257</f>
        <v/>
      </c>
      <c r="AO285" s="184">
        <f>AO284+AO257</f>
        <v/>
      </c>
    </row>
    <row r="286" ht="18" customHeight="1" s="204" thickBot="1">
      <c r="A286" s="39" t="inlineStr">
        <is>
          <t>Jumlah liabilitas dan ekuitas</t>
        </is>
      </c>
      <c r="B286" s="40" t="n"/>
      <c r="C286" s="48" t="n">
        <v>32195.350845</v>
      </c>
      <c r="D286" s="48" t="n">
        <v>30194.90773</v>
      </c>
      <c r="E286" s="48" t="n">
        <v>31729.512995</v>
      </c>
      <c r="F286" s="48" t="n">
        <v>32916.154</v>
      </c>
      <c r="G286" s="48" t="n">
        <v>33637.271</v>
      </c>
      <c r="H286" s="48" t="n">
        <v>42851.329</v>
      </c>
      <c r="I286" s="48" t="n">
        <v>44522.645</v>
      </c>
      <c r="J286" s="48" t="n"/>
      <c r="K286" s="48" t="n"/>
      <c r="L286" s="48" t="n"/>
      <c r="M286" s="48" t="n"/>
      <c r="N286" s="48" t="n"/>
      <c r="O286" s="48" t="n"/>
      <c r="P286" s="48" t="n"/>
      <c r="Q286" s="48" t="n"/>
      <c r="R286" s="48" t="n"/>
      <c r="S286" s="48" t="n"/>
      <c r="T286" s="48" t="n"/>
      <c r="U286" s="48" t="n"/>
      <c r="V286" s="48" t="n"/>
      <c r="W286" s="48" t="n"/>
      <c r="X286" s="48" t="n"/>
      <c r="Y286" s="48" t="n"/>
      <c r="Z286" s="48" t="n"/>
      <c r="AA286" s="48" t="n"/>
      <c r="AB286" s="48" t="n"/>
      <c r="AC286" s="48" t="n"/>
      <c r="AD286" s="48" t="n"/>
      <c r="AE286" s="48" t="n"/>
      <c r="AF286" s="48" t="n"/>
      <c r="AG286" s="48" t="n"/>
      <c r="AH286" s="48" t="n"/>
      <c r="AI286" s="48" t="n"/>
      <c r="AJ286" s="48" t="n"/>
      <c r="AK286" s="48" t="n"/>
      <c r="AL286" s="48" t="n"/>
      <c r="AM286" s="48" t="n"/>
      <c r="AN286" s="48" t="n"/>
      <c r="AO286" s="48" t="n"/>
    </row>
  </sheetData>
  <mergeCells count="1">
    <mergeCell ref="A1:C1"/>
  </mergeCells>
  <dataValidations count="1">
    <dataValidation sqref="C167:AO175 C205:AO209 C177:AO203 C262:AO277 C60:AO64 C279:AO286 C46:AO58 C7:AO10 C211:AO232 C144:AO153 C98:AO114 C29:AO34 C163:AO165 C155:AO161 C12:AO16 C116:AO131 C18:AO20 C39:AO44 C81:AO88 C95:AO96 C69:AO71 C73:AO75 C90:AO93 C234:AO237 C77:AO79 C66:AO67 C141:AO142 C36:AO37 C25:AO27 C22:AO23 C138:AO139 C135:AO136 C239:AO259" showErrorMessage="1" showInputMessage="1" allowBlank="1" errorTitle="Invalid Data Type" error="Please input data in Numeric Data Type" type="decimal">
      <formula1>-9.99999999999999E+33</formula1>
      <formula2>9.99999999999999E+33</formula2>
    </dataValidation>
  </dataValidations>
  <pageMargins left="0.15" right="0.15" top="0.15" bottom="0.15" header="0.5" footer="0.5"/>
  <pageSetup orientation="portrait" paperSize="0" horizontalDpi="0" verticalDpi="0" copies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116"/>
  <sheetViews>
    <sheetView showGridLines="0" topLeftCell="A1" workbookViewId="0">
      <pane xSplit="2" ySplit="3" topLeftCell="C4" activePane="bottomRight" state="frozen"/>
      <selection pane="topRight"/>
      <selection pane="bottomLeft"/>
      <selection pane="bottomRight" activeCell="AG1" sqref="AG1:AI1048576"/>
    </sheetView>
  </sheetViews>
  <sheetFormatPr baseColWidth="10" defaultColWidth="9.3984375" defaultRowHeight="15"/>
  <cols>
    <col collapsed="1" width="42.59765625" bestFit="1" customWidth="1" style="54" min="1" max="1"/>
    <col width="26" customWidth="1" style="54" min="2" max="2"/>
    <col collapsed="1" width="21" customWidth="1" style="54" min="3" max="35"/>
    <col collapsed="1" width="9.3984375" customWidth="1" style="54" min="36" max="16384"/>
  </cols>
  <sheetData>
    <row r="1" ht="18" customHeight="1" s="204">
      <c r="A1" s="193" t="inlineStr">
        <is>
          <t>Laporan laba rugi dan penghasilan komprehensif lain</t>
        </is>
      </c>
    </row>
    <row r="2" hidden="1" ht="34.5" customHeight="1" s="204">
      <c r="D2" s="55" t="n"/>
      <c r="F2" s="55" t="n"/>
      <c r="H2" s="55" t="n"/>
      <c r="J2" s="55" t="n"/>
      <c r="L2" s="55" t="n"/>
      <c r="N2" s="55" t="n"/>
      <c r="O2" s="55" t="n"/>
      <c r="Q2" s="55" t="n"/>
      <c r="R2" s="55" t="n"/>
      <c r="T2" s="55" t="n"/>
      <c r="U2" s="55" t="n"/>
      <c r="W2" s="55" t="n"/>
      <c r="X2" s="55" t="n"/>
      <c r="Z2" s="55" t="n"/>
      <c r="AA2" s="55" t="n"/>
      <c r="AC2" s="55" t="n"/>
      <c r="AD2" s="55" t="n"/>
      <c r="AF2" s="55" t="n"/>
      <c r="AG2" s="55" t="n"/>
      <c r="AI2" s="55" t="n"/>
    </row>
    <row r="3" ht="17" customHeight="1" s="204">
      <c r="A3" s="56" t="inlineStr">
        <is>
          <t>Period</t>
        </is>
      </c>
      <c r="B3" s="56" t="n"/>
      <c r="C3" s="57" t="inlineStr">
        <is>
          <t>2018-12-31</t>
        </is>
      </c>
      <c r="D3" s="57" t="inlineStr">
        <is>
          <t>2019-12-31</t>
        </is>
      </c>
      <c r="E3" s="57" t="inlineStr">
        <is>
          <t>2020-12-31</t>
        </is>
      </c>
      <c r="F3" s="57" t="inlineStr">
        <is>
          <t>2021-12-31</t>
        </is>
      </c>
      <c r="G3" s="57" t="inlineStr">
        <is>
          <t>2022-12-31</t>
        </is>
      </c>
      <c r="H3" s="57" t="inlineStr">
        <is>
          <t>2023-12-31</t>
        </is>
      </c>
      <c r="I3" s="57" t="inlineStr">
        <is>
          <t>2024-12-31</t>
        </is>
      </c>
      <c r="J3" s="57" t="n"/>
      <c r="K3" s="57" t="n"/>
      <c r="L3" s="57" t="n"/>
      <c r="M3" s="57" t="n"/>
      <c r="N3" s="57" t="n"/>
      <c r="O3" s="57" t="n"/>
      <c r="P3" s="57" t="n"/>
      <c r="Q3" s="57" t="n"/>
      <c r="R3" s="57" t="n"/>
      <c r="S3" s="57" t="n"/>
      <c r="T3" s="57" t="n"/>
      <c r="U3" s="57" t="n"/>
      <c r="V3" s="57" t="n"/>
      <c r="W3" s="57" t="n"/>
      <c r="X3" s="57" t="n"/>
      <c r="Y3" s="57" t="n"/>
      <c r="Z3" s="57" t="n"/>
      <c r="AA3" s="57" t="n"/>
      <c r="AB3" s="57" t="n"/>
      <c r="AC3" s="57" t="n"/>
      <c r="AD3" s="57" t="n"/>
      <c r="AE3" s="57" t="n"/>
      <c r="AF3" s="57" t="n"/>
      <c r="AG3" s="57" t="n"/>
      <c r="AH3" s="57" t="n"/>
      <c r="AI3" s="57" t="n"/>
    </row>
    <row r="4" ht="35" customHeight="1" s="204" thickBot="1">
      <c r="A4" s="58" t="inlineStr">
        <is>
          <t>Laporan laba rugi dan penghasilan komprehensif lain</t>
        </is>
      </c>
      <c r="B4" s="58" t="n"/>
      <c r="C4" s="59" t="n"/>
      <c r="D4" s="59" t="n"/>
      <c r="E4" s="59" t="n"/>
      <c r="F4" s="59" t="n"/>
      <c r="G4" s="59" t="n"/>
      <c r="H4" s="59" t="n"/>
      <c r="I4" s="59" t="n"/>
      <c r="J4" s="59" t="n"/>
      <c r="K4" s="59" t="n"/>
      <c r="L4" s="59" t="n"/>
      <c r="M4" s="59" t="n"/>
      <c r="N4" s="59" t="n"/>
      <c r="O4" s="59" t="n"/>
      <c r="P4" s="59" t="n"/>
      <c r="Q4" s="59" t="n"/>
      <c r="R4" s="59" t="n"/>
      <c r="S4" s="59" t="n"/>
      <c r="T4" s="59" t="n"/>
      <c r="U4" s="59" t="n"/>
      <c r="V4" s="59" t="n"/>
      <c r="W4" s="59" t="n"/>
      <c r="X4" s="59" t="n"/>
      <c r="Y4" s="59" t="n"/>
      <c r="Z4" s="59" t="n"/>
      <c r="AA4" s="59" t="n"/>
      <c r="AB4" s="59" t="n"/>
      <c r="AC4" s="59" t="n"/>
      <c r="AD4" s="59" t="n"/>
      <c r="AE4" s="59" t="n"/>
      <c r="AF4" s="59" t="n"/>
      <c r="AG4" s="59" t="n"/>
      <c r="AH4" s="59" t="n"/>
      <c r="AI4" s="59" t="n"/>
    </row>
    <row r="5" ht="18" customHeight="1" s="204" thickBot="1">
      <c r="A5" s="60" t="inlineStr">
        <is>
          <t>Penjualan dan pendapatan usaha</t>
        </is>
      </c>
      <c r="B5" s="60" t="n"/>
      <c r="C5" s="61" t="n">
        <v>25275.24597</v>
      </c>
      <c r="D5" s="61" t="n">
        <v>32718.542699</v>
      </c>
      <c r="E5" s="61" t="n">
        <v>27372.461091</v>
      </c>
      <c r="F5" s="61" t="n">
        <v>38445.595</v>
      </c>
      <c r="G5" s="61" t="n">
        <v>45930.356</v>
      </c>
      <c r="H5" s="61" t="n">
        <v>41047.693</v>
      </c>
      <c r="I5" s="61" t="n">
        <v>69192.44</v>
      </c>
      <c r="J5" s="61" t="n"/>
      <c r="K5" s="61" t="n"/>
      <c r="L5" s="61" t="n"/>
      <c r="M5" s="61" t="n"/>
      <c r="N5" s="61" t="n"/>
      <c r="O5" s="61" t="n"/>
      <c r="P5" s="61" t="n"/>
      <c r="Q5" s="61" t="n"/>
      <c r="R5" s="61" t="n"/>
      <c r="S5" s="61" t="n"/>
      <c r="T5" s="61" t="n"/>
      <c r="U5" s="61" t="n"/>
      <c r="V5" s="61" t="n"/>
      <c r="W5" s="61" t="n"/>
      <c r="X5" s="61" t="n"/>
      <c r="Y5" s="61" t="n"/>
      <c r="Z5" s="61" t="n"/>
      <c r="AA5" s="61" t="n"/>
      <c r="AB5" s="61" t="n"/>
      <c r="AC5" s="61" t="n"/>
      <c r="AD5" s="61" t="n"/>
      <c r="AE5" s="61" t="n"/>
      <c r="AF5" s="61" t="n"/>
      <c r="AG5" s="61" t="n"/>
      <c r="AH5" s="61" t="n"/>
      <c r="AI5" s="61" t="n"/>
    </row>
    <row r="6" hidden="1" ht="18" customHeight="1" s="204" thickBot="1">
      <c r="A6" s="60" t="inlineStr">
        <is>
          <t>Beban program dan siaran</t>
        </is>
      </c>
      <c r="B6" s="60" t="n"/>
      <c r="C6" s="62" t="n"/>
      <c r="D6" s="62" t="n"/>
      <c r="E6" s="62" t="n"/>
      <c r="F6" s="62" t="n"/>
      <c r="G6" s="62" t="n"/>
      <c r="H6" s="62" t="n"/>
      <c r="I6" s="62" t="n"/>
      <c r="J6" s="62" t="n"/>
      <c r="K6" s="62" t="n"/>
      <c r="L6" s="62" t="n"/>
      <c r="M6" s="62" t="n"/>
      <c r="N6" s="62" t="n"/>
      <c r="O6" s="62" t="n"/>
      <c r="P6" s="62" t="n"/>
      <c r="Q6" s="62" t="n"/>
      <c r="R6" s="62" t="n"/>
      <c r="S6" s="62" t="n"/>
      <c r="T6" s="62" t="n"/>
      <c r="U6" s="62" t="n"/>
      <c r="V6" s="62" t="n"/>
      <c r="W6" s="62" t="n"/>
      <c r="X6" s="62" t="n"/>
      <c r="Y6" s="62" t="n"/>
      <c r="Z6" s="62" t="n"/>
      <c r="AA6" s="62" t="n"/>
      <c r="AB6" s="62" t="n"/>
      <c r="AC6" s="62" t="n"/>
      <c r="AD6" s="62" t="n"/>
      <c r="AE6" s="62" t="n"/>
      <c r="AF6" s="62" t="n"/>
      <c r="AG6" s="62" t="n"/>
      <c r="AH6" s="62" t="n"/>
      <c r="AI6" s="62" t="n"/>
    </row>
    <row r="7" hidden="1" ht="18" customHeight="1" s="204" thickBot="1">
      <c r="A7" s="60" t="inlineStr">
        <is>
          <t>Beban eksplorasi</t>
        </is>
      </c>
      <c r="B7" s="60" t="n"/>
      <c r="C7" s="62" t="n"/>
      <c r="D7" s="62" t="n"/>
      <c r="E7" s="62" t="n"/>
      <c r="F7" s="62" t="n"/>
      <c r="G7" s="62" t="n"/>
      <c r="H7" s="62" t="n"/>
      <c r="I7" s="62" t="n"/>
      <c r="J7" s="62" t="n"/>
      <c r="K7" s="62" t="n"/>
      <c r="L7" s="62" t="n"/>
      <c r="M7" s="62" t="n"/>
      <c r="N7" s="62" t="n"/>
      <c r="O7" s="62" t="n"/>
      <c r="P7" s="62" t="n"/>
      <c r="Q7" s="62" t="n"/>
      <c r="R7" s="62" t="n"/>
      <c r="S7" s="62" t="n"/>
      <c r="T7" s="62" t="n"/>
      <c r="U7" s="62" t="n"/>
      <c r="V7" s="62" t="n"/>
      <c r="W7" s="62" t="n"/>
      <c r="X7" s="62" t="n"/>
      <c r="Y7" s="62" t="n"/>
      <c r="Z7" s="62" t="n"/>
      <c r="AA7" s="62" t="n"/>
      <c r="AB7" s="62" t="n"/>
      <c r="AC7" s="62" t="n"/>
      <c r="AD7" s="62" t="n"/>
      <c r="AE7" s="62" t="n"/>
      <c r="AF7" s="62" t="n"/>
      <c r="AG7" s="62" t="n"/>
      <c r="AH7" s="62" t="n"/>
      <c r="AI7" s="62" t="n"/>
    </row>
    <row r="8" hidden="1" ht="18" customHeight="1" s="204" thickBot="1">
      <c r="A8" s="60" t="inlineStr">
        <is>
          <t>Beban pengumpulan tol</t>
        </is>
      </c>
      <c r="B8" s="60" t="n"/>
      <c r="C8" s="62" t="n"/>
      <c r="D8" s="62" t="n"/>
      <c r="E8" s="62" t="n"/>
      <c r="F8" s="62" t="n"/>
      <c r="G8" s="62" t="n"/>
      <c r="H8" s="62" t="n"/>
      <c r="I8" s="62" t="n"/>
      <c r="J8" s="62" t="n"/>
      <c r="K8" s="62" t="n"/>
      <c r="L8" s="62" t="n"/>
      <c r="M8" s="62" t="n"/>
      <c r="N8" s="62" t="n"/>
      <c r="O8" s="62" t="n"/>
      <c r="P8" s="62" t="n"/>
      <c r="Q8" s="62" t="n"/>
      <c r="R8" s="62" t="n"/>
      <c r="S8" s="62" t="n"/>
      <c r="T8" s="62" t="n"/>
      <c r="U8" s="62" t="n"/>
      <c r="V8" s="62" t="n"/>
      <c r="W8" s="62" t="n"/>
      <c r="X8" s="62" t="n"/>
      <c r="Y8" s="62" t="n"/>
      <c r="Z8" s="62" t="n"/>
      <c r="AA8" s="62" t="n"/>
      <c r="AB8" s="62" t="n"/>
      <c r="AC8" s="62" t="n"/>
      <c r="AD8" s="62" t="n"/>
      <c r="AE8" s="62" t="n"/>
      <c r="AF8" s="62" t="n"/>
      <c r="AG8" s="62" t="n"/>
      <c r="AH8" s="62" t="n"/>
      <c r="AI8" s="62" t="n"/>
    </row>
    <row r="9" hidden="1" ht="18" customHeight="1" s="204" thickBot="1">
      <c r="A9" s="60" t="inlineStr">
        <is>
          <t>Beban pelayanan pemakai jalan tol</t>
        </is>
      </c>
      <c r="B9" s="60" t="n"/>
      <c r="C9" s="62" t="n"/>
      <c r="D9" s="62" t="n"/>
      <c r="E9" s="62" t="n"/>
      <c r="F9" s="62" t="n"/>
      <c r="G9" s="62" t="n"/>
      <c r="H9" s="62" t="n"/>
      <c r="I9" s="62" t="n"/>
      <c r="J9" s="62" t="n"/>
      <c r="K9" s="62" t="n"/>
      <c r="L9" s="62" t="n"/>
      <c r="M9" s="62" t="n"/>
      <c r="N9" s="62" t="n"/>
      <c r="O9" s="62" t="n"/>
      <c r="P9" s="62" t="n"/>
      <c r="Q9" s="62" t="n"/>
      <c r="R9" s="62" t="n"/>
      <c r="S9" s="62" t="n"/>
      <c r="T9" s="62" t="n"/>
      <c r="U9" s="62" t="n"/>
      <c r="V9" s="62" t="n"/>
      <c r="W9" s="62" t="n"/>
      <c r="X9" s="62" t="n"/>
      <c r="Y9" s="62" t="n"/>
      <c r="Z9" s="62" t="n"/>
      <c r="AA9" s="62" t="n"/>
      <c r="AB9" s="62" t="n"/>
      <c r="AC9" s="62" t="n"/>
      <c r="AD9" s="62" t="n"/>
      <c r="AE9" s="62" t="n"/>
      <c r="AF9" s="62" t="n"/>
      <c r="AG9" s="62" t="n"/>
      <c r="AH9" s="62" t="n"/>
      <c r="AI9" s="62" t="n"/>
    </row>
    <row r="10" hidden="1" ht="18" customHeight="1" s="204" thickBot="1">
      <c r="A10" s="60" t="inlineStr">
        <is>
          <t>Beban pemeliharaan jalan tol</t>
        </is>
      </c>
      <c r="B10" s="60" t="n"/>
      <c r="C10" s="62" t="n"/>
      <c r="D10" s="62" t="n"/>
      <c r="E10" s="62" t="n"/>
      <c r="F10" s="62" t="n"/>
      <c r="G10" s="62" t="n"/>
      <c r="H10" s="62" t="n"/>
      <c r="I10" s="62" t="n"/>
      <c r="J10" s="62" t="n"/>
      <c r="K10" s="62" t="n"/>
      <c r="L10" s="62" t="n"/>
      <c r="M10" s="62" t="n"/>
      <c r="N10" s="62" t="n"/>
      <c r="O10" s="62" t="n"/>
      <c r="P10" s="62" t="n"/>
      <c r="Q10" s="62" t="n"/>
      <c r="R10" s="62" t="n"/>
      <c r="S10" s="62" t="n"/>
      <c r="T10" s="62" t="n"/>
      <c r="U10" s="62" t="n"/>
      <c r="V10" s="62" t="n"/>
      <c r="W10" s="62" t="n"/>
      <c r="X10" s="62" t="n"/>
      <c r="Y10" s="62" t="n"/>
      <c r="Z10" s="62" t="n"/>
      <c r="AA10" s="62" t="n"/>
      <c r="AB10" s="62" t="n"/>
      <c r="AC10" s="62" t="n"/>
      <c r="AD10" s="62" t="n"/>
      <c r="AE10" s="62" t="n"/>
      <c r="AF10" s="62" t="n"/>
      <c r="AG10" s="62" t="n"/>
      <c r="AH10" s="62" t="n"/>
      <c r="AI10" s="62" t="n"/>
    </row>
    <row r="11" hidden="1" ht="18" customHeight="1" s="204" thickBot="1">
      <c r="A11" s="60" t="inlineStr">
        <is>
          <t>Beban kerjasama operasi</t>
        </is>
      </c>
      <c r="B11" s="60" t="n"/>
      <c r="C11" s="62" t="n"/>
      <c r="D11" s="62" t="n"/>
      <c r="E11" s="62" t="n"/>
      <c r="F11" s="62" t="n"/>
      <c r="G11" s="62" t="n"/>
      <c r="H11" s="62" t="n"/>
      <c r="I11" s="62" t="n"/>
      <c r="J11" s="62" t="n"/>
      <c r="K11" s="62" t="n"/>
      <c r="L11" s="62" t="n"/>
      <c r="M11" s="62" t="n"/>
      <c r="N11" s="62" t="n"/>
      <c r="O11" s="62" t="n"/>
      <c r="P11" s="62" t="n"/>
      <c r="Q11" s="62" t="n"/>
      <c r="R11" s="62" t="n"/>
      <c r="S11" s="62" t="n"/>
      <c r="T11" s="62" t="n"/>
      <c r="U11" s="62" t="n"/>
      <c r="V11" s="62" t="n"/>
      <c r="W11" s="62" t="n"/>
      <c r="X11" s="62" t="n"/>
      <c r="Y11" s="62" t="n"/>
      <c r="Z11" s="62" t="n"/>
      <c r="AA11" s="62" t="n"/>
      <c r="AB11" s="62" t="n"/>
      <c r="AC11" s="62" t="n"/>
      <c r="AD11" s="62" t="n"/>
      <c r="AE11" s="62" t="n"/>
      <c r="AF11" s="62" t="n"/>
      <c r="AG11" s="62" t="n"/>
      <c r="AH11" s="62" t="n"/>
      <c r="AI11" s="62" t="n"/>
    </row>
    <row r="12" hidden="1" ht="18" customHeight="1" s="204" thickBot="1">
      <c r="A12" s="60" t="inlineStr">
        <is>
          <t>Beban konstruksi</t>
        </is>
      </c>
      <c r="B12" s="60" t="n"/>
      <c r="C12" s="62" t="n"/>
      <c r="D12" s="62" t="n"/>
      <c r="E12" s="62" t="n"/>
      <c r="F12" s="62" t="n"/>
      <c r="G12" s="62" t="n"/>
      <c r="H12" s="62" t="n"/>
      <c r="I12" s="62" t="n"/>
      <c r="J12" s="62" t="n"/>
      <c r="K12" s="62" t="n"/>
      <c r="L12" s="62" t="n"/>
      <c r="M12" s="62" t="n"/>
      <c r="N12" s="62" t="n"/>
      <c r="O12" s="62" t="n"/>
      <c r="P12" s="62" t="n"/>
      <c r="Q12" s="62" t="n"/>
      <c r="R12" s="62" t="n"/>
      <c r="S12" s="62" t="n"/>
      <c r="T12" s="62" t="n"/>
      <c r="U12" s="62" t="n"/>
      <c r="V12" s="62" t="n"/>
      <c r="W12" s="62" t="n"/>
      <c r="X12" s="62" t="n"/>
      <c r="Y12" s="62" t="n"/>
      <c r="Z12" s="62" t="n"/>
      <c r="AA12" s="62" t="n"/>
      <c r="AB12" s="62" t="n"/>
      <c r="AC12" s="62" t="n"/>
      <c r="AD12" s="62" t="n"/>
      <c r="AE12" s="62" t="n"/>
      <c r="AF12" s="62" t="n"/>
      <c r="AG12" s="62" t="n"/>
      <c r="AH12" s="62" t="n"/>
      <c r="AI12" s="62" t="n"/>
    </row>
    <row r="13" hidden="1" ht="18" customHeight="1" s="204" thickBot="1">
      <c r="A13" s="60" t="inlineStr">
        <is>
          <t>Beban operasional penerbangan</t>
        </is>
      </c>
      <c r="B13" s="60" t="n"/>
      <c r="C13" s="62" t="n"/>
      <c r="D13" s="62" t="n"/>
      <c r="E13" s="62" t="n"/>
      <c r="F13" s="62" t="n"/>
      <c r="G13" s="62" t="n"/>
      <c r="H13" s="62" t="n"/>
      <c r="I13" s="62" t="n"/>
      <c r="J13" s="62" t="n"/>
      <c r="K13" s="62" t="n"/>
      <c r="L13" s="62" t="n"/>
      <c r="M13" s="62" t="n"/>
      <c r="N13" s="62" t="n"/>
      <c r="O13" s="62" t="n"/>
      <c r="P13" s="62" t="n"/>
      <c r="Q13" s="62" t="n"/>
      <c r="R13" s="62" t="n"/>
      <c r="S13" s="62" t="n"/>
      <c r="T13" s="62" t="n"/>
      <c r="U13" s="62" t="n"/>
      <c r="V13" s="62" t="n"/>
      <c r="W13" s="62" t="n"/>
      <c r="X13" s="62" t="n"/>
      <c r="Y13" s="62" t="n"/>
      <c r="Z13" s="62" t="n"/>
      <c r="AA13" s="62" t="n"/>
      <c r="AB13" s="62" t="n"/>
      <c r="AC13" s="62" t="n"/>
      <c r="AD13" s="62" t="n"/>
      <c r="AE13" s="62" t="n"/>
      <c r="AF13" s="62" t="n"/>
      <c r="AG13" s="62" t="n"/>
      <c r="AH13" s="62" t="n"/>
      <c r="AI13" s="62" t="n"/>
    </row>
    <row r="14" hidden="1" ht="35" customHeight="1" s="204" thickBot="1">
      <c r="A14" s="60" t="inlineStr">
        <is>
          <t>Beban tiket, penjualan, dan promosi</t>
        </is>
      </c>
      <c r="B14" s="60" t="n"/>
      <c r="C14" s="62" t="n"/>
      <c r="D14" s="62" t="n"/>
      <c r="E14" s="62" t="n"/>
      <c r="F14" s="62" t="n"/>
      <c r="G14" s="62" t="n"/>
      <c r="H14" s="62" t="n"/>
      <c r="I14" s="62" t="n"/>
      <c r="J14" s="62" t="n"/>
      <c r="K14" s="62" t="n"/>
      <c r="L14" s="62" t="n"/>
      <c r="M14" s="62" t="n"/>
      <c r="N14" s="62" t="n"/>
      <c r="O14" s="62" t="n"/>
      <c r="P14" s="62" t="n"/>
      <c r="Q14" s="62" t="n"/>
      <c r="R14" s="62" t="n"/>
      <c r="S14" s="62" t="n"/>
      <c r="T14" s="62" t="n"/>
      <c r="U14" s="62" t="n"/>
      <c r="V14" s="62" t="n"/>
      <c r="W14" s="62" t="n"/>
      <c r="X14" s="62" t="n"/>
      <c r="Y14" s="62" t="n"/>
      <c r="Z14" s="62" t="n"/>
      <c r="AA14" s="62" t="n"/>
      <c r="AB14" s="62" t="n"/>
      <c r="AC14" s="62" t="n"/>
      <c r="AD14" s="62" t="n"/>
      <c r="AE14" s="62" t="n"/>
      <c r="AF14" s="62" t="n"/>
      <c r="AG14" s="62" t="n"/>
      <c r="AH14" s="62" t="n"/>
      <c r="AI14" s="62" t="n"/>
    </row>
    <row r="15" hidden="1" ht="18" customHeight="1" s="204" thickBot="1">
      <c r="A15" s="60" t="inlineStr">
        <is>
          <t>Beban pelayanan penumpang</t>
        </is>
      </c>
      <c r="B15" s="60" t="n"/>
      <c r="C15" s="62" t="n"/>
      <c r="D15" s="62" t="n"/>
      <c r="E15" s="62" t="n"/>
      <c r="F15" s="62" t="n"/>
      <c r="G15" s="62" t="n"/>
      <c r="H15" s="62" t="n"/>
      <c r="I15" s="62" t="n"/>
      <c r="J15" s="62" t="n"/>
      <c r="K15" s="62" t="n"/>
      <c r="L15" s="62" t="n"/>
      <c r="M15" s="62" t="n"/>
      <c r="N15" s="62" t="n"/>
      <c r="O15" s="62" t="n"/>
      <c r="P15" s="62" t="n"/>
      <c r="Q15" s="62" t="n"/>
      <c r="R15" s="62" t="n"/>
      <c r="S15" s="62" t="n"/>
      <c r="T15" s="62" t="n"/>
      <c r="U15" s="62" t="n"/>
      <c r="V15" s="62" t="n"/>
      <c r="W15" s="62" t="n"/>
      <c r="X15" s="62" t="n"/>
      <c r="Y15" s="62" t="n"/>
      <c r="Z15" s="62" t="n"/>
      <c r="AA15" s="62" t="n"/>
      <c r="AB15" s="62" t="n"/>
      <c r="AC15" s="62" t="n"/>
      <c r="AD15" s="62" t="n"/>
      <c r="AE15" s="62" t="n"/>
      <c r="AF15" s="62" t="n"/>
      <c r="AG15" s="62" t="n"/>
      <c r="AH15" s="62" t="n"/>
      <c r="AI15" s="62" t="n"/>
    </row>
    <row r="16" hidden="1" ht="18" customHeight="1" s="204" thickBot="1">
      <c r="A16" s="60" t="inlineStr">
        <is>
          <t>Beban pemakaian bandara</t>
        </is>
      </c>
      <c r="B16" s="60" t="n"/>
      <c r="C16" s="62" t="n"/>
      <c r="D16" s="62" t="n"/>
      <c r="E16" s="62" t="n"/>
      <c r="F16" s="62" t="n"/>
      <c r="G16" s="62" t="n"/>
      <c r="H16" s="62" t="n"/>
      <c r="I16" s="62" t="n"/>
      <c r="J16" s="62" t="n"/>
      <c r="K16" s="62" t="n"/>
      <c r="L16" s="62" t="n"/>
      <c r="M16" s="62" t="n"/>
      <c r="N16" s="62" t="n"/>
      <c r="O16" s="62" t="n"/>
      <c r="P16" s="62" t="n"/>
      <c r="Q16" s="62" t="n"/>
      <c r="R16" s="62" t="n"/>
      <c r="S16" s="62" t="n"/>
      <c r="T16" s="62" t="n"/>
      <c r="U16" s="62" t="n"/>
      <c r="V16" s="62" t="n"/>
      <c r="W16" s="62" t="n"/>
      <c r="X16" s="62" t="n"/>
      <c r="Y16" s="62" t="n"/>
      <c r="Z16" s="62" t="n"/>
      <c r="AA16" s="62" t="n"/>
      <c r="AB16" s="62" t="n"/>
      <c r="AC16" s="62" t="n"/>
      <c r="AD16" s="62" t="n"/>
      <c r="AE16" s="62" t="n"/>
      <c r="AF16" s="62" t="n"/>
      <c r="AG16" s="62" t="n"/>
      <c r="AH16" s="62" t="n"/>
      <c r="AI16" s="62" t="n"/>
    </row>
    <row r="17" hidden="1" ht="35" customHeight="1" s="204" thickBot="1">
      <c r="A17" s="60" t="inlineStr">
        <is>
          <t>Beban pemeliharaan dan perbaikan</t>
        </is>
      </c>
      <c r="B17" s="60" t="n"/>
      <c r="C17" s="62" t="n"/>
      <c r="D17" s="62" t="n"/>
      <c r="E17" s="62" t="n"/>
      <c r="F17" s="62" t="n"/>
      <c r="G17" s="62" t="n"/>
      <c r="H17" s="62" t="n"/>
      <c r="I17" s="62" t="n"/>
      <c r="J17" s="62" t="n"/>
      <c r="K17" s="62" t="n"/>
      <c r="L17" s="62" t="n"/>
      <c r="M17" s="62" t="n"/>
      <c r="N17" s="62" t="n"/>
      <c r="O17" s="62" t="n"/>
      <c r="P17" s="62" t="n"/>
      <c r="Q17" s="62" t="n"/>
      <c r="R17" s="62" t="n"/>
      <c r="S17" s="62" t="n"/>
      <c r="T17" s="62" t="n"/>
      <c r="U17" s="62" t="n"/>
      <c r="V17" s="62" t="n"/>
      <c r="W17" s="62" t="n"/>
      <c r="X17" s="62" t="n"/>
      <c r="Y17" s="62" t="n"/>
      <c r="Z17" s="62" t="n"/>
      <c r="AA17" s="62" t="n"/>
      <c r="AB17" s="62" t="n"/>
      <c r="AC17" s="62" t="n"/>
      <c r="AD17" s="62" t="n"/>
      <c r="AE17" s="62" t="n"/>
      <c r="AF17" s="62" t="n"/>
      <c r="AG17" s="62" t="n"/>
      <c r="AH17" s="62" t="n"/>
      <c r="AI17" s="62" t="n"/>
    </row>
    <row r="18" hidden="1" ht="18" customHeight="1" s="204" thickBot="1">
      <c r="A18" s="60" t="inlineStr">
        <is>
          <t>Beban operasional transportasi</t>
        </is>
      </c>
      <c r="B18" s="60" t="n"/>
      <c r="C18" s="62" t="n"/>
      <c r="D18" s="62" t="n"/>
      <c r="E18" s="62" t="n"/>
      <c r="F18" s="62" t="n"/>
      <c r="G18" s="62" t="n"/>
      <c r="H18" s="62" t="n"/>
      <c r="I18" s="62" t="n"/>
      <c r="J18" s="62" t="n"/>
      <c r="K18" s="62" t="n"/>
      <c r="L18" s="62" t="n"/>
      <c r="M18" s="62" t="n"/>
      <c r="N18" s="62" t="n"/>
      <c r="O18" s="62" t="n"/>
      <c r="P18" s="62" t="n"/>
      <c r="Q18" s="62" t="n"/>
      <c r="R18" s="62" t="n"/>
      <c r="S18" s="62" t="n"/>
      <c r="T18" s="62" t="n"/>
      <c r="U18" s="62" t="n"/>
      <c r="V18" s="62" t="n"/>
      <c r="W18" s="62" t="n"/>
      <c r="X18" s="62" t="n"/>
      <c r="Y18" s="62" t="n"/>
      <c r="Z18" s="62" t="n"/>
      <c r="AA18" s="62" t="n"/>
      <c r="AB18" s="62" t="n"/>
      <c r="AC18" s="62" t="n"/>
      <c r="AD18" s="62" t="n"/>
      <c r="AE18" s="62" t="n"/>
      <c r="AF18" s="62" t="n"/>
      <c r="AG18" s="62" t="n"/>
      <c r="AH18" s="62" t="n"/>
      <c r="AI18" s="62" t="n"/>
    </row>
    <row r="19" hidden="1" ht="18" customHeight="1" s="204" thickBot="1">
      <c r="A19" s="60" t="inlineStr">
        <is>
          <t>Beban operasional jaringan</t>
        </is>
      </c>
      <c r="B19" s="60" t="n"/>
      <c r="C19" s="62" t="n"/>
      <c r="D19" s="62" t="n"/>
      <c r="E19" s="62" t="n"/>
      <c r="F19" s="62" t="n"/>
      <c r="G19" s="62" t="n"/>
      <c r="H19" s="62" t="n"/>
      <c r="I19" s="62" t="n"/>
      <c r="J19" s="62" t="n"/>
      <c r="K19" s="62" t="n"/>
      <c r="L19" s="62" t="n"/>
      <c r="M19" s="62" t="n"/>
      <c r="N19" s="62" t="n"/>
      <c r="O19" s="62" t="n"/>
      <c r="P19" s="62" t="n"/>
      <c r="Q19" s="62" t="n"/>
      <c r="R19" s="62" t="n"/>
      <c r="S19" s="62" t="n"/>
      <c r="T19" s="62" t="n"/>
      <c r="U19" s="62" t="n"/>
      <c r="V19" s="62" t="n"/>
      <c r="W19" s="62" t="n"/>
      <c r="X19" s="62" t="n"/>
      <c r="Y19" s="62" t="n"/>
      <c r="Z19" s="62" t="n"/>
      <c r="AA19" s="62" t="n"/>
      <c r="AB19" s="62" t="n"/>
      <c r="AC19" s="62" t="n"/>
      <c r="AD19" s="62" t="n"/>
      <c r="AE19" s="62" t="n"/>
      <c r="AF19" s="62" t="n"/>
      <c r="AG19" s="62" t="n"/>
      <c r="AH19" s="62" t="n"/>
      <c r="AI19" s="62" t="n"/>
    </row>
    <row r="20" hidden="1" ht="18" customHeight="1" s="204" thickBot="1">
      <c r="A20" s="60" t="inlineStr">
        <is>
          <t>Beban operasional hotel</t>
        </is>
      </c>
      <c r="B20" s="60" t="n"/>
      <c r="C20" s="62" t="n"/>
      <c r="D20" s="62" t="n"/>
      <c r="E20" s="62" t="n"/>
      <c r="F20" s="62" t="n"/>
      <c r="G20" s="62" t="n"/>
      <c r="H20" s="62" t="n"/>
      <c r="I20" s="62" t="n"/>
      <c r="J20" s="62" t="n"/>
      <c r="K20" s="62" t="n"/>
      <c r="L20" s="62" t="n"/>
      <c r="M20" s="62" t="n"/>
      <c r="N20" s="62" t="n"/>
      <c r="O20" s="62" t="n"/>
      <c r="P20" s="62" t="n"/>
      <c r="Q20" s="62" t="n"/>
      <c r="R20" s="62" t="n"/>
      <c r="S20" s="62" t="n"/>
      <c r="T20" s="62" t="n"/>
      <c r="U20" s="62" t="n"/>
      <c r="V20" s="62" t="n"/>
      <c r="W20" s="62" t="n"/>
      <c r="X20" s="62" t="n"/>
      <c r="Y20" s="62" t="n"/>
      <c r="Z20" s="62" t="n"/>
      <c r="AA20" s="62" t="n"/>
      <c r="AB20" s="62" t="n"/>
      <c r="AC20" s="62" t="n"/>
      <c r="AD20" s="62" t="n"/>
      <c r="AE20" s="62" t="n"/>
      <c r="AF20" s="62" t="n"/>
      <c r="AG20" s="62" t="n"/>
      <c r="AH20" s="62" t="n"/>
      <c r="AI20" s="62" t="n"/>
    </row>
    <row r="21" hidden="1" ht="52" customHeight="1" s="204" thickBot="1">
      <c r="A21" s="60" t="inlineStr">
        <is>
          <t>Kenaikan (penurunan) persediaan barang jadi dan pekerjaan dalam proses</t>
        </is>
      </c>
      <c r="B21" s="60" t="n"/>
      <c r="C21" s="62" t="n"/>
      <c r="D21" s="62" t="n"/>
      <c r="E21" s="62" t="n"/>
      <c r="F21" s="62" t="n"/>
      <c r="G21" s="62" t="n"/>
      <c r="H21" s="62" t="n"/>
      <c r="I21" s="62" t="n"/>
      <c r="J21" s="62" t="n"/>
      <c r="K21" s="62" t="n"/>
      <c r="L21" s="62" t="n"/>
      <c r="M21" s="62" t="n"/>
      <c r="N21" s="62" t="n"/>
      <c r="O21" s="62" t="n"/>
      <c r="P21" s="62" t="n"/>
      <c r="Q21" s="62" t="n"/>
      <c r="R21" s="62" t="n"/>
      <c r="S21" s="62" t="n"/>
      <c r="T21" s="62" t="n"/>
      <c r="U21" s="62" t="n"/>
      <c r="V21" s="62" t="n"/>
      <c r="W21" s="62" t="n"/>
      <c r="X21" s="62" t="n"/>
      <c r="Y21" s="62" t="n"/>
      <c r="Z21" s="62" t="n"/>
      <c r="AA21" s="62" t="n"/>
      <c r="AB21" s="62" t="n"/>
      <c r="AC21" s="62" t="n"/>
      <c r="AD21" s="62" t="n"/>
      <c r="AE21" s="62" t="n"/>
      <c r="AF21" s="62" t="n"/>
      <c r="AG21" s="62" t="n"/>
      <c r="AH21" s="62" t="n"/>
      <c r="AI21" s="62" t="n"/>
    </row>
    <row r="22" hidden="1" ht="35" customHeight="1" s="204" thickBot="1">
      <c r="A22" s="60" t="inlineStr">
        <is>
          <t>Bahan baku dan barang habis pakai</t>
        </is>
      </c>
      <c r="B22" s="60" t="n"/>
      <c r="C22" s="62" t="n"/>
      <c r="D22" s="62" t="n"/>
      <c r="E22" s="62" t="n"/>
      <c r="F22" s="62" t="n"/>
      <c r="G22" s="62" t="n"/>
      <c r="H22" s="62" t="n"/>
      <c r="I22" s="62" t="n"/>
      <c r="J22" s="62" t="n"/>
      <c r="K22" s="62" t="n"/>
      <c r="L22" s="62" t="n"/>
      <c r="M22" s="62" t="n"/>
      <c r="N22" s="62" t="n"/>
      <c r="O22" s="62" t="n"/>
      <c r="P22" s="62" t="n"/>
      <c r="Q22" s="62" t="n"/>
      <c r="R22" s="62" t="n"/>
      <c r="S22" s="62" t="n"/>
      <c r="T22" s="62" t="n"/>
      <c r="U22" s="62" t="n"/>
      <c r="V22" s="62" t="n"/>
      <c r="W22" s="62" t="n"/>
      <c r="X22" s="62" t="n"/>
      <c r="Y22" s="62" t="n"/>
      <c r="Z22" s="62" t="n"/>
      <c r="AA22" s="62" t="n"/>
      <c r="AB22" s="62" t="n"/>
      <c r="AC22" s="62" t="n"/>
      <c r="AD22" s="62" t="n"/>
      <c r="AE22" s="62" t="n"/>
      <c r="AF22" s="62" t="n"/>
      <c r="AG22" s="62" t="n"/>
      <c r="AH22" s="62" t="n"/>
      <c r="AI22" s="62" t="n"/>
    </row>
    <row r="23" hidden="1" ht="18" customHeight="1" s="204" thickBot="1">
      <c r="A23" s="60" t="inlineStr">
        <is>
          <t>Beban manfaat karyawan</t>
        </is>
      </c>
      <c r="B23" s="60" t="n"/>
      <c r="C23" s="62" t="n"/>
      <c r="D23" s="62" t="n"/>
      <c r="E23" s="62" t="n"/>
      <c r="F23" s="62" t="n"/>
      <c r="G23" s="62" t="n"/>
      <c r="H23" s="62" t="n"/>
      <c r="I23" s="62" t="n"/>
      <c r="J23" s="62" t="n"/>
      <c r="K23" s="62" t="n"/>
      <c r="L23" s="62" t="n"/>
      <c r="M23" s="62" t="n"/>
      <c r="N23" s="62" t="n"/>
      <c r="O23" s="62" t="n"/>
      <c r="P23" s="62" t="n"/>
      <c r="Q23" s="62" t="n"/>
      <c r="R23" s="62" t="n"/>
      <c r="S23" s="62" t="n"/>
      <c r="T23" s="62" t="n"/>
      <c r="U23" s="62" t="n"/>
      <c r="V23" s="62" t="n"/>
      <c r="W23" s="62" t="n"/>
      <c r="X23" s="62" t="n"/>
      <c r="Y23" s="62" t="n"/>
      <c r="Z23" s="62" t="n"/>
      <c r="AA23" s="62" t="n"/>
      <c r="AB23" s="62" t="n"/>
      <c r="AC23" s="62" t="n"/>
      <c r="AD23" s="62" t="n"/>
      <c r="AE23" s="62" t="n"/>
      <c r="AF23" s="62" t="n"/>
      <c r="AG23" s="62" t="n"/>
      <c r="AH23" s="62" t="n"/>
      <c r="AI23" s="62" t="n"/>
    </row>
    <row r="24" hidden="1" ht="18" customHeight="1" s="204" thickBot="1">
      <c r="A24" s="60" t="inlineStr">
        <is>
          <t>Beban penyusutan dan amortisasi</t>
        </is>
      </c>
      <c r="B24" s="60" t="n"/>
      <c r="C24" s="62" t="n"/>
      <c r="D24" s="62" t="n"/>
      <c r="E24" s="62" t="n"/>
      <c r="F24" s="62" t="n"/>
      <c r="G24" s="62" t="n"/>
      <c r="H24" s="62" t="n"/>
      <c r="I24" s="62" t="n"/>
      <c r="J24" s="62" t="n"/>
      <c r="K24" s="62" t="n"/>
      <c r="L24" s="62" t="n"/>
      <c r="M24" s="62" t="n"/>
      <c r="N24" s="62" t="n"/>
      <c r="O24" s="62" t="n"/>
      <c r="P24" s="62" t="n"/>
      <c r="Q24" s="62" t="n"/>
      <c r="R24" s="62" t="n"/>
      <c r="S24" s="62" t="n"/>
      <c r="T24" s="62" t="n"/>
      <c r="U24" s="62" t="n"/>
      <c r="V24" s="62" t="n"/>
      <c r="W24" s="62" t="n"/>
      <c r="X24" s="62" t="n"/>
      <c r="Y24" s="62" t="n"/>
      <c r="Z24" s="62" t="n"/>
      <c r="AA24" s="62" t="n"/>
      <c r="AB24" s="62" t="n"/>
      <c r="AC24" s="62" t="n"/>
      <c r="AD24" s="62" t="n"/>
      <c r="AE24" s="62" t="n"/>
      <c r="AF24" s="62" t="n"/>
      <c r="AG24" s="62" t="n"/>
      <c r="AH24" s="62" t="n"/>
      <c r="AI24" s="62" t="n"/>
    </row>
    <row r="25" hidden="1" ht="52" customHeight="1" s="204" thickBot="1">
      <c r="A25" s="60" t="inlineStr">
        <is>
          <t>Pembentukan (pembalikan) kerugian penurunan nilai yang diakui dalam laba rugi</t>
        </is>
      </c>
      <c r="B25" s="60" t="n"/>
      <c r="C25" s="62" t="n"/>
      <c r="D25" s="62" t="n"/>
      <c r="E25" s="62" t="n"/>
      <c r="F25" s="62" t="n"/>
      <c r="G25" s="62" t="n"/>
      <c r="H25" s="62" t="n"/>
      <c r="I25" s="62" t="n"/>
      <c r="J25" s="62" t="n"/>
      <c r="K25" s="62" t="n"/>
      <c r="L25" s="62" t="n"/>
      <c r="M25" s="62" t="n"/>
      <c r="N25" s="62" t="n"/>
      <c r="O25" s="62" t="n"/>
      <c r="P25" s="62" t="n"/>
      <c r="Q25" s="62" t="n"/>
      <c r="R25" s="62" t="n"/>
      <c r="S25" s="62" t="n"/>
      <c r="T25" s="62" t="n"/>
      <c r="U25" s="62" t="n"/>
      <c r="V25" s="62" t="n"/>
      <c r="W25" s="62" t="n"/>
      <c r="X25" s="62" t="n"/>
      <c r="Y25" s="62" t="n"/>
      <c r="Z25" s="62" t="n"/>
      <c r="AA25" s="62" t="n"/>
      <c r="AB25" s="62" t="n"/>
      <c r="AC25" s="62" t="n"/>
      <c r="AD25" s="62" t="n"/>
      <c r="AE25" s="62" t="n"/>
      <c r="AF25" s="62" t="n"/>
      <c r="AG25" s="62" t="n"/>
      <c r="AH25" s="62" t="n"/>
      <c r="AI25" s="62" t="n"/>
    </row>
    <row r="26" ht="35" customHeight="1" s="204" thickBot="1">
      <c r="A26" s="60" t="inlineStr">
        <is>
          <t>Beban pokok penjualan dan pendapatan</t>
        </is>
      </c>
      <c r="B26" s="60" t="n"/>
      <c r="C26" s="62" t="n">
        <v>20613.271101</v>
      </c>
      <c r="D26" s="62" t="n">
        <v>28271.386345</v>
      </c>
      <c r="E26" s="62" t="n">
        <v>22896.684435</v>
      </c>
      <c r="F26" s="62" t="n">
        <v>32086.534</v>
      </c>
      <c r="G26" s="62" t="n">
        <v>37719.837</v>
      </c>
      <c r="H26" s="62" t="n">
        <v>34733.015</v>
      </c>
      <c r="I26" s="62" t="n">
        <v>62694.143</v>
      </c>
      <c r="J26" s="62" t="n"/>
      <c r="K26" s="62" t="n"/>
      <c r="L26" s="62" t="n"/>
      <c r="M26" s="62" t="n"/>
      <c r="N26" s="62" t="n"/>
      <c r="O26" s="62" t="n"/>
      <c r="P26" s="62" t="n"/>
      <c r="Q26" s="62" t="n"/>
      <c r="R26" s="62" t="n"/>
      <c r="S26" s="62" t="n"/>
      <c r="T26" s="62" t="n"/>
      <c r="U26" s="62" t="n"/>
      <c r="V26" s="62" t="n"/>
      <c r="W26" s="62" t="n"/>
      <c r="X26" s="62" t="n"/>
      <c r="Y26" s="62" t="n"/>
      <c r="Z26" s="62" t="n"/>
      <c r="AA26" s="62" t="n"/>
      <c r="AB26" s="62" t="n"/>
      <c r="AC26" s="62" t="n"/>
      <c r="AD26" s="62" t="n"/>
      <c r="AE26" s="62" t="n"/>
      <c r="AF26" s="62" t="n"/>
      <c r="AG26" s="62" t="n"/>
      <c r="AH26" s="62" t="n"/>
      <c r="AI26" s="62" t="n"/>
    </row>
    <row r="27" ht="18" customHeight="1" s="204" thickBot="1">
      <c r="A27" s="63" t="inlineStr">
        <is>
          <t>Jumlah laba bruto</t>
        </is>
      </c>
      <c r="B27" s="63" t="n"/>
      <c r="C27" s="64" t="n">
        <v>4661.974869</v>
      </c>
      <c r="D27" s="64" t="n">
        <v>4447.156354</v>
      </c>
      <c r="E27" s="64" t="n">
        <v>4475.776656</v>
      </c>
      <c r="F27" s="64" t="n">
        <v>6359.061</v>
      </c>
      <c r="G27" s="64" t="n">
        <v>8210.519</v>
      </c>
      <c r="H27" s="64" t="n">
        <v>6314.678</v>
      </c>
      <c r="I27" s="64" t="n">
        <v>6498.297</v>
      </c>
      <c r="J27" s="64" t="n"/>
      <c r="K27" s="64" t="n"/>
      <c r="L27" s="64" t="n"/>
      <c r="M27" s="64" t="n"/>
      <c r="N27" s="64" t="n"/>
      <c r="O27" s="64" t="n"/>
      <c r="P27" s="64" t="n"/>
      <c r="Q27" s="64" t="n"/>
      <c r="R27" s="64" t="n"/>
      <c r="S27" s="64" t="n"/>
      <c r="T27" s="64" t="n"/>
      <c r="U27" s="64" t="n"/>
      <c r="V27" s="64" t="n"/>
      <c r="W27" s="64" t="n"/>
      <c r="X27" s="64" t="n"/>
      <c r="Y27" s="64" t="n"/>
      <c r="Z27" s="64" t="n"/>
      <c r="AA27" s="64" t="n"/>
      <c r="AB27" s="64" t="n"/>
      <c r="AC27" s="64" t="n"/>
      <c r="AD27" s="64" t="n"/>
      <c r="AE27" s="64" t="n"/>
      <c r="AF27" s="64" t="n"/>
      <c r="AG27" s="64" t="n"/>
      <c r="AH27" s="64" t="n"/>
      <c r="AI27" s="64" t="n"/>
    </row>
    <row r="28" ht="18" customHeight="1" s="204" thickBot="1">
      <c r="A28" s="190" t="inlineStr">
        <is>
          <t>GPM (%)</t>
        </is>
      </c>
      <c r="B28" s="63" t="n"/>
      <c r="C28" s="186">
        <f>IFERROR(C27/C5, 0)</f>
        <v/>
      </c>
      <c r="D28" s="186">
        <f>IFERROR(D27/D5, 0)</f>
        <v/>
      </c>
      <c r="E28" s="186">
        <f>IFERROR(E27/E5, 0)</f>
        <v/>
      </c>
      <c r="F28" s="186">
        <f>IFERROR(F27/F5, 0)</f>
        <v/>
      </c>
      <c r="G28" s="186">
        <f>IFERROR(G27/G5, 0)</f>
        <v/>
      </c>
      <c r="H28" s="186">
        <f>IFERROR(H27/H5, 0)</f>
        <v/>
      </c>
      <c r="I28" s="186">
        <f>IFERROR(I27/I5, 0)</f>
        <v/>
      </c>
      <c r="J28" s="186">
        <f>IFERROR(J27/J5, 0)</f>
        <v/>
      </c>
      <c r="K28" s="186">
        <f>IFERROR(K27/K5, 0)</f>
        <v/>
      </c>
      <c r="L28" s="186">
        <f>IFERROR(L27/L5, 0)</f>
        <v/>
      </c>
      <c r="M28" s="186">
        <f>IFERROR(M27/M5, 0)</f>
        <v/>
      </c>
      <c r="N28" s="186">
        <f>IFERROR(N27/N5, 0)</f>
        <v/>
      </c>
      <c r="O28" s="186">
        <f>IFERROR(O27/O5, 0)</f>
        <v/>
      </c>
      <c r="P28" s="186">
        <f>IFERROR(P27/P5, 0)</f>
        <v/>
      </c>
      <c r="Q28" s="186">
        <f>IFERROR(Q27/Q5, 0)</f>
        <v/>
      </c>
      <c r="R28" s="186">
        <f>IFERROR(R27/R5, 0)</f>
        <v/>
      </c>
      <c r="S28" s="186">
        <f>IFERROR(S27/S5, 0)</f>
        <v/>
      </c>
      <c r="T28" s="186">
        <f>IFERROR(T27/T5, 0)</f>
        <v/>
      </c>
      <c r="U28" s="186">
        <f>IFERROR(U27/U5, 0)</f>
        <v/>
      </c>
      <c r="V28" s="186">
        <f>IFERROR(V27/V5, 0)</f>
        <v/>
      </c>
      <c r="W28" s="186">
        <f>IFERROR(W27/W5, 0)</f>
        <v/>
      </c>
      <c r="X28" s="186">
        <f>IFERROR(X27/X5, 0)</f>
        <v/>
      </c>
      <c r="Y28" s="186">
        <f>IFERROR(Y27/Y5, 0)</f>
        <v/>
      </c>
      <c r="Z28" s="186">
        <f>IFERROR(Z27/Z5, 0)</f>
        <v/>
      </c>
      <c r="AA28" s="186">
        <f>IFERROR(AA27/AA5, 0)</f>
        <v/>
      </c>
      <c r="AB28" s="186">
        <f>IFERROR(AB27/AB5, 0)</f>
        <v/>
      </c>
      <c r="AC28" s="186">
        <f>IFERROR(AC27/AC5, 0)</f>
        <v/>
      </c>
      <c r="AD28" s="186">
        <f>IFERROR(AD27/AD5, 0)</f>
        <v/>
      </c>
      <c r="AE28" s="186">
        <f>IFERROR(AE27/AE5, 0)</f>
        <v/>
      </c>
      <c r="AF28" s="186">
        <f>IFERROR(AF27/AF5, 0)</f>
        <v/>
      </c>
      <c r="AG28" s="186">
        <f>IFERROR(AG27/AG5, 0)</f>
        <v/>
      </c>
      <c r="AH28" s="186">
        <f>IFERROR(AH27/AH5, 0)</f>
        <v/>
      </c>
      <c r="AI28" s="186">
        <f>IFERROR(AI27/AI5, 0)</f>
        <v/>
      </c>
    </row>
    <row r="29" ht="18" customHeight="1" s="204" thickBot="1">
      <c r="A29" s="60" t="inlineStr">
        <is>
          <t>Beban penjualan</t>
        </is>
      </c>
      <c r="B29" s="60" t="n"/>
      <c r="C29" s="62" t="n">
        <v>1319.090151</v>
      </c>
      <c r="D29" s="62" t="n">
        <v>1444.406032</v>
      </c>
      <c r="E29" s="62" t="n">
        <v>533.069977</v>
      </c>
      <c r="F29" s="62" t="n">
        <v>1078.369</v>
      </c>
      <c r="G29" s="62" t="n">
        <v>917.629</v>
      </c>
      <c r="H29" s="62" t="n">
        <v>833.826</v>
      </c>
      <c r="I29" s="62" t="n">
        <v>602.011</v>
      </c>
      <c r="J29" s="62" t="n"/>
      <c r="K29" s="62" t="n"/>
      <c r="L29" s="62" t="n"/>
      <c r="M29" s="62" t="n"/>
      <c r="N29" s="62" t="n"/>
      <c r="O29" s="62" t="n"/>
      <c r="P29" s="62" t="n"/>
      <c r="Q29" s="62" t="n"/>
      <c r="R29" s="62" t="n"/>
      <c r="S29" s="62" t="n"/>
      <c r="T29" s="62" t="n"/>
      <c r="U29" s="62" t="n"/>
      <c r="V29" s="62" t="n"/>
      <c r="W29" s="62" t="n"/>
      <c r="X29" s="62" t="n"/>
      <c r="Y29" s="62" t="n"/>
      <c r="Z29" s="62" t="n"/>
      <c r="AA29" s="62" t="n"/>
      <c r="AB29" s="62" t="n"/>
      <c r="AC29" s="62" t="n"/>
      <c r="AD29" s="62" t="n"/>
      <c r="AE29" s="62" t="n"/>
      <c r="AF29" s="62" t="n"/>
      <c r="AG29" s="62" t="n"/>
      <c r="AH29" s="62" t="n"/>
      <c r="AI29" s="62" t="n"/>
    </row>
    <row r="30" ht="18" customHeight="1" s="204" thickBot="1">
      <c r="A30" s="60" t="inlineStr">
        <is>
          <t>Beban umum dan administrasi</t>
        </is>
      </c>
      <c r="B30" s="60" t="n"/>
      <c r="C30" s="62" t="n">
        <v>1786.727942</v>
      </c>
      <c r="D30" s="62" t="n">
        <v>2047.135504</v>
      </c>
      <c r="E30" s="62" t="n">
        <v>1910.403835</v>
      </c>
      <c r="F30" s="62" t="n">
        <v>2542.548</v>
      </c>
      <c r="G30" s="62" t="n">
        <v>3351.019</v>
      </c>
      <c r="H30" s="62" t="n">
        <v>2863.958</v>
      </c>
      <c r="I30" s="62" t="n">
        <v>2898.333</v>
      </c>
      <c r="J30" s="62" t="n"/>
      <c r="K30" s="62" t="n"/>
      <c r="L30" s="62" t="n"/>
      <c r="M30" s="62" t="n"/>
      <c r="N30" s="62" t="n"/>
      <c r="O30" s="62" t="n"/>
      <c r="P30" s="62" t="n"/>
      <c r="Q30" s="62" t="n"/>
      <c r="R30" s="62" t="n"/>
      <c r="S30" s="62" t="n"/>
      <c r="T30" s="62" t="n"/>
      <c r="U30" s="62" t="n"/>
      <c r="V30" s="62" t="n"/>
      <c r="W30" s="62" t="n"/>
      <c r="X30" s="62" t="n"/>
      <c r="Y30" s="62" t="n"/>
      <c r="Z30" s="62" t="n"/>
      <c r="AA30" s="62" t="n"/>
      <c r="AB30" s="62" t="n"/>
      <c r="AC30" s="62" t="n"/>
      <c r="AD30" s="62" t="n"/>
      <c r="AE30" s="62" t="n"/>
      <c r="AF30" s="62" t="n"/>
      <c r="AG30" s="62" t="n"/>
      <c r="AH30" s="62" t="n"/>
      <c r="AI30" s="62" t="n"/>
    </row>
    <row r="31" ht="18" customHeight="1" s="204" thickBot="1">
      <c r="A31" s="63" t="inlineStr">
        <is>
          <t>Operating Income / EBIT</t>
        </is>
      </c>
      <c r="B31" s="60" t="n"/>
      <c r="C31" s="183">
        <f>C27-C29-C30</f>
        <v/>
      </c>
      <c r="D31" s="183">
        <f>D27-D29-D30</f>
        <v/>
      </c>
      <c r="E31" s="183">
        <f>E27-E29-E30</f>
        <v/>
      </c>
      <c r="F31" s="183">
        <f>F27-F29-F30</f>
        <v/>
      </c>
      <c r="G31" s="183">
        <f>G27-G29-G30</f>
        <v/>
      </c>
      <c r="H31" s="183">
        <f>H27-H29-H30</f>
        <v/>
      </c>
      <c r="I31" s="183">
        <f>I27-I29-I30</f>
        <v/>
      </c>
      <c r="J31" s="183">
        <f>J27-J29-J30</f>
        <v/>
      </c>
      <c r="K31" s="183">
        <f>K27-K29-K30</f>
        <v/>
      </c>
      <c r="L31" s="183">
        <f>L27-L29-L30</f>
        <v/>
      </c>
      <c r="M31" s="183">
        <f>M27-M29-M30</f>
        <v/>
      </c>
      <c r="N31" s="183">
        <f>N27-N29-N30</f>
        <v/>
      </c>
      <c r="O31" s="183">
        <f>O27-O29-O30</f>
        <v/>
      </c>
      <c r="P31" s="183">
        <f>P27-P29-P30</f>
        <v/>
      </c>
      <c r="Q31" s="183">
        <f>Q27-Q29-Q30</f>
        <v/>
      </c>
      <c r="R31" s="183">
        <f>R27-R29-R30</f>
        <v/>
      </c>
      <c r="S31" s="183">
        <f>S27-S29-S30</f>
        <v/>
      </c>
      <c r="T31" s="183">
        <f>T27-T29-T30</f>
        <v/>
      </c>
      <c r="U31" s="183">
        <f>U27-U29-U30</f>
        <v/>
      </c>
      <c r="V31" s="183">
        <f>V27-V29-V30</f>
        <v/>
      </c>
      <c r="W31" s="183">
        <f>W27-W29-W30</f>
        <v/>
      </c>
      <c r="X31" s="183">
        <f>X27-X29-X30</f>
        <v/>
      </c>
      <c r="Y31" s="183">
        <f>Y27-Y29-Y30</f>
        <v/>
      </c>
      <c r="Z31" s="183">
        <f>Z27-Z29-Z30</f>
        <v/>
      </c>
      <c r="AA31" s="183">
        <f>AA27-AA29-AA30</f>
        <v/>
      </c>
      <c r="AB31" s="183">
        <f>AB27-AB29-AB30</f>
        <v/>
      </c>
      <c r="AC31" s="183">
        <f>AC27-AC29-AC30</f>
        <v/>
      </c>
      <c r="AD31" s="183">
        <f>AD27-AD29-AD30</f>
        <v/>
      </c>
      <c r="AE31" s="183">
        <f>AE27-AE29-AE30</f>
        <v/>
      </c>
      <c r="AF31" s="183">
        <f>AF27-AF29-AF30</f>
        <v/>
      </c>
      <c r="AG31" s="183">
        <f>AG27-AG29-AG30</f>
        <v/>
      </c>
      <c r="AH31" s="183">
        <f>AH27-AH29-AH30</f>
        <v/>
      </c>
      <c r="AI31" s="183">
        <f>AI27-AI29-AI30</f>
        <v/>
      </c>
    </row>
    <row r="32" ht="18" customHeight="1" s="204" thickBot="1">
      <c r="A32" s="190" t="inlineStr">
        <is>
          <t>OPM (%)</t>
        </is>
      </c>
      <c r="B32" s="63" t="n"/>
      <c r="C32" s="186">
        <f>IFERROR(C31/C5, 0)</f>
        <v/>
      </c>
      <c r="D32" s="186">
        <f>IFERROR(D31/D5, 0)</f>
        <v/>
      </c>
      <c r="E32" s="186">
        <f>IFERROR(E31/E5, 0)</f>
        <v/>
      </c>
      <c r="F32" s="186">
        <f>IFERROR(F31/F5, 0)</f>
        <v/>
      </c>
      <c r="G32" s="186">
        <f>IFERROR(G31/G5, 0)</f>
        <v/>
      </c>
      <c r="H32" s="186">
        <f>IFERROR(H31/H5, 0)</f>
        <v/>
      </c>
      <c r="I32" s="186">
        <f>IFERROR(I31/I5, 0)</f>
        <v/>
      </c>
      <c r="J32" s="186">
        <f>IFERROR(J31/J5, 0)</f>
        <v/>
      </c>
      <c r="K32" s="186">
        <f>IFERROR(K31/K5, 0)</f>
        <v/>
      </c>
      <c r="L32" s="186">
        <f>IFERROR(L31/L5, 0)</f>
        <v/>
      </c>
      <c r="M32" s="186">
        <f>IFERROR(M31/M5, 0)</f>
        <v/>
      </c>
      <c r="N32" s="186">
        <f>IFERROR(N31/N5, 0)</f>
        <v/>
      </c>
      <c r="O32" s="186">
        <f>IFERROR(O31/O5, 0)</f>
        <v/>
      </c>
      <c r="P32" s="186">
        <f>IFERROR(P31/P5, 0)</f>
        <v/>
      </c>
      <c r="Q32" s="186">
        <f>IFERROR(Q31/Q5, 0)</f>
        <v/>
      </c>
      <c r="R32" s="186">
        <f>IFERROR(R31/R5, 0)</f>
        <v/>
      </c>
      <c r="S32" s="186">
        <f>IFERROR(S31/S5, 0)</f>
        <v/>
      </c>
      <c r="T32" s="186">
        <f>IFERROR(T31/T5, 0)</f>
        <v/>
      </c>
      <c r="U32" s="186">
        <f>IFERROR(U31/U5, 0)</f>
        <v/>
      </c>
      <c r="V32" s="186">
        <f>IFERROR(V31/V5, 0)</f>
        <v/>
      </c>
      <c r="W32" s="186">
        <f>IFERROR(W31/W5, 0)</f>
        <v/>
      </c>
      <c r="X32" s="186">
        <f>IFERROR(X31/X5, 0)</f>
        <v/>
      </c>
      <c r="Y32" s="186">
        <f>IFERROR(Y31/Y5, 0)</f>
        <v/>
      </c>
      <c r="Z32" s="186">
        <f>IFERROR(Z31/Z5, 0)</f>
        <v/>
      </c>
      <c r="AA32" s="186">
        <f>IFERROR(AA31/AA5, 0)</f>
        <v/>
      </c>
      <c r="AB32" s="186">
        <f>IFERROR(AB31/AB5, 0)</f>
        <v/>
      </c>
      <c r="AC32" s="186">
        <f>IFERROR(AC31/AC5, 0)</f>
        <v/>
      </c>
      <c r="AD32" s="186">
        <f>IFERROR(AD31/AD5, 0)</f>
        <v/>
      </c>
      <c r="AE32" s="186">
        <f>IFERROR(AE31/AE5, 0)</f>
        <v/>
      </c>
      <c r="AF32" s="186">
        <f>IFERROR(AF31/AF5, 0)</f>
        <v/>
      </c>
      <c r="AG32" s="186">
        <f>IFERROR(AG31/AG5, 0)</f>
        <v/>
      </c>
      <c r="AH32" s="186">
        <f>IFERROR(AH31/AH5, 0)</f>
        <v/>
      </c>
      <c r="AI32" s="186">
        <f>IFERROR(AI31/AI5, 0)</f>
        <v/>
      </c>
    </row>
    <row r="33" ht="18" customHeight="1" s="204" thickBot="1">
      <c r="A33" s="63" t="inlineStr">
        <is>
          <t>NOPAT</t>
        </is>
      </c>
      <c r="B33" s="60" t="n"/>
      <c r="C33" s="183">
        <f>C31*(1-C54)</f>
        <v/>
      </c>
      <c r="D33" s="183">
        <f>D31*(1-D54)</f>
        <v/>
      </c>
      <c r="E33" s="183">
        <f>E31*(1-E54)</f>
        <v/>
      </c>
      <c r="F33" s="183">
        <f>F31*(1-F54)</f>
        <v/>
      </c>
      <c r="G33" s="183">
        <f>G31*(1-G54)</f>
        <v/>
      </c>
      <c r="H33" s="183">
        <f>H31*(1-H54)</f>
        <v/>
      </c>
      <c r="I33" s="183">
        <f>I31*(1-I54)</f>
        <v/>
      </c>
      <c r="J33" s="183">
        <f>J31*(1-J54)</f>
        <v/>
      </c>
      <c r="K33" s="183">
        <f>K31*(1-K54)</f>
        <v/>
      </c>
      <c r="L33" s="183">
        <f>L31*(1-L54)</f>
        <v/>
      </c>
      <c r="M33" s="183">
        <f>M31*(1-M54)</f>
        <v/>
      </c>
      <c r="N33" s="183">
        <f>N31*(1-N54)</f>
        <v/>
      </c>
      <c r="O33" s="183">
        <f>O31*(1-O54)</f>
        <v/>
      </c>
      <c r="P33" s="183">
        <f>P31*(1-P54)</f>
        <v/>
      </c>
      <c r="Q33" s="183">
        <f>Q31*(1-Q54)</f>
        <v/>
      </c>
      <c r="R33" s="183">
        <f>R31*(1-R54)</f>
        <v/>
      </c>
      <c r="S33" s="183">
        <f>S31*(1-S54)</f>
        <v/>
      </c>
      <c r="T33" s="183">
        <f>T31*(1-T54)</f>
        <v/>
      </c>
      <c r="U33" s="183">
        <f>U31*(1-U54)</f>
        <v/>
      </c>
      <c r="V33" s="183">
        <f>V31*(1-V54)</f>
        <v/>
      </c>
      <c r="W33" s="183">
        <f>W31*(1-W54)</f>
        <v/>
      </c>
      <c r="X33" s="183">
        <f>X31*(1-X54)</f>
        <v/>
      </c>
      <c r="Y33" s="183">
        <f>Y31*(1-Y54)</f>
        <v/>
      </c>
      <c r="Z33" s="183">
        <f>Z31*(1-Z54)</f>
        <v/>
      </c>
      <c r="AA33" s="183">
        <f>AA31*(1-AA54)</f>
        <v/>
      </c>
      <c r="AB33" s="183">
        <f>AB31*(1-AB54)</f>
        <v/>
      </c>
      <c r="AC33" s="183">
        <f>AC31*(1-AC54)</f>
        <v/>
      </c>
      <c r="AD33" s="183">
        <f>AD31*(1-AD54)</f>
        <v/>
      </c>
      <c r="AE33" s="183">
        <f>AE31*(1-AE54)</f>
        <v/>
      </c>
      <c r="AF33" s="183">
        <f>AF31*(1-AF54)</f>
        <v/>
      </c>
      <c r="AG33" s="183">
        <f>AG31*(1-AG54)</f>
        <v/>
      </c>
      <c r="AH33" s="183">
        <f>AH31*(1-AH54)</f>
        <v/>
      </c>
      <c r="AI33" s="183">
        <f>AI31*(1-AI54)</f>
        <v/>
      </c>
    </row>
    <row r="34" ht="18" customHeight="1" s="204" thickBot="1">
      <c r="A34" s="190" t="inlineStr">
        <is>
          <t>NOPAT Margin (%)</t>
        </is>
      </c>
      <c r="B34" s="63" t="n"/>
      <c r="C34" s="186">
        <f>IFERROR(C33/C5, 0)</f>
        <v/>
      </c>
      <c r="D34" s="186">
        <f>IFERROR(D33/D5, 0)</f>
        <v/>
      </c>
      <c r="E34" s="186">
        <f>IFERROR(E33/E5, 0)</f>
        <v/>
      </c>
      <c r="F34" s="186">
        <f>IFERROR(F33/F5, 0)</f>
        <v/>
      </c>
      <c r="G34" s="186">
        <f>IFERROR(G33/G5, 0)</f>
        <v/>
      </c>
      <c r="H34" s="186">
        <f>IFERROR(H33/H5, 0)</f>
        <v/>
      </c>
      <c r="I34" s="186">
        <f>IFERROR(I33/I5, 0)</f>
        <v/>
      </c>
      <c r="J34" s="186">
        <f>IFERROR(J33/J5, 0)</f>
        <v/>
      </c>
      <c r="K34" s="186">
        <f>IFERROR(K33/K5, 0)</f>
        <v/>
      </c>
      <c r="L34" s="186">
        <f>IFERROR(L33/L5, 0)</f>
        <v/>
      </c>
      <c r="M34" s="186">
        <f>IFERROR(M33/M5, 0)</f>
        <v/>
      </c>
      <c r="N34" s="186">
        <f>IFERROR(N33/N5, 0)</f>
        <v/>
      </c>
      <c r="O34" s="186">
        <f>IFERROR(O33/O5, 0)</f>
        <v/>
      </c>
      <c r="P34" s="186">
        <f>IFERROR(P33/P5, 0)</f>
        <v/>
      </c>
      <c r="Q34" s="186">
        <f>IFERROR(Q33/Q5, 0)</f>
        <v/>
      </c>
      <c r="R34" s="186">
        <f>IFERROR(R33/R5, 0)</f>
        <v/>
      </c>
      <c r="S34" s="186">
        <f>IFERROR(S33/S5, 0)</f>
        <v/>
      </c>
      <c r="T34" s="186">
        <f>IFERROR(T33/T5, 0)</f>
        <v/>
      </c>
      <c r="U34" s="186">
        <f>IFERROR(U33/U5, 0)</f>
        <v/>
      </c>
      <c r="V34" s="186">
        <f>IFERROR(V33/V5, 0)</f>
        <v/>
      </c>
      <c r="W34" s="186">
        <f>IFERROR(W33/W5, 0)</f>
        <v/>
      </c>
      <c r="X34" s="186">
        <f>IFERROR(X33/X5, 0)</f>
        <v/>
      </c>
      <c r="Y34" s="186">
        <f>IFERROR(Y33/Y5, 0)</f>
        <v/>
      </c>
      <c r="Z34" s="186">
        <f>IFERROR(Z33/Z5, 0)</f>
        <v/>
      </c>
      <c r="AA34" s="186">
        <f>IFERROR(AA33/AA5, 0)</f>
        <v/>
      </c>
      <c r="AB34" s="186">
        <f>IFERROR(AB33/AB5, 0)</f>
        <v/>
      </c>
      <c r="AC34" s="186">
        <f>IFERROR(AC33/AC5, 0)</f>
        <v/>
      </c>
      <c r="AD34" s="186">
        <f>IFERROR(AD33/AD5, 0)</f>
        <v/>
      </c>
      <c r="AE34" s="186">
        <f>IFERROR(AE33/AE5, 0)</f>
        <v/>
      </c>
      <c r="AF34" s="186">
        <f>IFERROR(AF33/AF5, 0)</f>
        <v/>
      </c>
      <c r="AG34" s="186">
        <f>IFERROR(AG33/AG5, 0)</f>
        <v/>
      </c>
      <c r="AH34" s="186">
        <f>IFERROR(AH33/AH5, 0)</f>
        <v/>
      </c>
      <c r="AI34" s="186">
        <f>IFERROR(AI33/AI5, 0)</f>
        <v/>
      </c>
    </row>
    <row r="35" ht="18" customHeight="1" s="204" thickBot="1">
      <c r="A35" s="63" t="inlineStr">
        <is>
          <t>Interest Coverage Ratio</t>
        </is>
      </c>
      <c r="B35" s="63" t="n"/>
      <c r="C35" s="187">
        <f>IFERROR(C31/C40, 0)</f>
        <v/>
      </c>
      <c r="D35" s="187">
        <f>IFERROR(D31/D40, 0)</f>
        <v/>
      </c>
      <c r="E35" s="187">
        <f>IFERROR(E31/E40, 0)</f>
        <v/>
      </c>
      <c r="F35" s="187">
        <f>IFERROR(F31/F40, 0)</f>
        <v/>
      </c>
      <c r="G35" s="187">
        <f>IFERROR(G31/G40, 0)</f>
        <v/>
      </c>
      <c r="H35" s="187">
        <f>IFERROR(H31/H40, 0)</f>
        <v/>
      </c>
      <c r="I35" s="187">
        <f>IFERROR(I31/I40, 0)</f>
        <v/>
      </c>
      <c r="J35" s="187">
        <f>IFERROR(J31/J40, 0)</f>
        <v/>
      </c>
      <c r="K35" s="187">
        <f>IFERROR(K31/K40, 0)</f>
        <v/>
      </c>
      <c r="L35" s="187">
        <f>IFERROR(L31/L40, 0)</f>
        <v/>
      </c>
      <c r="M35" s="187">
        <f>IFERROR(M31/M40, 0)</f>
        <v/>
      </c>
      <c r="N35" s="187">
        <f>IFERROR(N31/N40, 0)</f>
        <v/>
      </c>
      <c r="O35" s="187">
        <f>IFERROR(O31/O40, 0)</f>
        <v/>
      </c>
      <c r="P35" s="187">
        <f>IFERROR(P31/P40, 0)</f>
        <v/>
      </c>
      <c r="Q35" s="187">
        <f>IFERROR(Q31/Q40, 0)</f>
        <v/>
      </c>
      <c r="R35" s="187">
        <f>IFERROR(R31/R40, 0)</f>
        <v/>
      </c>
      <c r="S35" s="187">
        <f>IFERROR(S31/S40, 0)</f>
        <v/>
      </c>
      <c r="T35" s="187">
        <f>IFERROR(T31/T40, 0)</f>
        <v/>
      </c>
      <c r="U35" s="187">
        <f>IFERROR(U31/U40, 0)</f>
        <v/>
      </c>
      <c r="V35" s="187">
        <f>IFERROR(V31/V40, 0)</f>
        <v/>
      </c>
      <c r="W35" s="187">
        <f>IFERROR(W31/W40, 0)</f>
        <v/>
      </c>
      <c r="X35" s="187">
        <f>IFERROR(X31/X40, 0)</f>
        <v/>
      </c>
      <c r="Y35" s="187">
        <f>IFERROR(Y31/Y40, 0)</f>
        <v/>
      </c>
      <c r="Z35" s="187">
        <f>IFERROR(Z31/Z40, 0)</f>
        <v/>
      </c>
      <c r="AA35" s="187">
        <f>IFERROR(AA31/AA40, 0)</f>
        <v/>
      </c>
      <c r="AB35" s="187">
        <f>IFERROR(AB31/AB40, 0)</f>
        <v/>
      </c>
      <c r="AC35" s="187">
        <f>IFERROR(AC31/AC40, 0)</f>
        <v/>
      </c>
      <c r="AD35" s="187">
        <f>IFERROR(AD31/AD40, 0)</f>
        <v/>
      </c>
      <c r="AE35" s="187">
        <f>IFERROR(AE31/AE40, 0)</f>
        <v/>
      </c>
      <c r="AF35" s="187">
        <f>IFERROR(AF31/AF40, 0)</f>
        <v/>
      </c>
      <c r="AG35" s="187">
        <f>IFERROR(AG31/AG40, 0)</f>
        <v/>
      </c>
      <c r="AH35" s="187">
        <f>IFERROR(AH31/AH40, 0)</f>
        <v/>
      </c>
      <c r="AI35" s="187">
        <f>IFERROR(AI31/AI40, 0)</f>
        <v/>
      </c>
    </row>
    <row r="36" hidden="1" ht="18" customHeight="1" s="204" thickBot="1">
      <c r="A36" s="60" t="inlineStr">
        <is>
          <t>Pendapatan dividen</t>
        </is>
      </c>
      <c r="B36" s="60" t="n"/>
      <c r="C36" s="61" t="n">
        <v/>
      </c>
      <c r="D36" s="61" t="n">
        <v/>
      </c>
      <c r="E36" s="61" t="n">
        <v/>
      </c>
      <c r="F36" s="61" t="n">
        <v/>
      </c>
      <c r="G36" s="61" t="n">
        <v/>
      </c>
      <c r="H36" s="61" t="n">
        <v/>
      </c>
      <c r="I36" s="61" t="n">
        <v/>
      </c>
      <c r="J36" s="61" t="n"/>
      <c r="K36" s="61" t="n"/>
      <c r="L36" s="61" t="n"/>
      <c r="M36" s="61" t="n"/>
      <c r="N36" s="61" t="n"/>
      <c r="O36" s="61" t="n"/>
      <c r="P36" s="61" t="n"/>
      <c r="Q36" s="61" t="n"/>
      <c r="R36" s="61" t="n"/>
      <c r="S36" s="61" t="n"/>
      <c r="T36" s="61" t="n"/>
      <c r="U36" s="61" t="n"/>
      <c r="V36" s="61" t="n"/>
      <c r="W36" s="61" t="n"/>
      <c r="X36" s="61" t="n"/>
      <c r="Y36" s="61" t="n"/>
      <c r="Z36" s="61" t="n"/>
      <c r="AA36" s="61" t="n"/>
      <c r="AB36" s="61" t="n"/>
      <c r="AC36" s="61" t="n"/>
      <c r="AD36" s="61" t="n"/>
      <c r="AE36" s="61" t="n"/>
      <c r="AF36" s="61" t="n"/>
      <c r="AG36" s="61" t="n"/>
      <c r="AH36" s="61" t="n"/>
      <c r="AI36" s="61" t="n"/>
    </row>
    <row r="37" hidden="1" ht="18" customHeight="1" s="204" thickBot="1">
      <c r="A37" s="60" t="inlineStr">
        <is>
          <t>Pendapatan bunga</t>
        </is>
      </c>
      <c r="B37" s="60" t="n"/>
      <c r="C37" s="61" t="n">
        <v/>
      </c>
      <c r="D37" s="61" t="n">
        <v/>
      </c>
      <c r="E37" s="61" t="n">
        <v/>
      </c>
      <c r="F37" s="61" t="n">
        <v/>
      </c>
      <c r="G37" s="61" t="n">
        <v/>
      </c>
      <c r="H37" s="61" t="n">
        <v/>
      </c>
      <c r="I37" s="61" t="n">
        <v/>
      </c>
      <c r="J37" s="61" t="n"/>
      <c r="K37" s="61" t="n"/>
      <c r="L37" s="61" t="n"/>
      <c r="M37" s="61" t="n"/>
      <c r="N37" s="61" t="n"/>
      <c r="O37" s="61" t="n"/>
      <c r="P37" s="61" t="n"/>
      <c r="Q37" s="61" t="n"/>
      <c r="R37" s="61" t="n"/>
      <c r="S37" s="61" t="n"/>
      <c r="T37" s="61" t="n"/>
      <c r="U37" s="61" t="n"/>
      <c r="V37" s="61" t="n"/>
      <c r="W37" s="61" t="n"/>
      <c r="X37" s="61" t="n"/>
      <c r="Y37" s="61" t="n"/>
      <c r="Z37" s="61" t="n"/>
      <c r="AA37" s="61" t="n"/>
      <c r="AB37" s="61" t="n"/>
      <c r="AC37" s="61" t="n"/>
      <c r="AD37" s="61" t="n"/>
      <c r="AE37" s="61" t="n"/>
      <c r="AF37" s="61" t="n"/>
      <c r="AG37" s="61" t="n"/>
      <c r="AH37" s="61" t="n"/>
      <c r="AI37" s="61" t="n"/>
    </row>
    <row r="38" hidden="1" ht="18" customHeight="1" s="204" thickBot="1">
      <c r="A38" s="60" t="inlineStr">
        <is>
          <t>Pendapatan investasi</t>
        </is>
      </c>
      <c r="B38" s="60" t="n"/>
      <c r="C38" s="61" t="n">
        <v/>
      </c>
      <c r="D38" s="61" t="n">
        <v/>
      </c>
      <c r="E38" s="61" t="n">
        <v/>
      </c>
      <c r="F38" s="61" t="n">
        <v/>
      </c>
      <c r="G38" s="61" t="n">
        <v/>
      </c>
      <c r="H38" s="61" t="n">
        <v/>
      </c>
      <c r="I38" s="61" t="n">
        <v/>
      </c>
      <c r="J38" s="61" t="n"/>
      <c r="K38" s="61" t="n"/>
      <c r="L38" s="61" t="n"/>
      <c r="M38" s="61" t="n"/>
      <c r="N38" s="61" t="n"/>
      <c r="O38" s="61" t="n"/>
      <c r="P38" s="61" t="n"/>
      <c r="Q38" s="61" t="n"/>
      <c r="R38" s="61" t="n"/>
      <c r="S38" s="61" t="n"/>
      <c r="T38" s="61" t="n"/>
      <c r="U38" s="61" t="n"/>
      <c r="V38" s="61" t="n"/>
      <c r="W38" s="61" t="n"/>
      <c r="X38" s="61" t="n"/>
      <c r="Y38" s="61" t="n"/>
      <c r="Z38" s="61" t="n"/>
      <c r="AA38" s="61" t="n"/>
      <c r="AB38" s="61" t="n"/>
      <c r="AC38" s="61" t="n"/>
      <c r="AD38" s="61" t="n"/>
      <c r="AE38" s="61" t="n"/>
      <c r="AF38" s="61" t="n"/>
      <c r="AG38" s="61" t="n"/>
      <c r="AH38" s="61" t="n"/>
      <c r="AI38" s="61" t="n"/>
    </row>
    <row r="39" ht="18" customHeight="1" s="204" thickBot="1">
      <c r="A39" s="60" t="inlineStr">
        <is>
          <t>Pendapatan keuangan</t>
        </is>
      </c>
      <c r="B39" s="60" t="n"/>
      <c r="C39" s="61" t="n">
        <v>260.845591</v>
      </c>
      <c r="D39" s="61" t="n">
        <v>120.446161</v>
      </c>
      <c r="E39" s="61" t="n">
        <v>110.379694</v>
      </c>
      <c r="F39" s="61" t="n">
        <v>89.738</v>
      </c>
      <c r="G39" s="61" t="n">
        <v>85.29900000000001</v>
      </c>
      <c r="H39" s="61" t="n">
        <v>172.182</v>
      </c>
      <c r="I39" s="61" t="n">
        <v>492.333</v>
      </c>
      <c r="J39" s="61" t="n"/>
      <c r="K39" s="61" t="n"/>
      <c r="L39" s="61" t="n"/>
      <c r="M39" s="61" t="n"/>
      <c r="N39" s="61" t="n"/>
      <c r="O39" s="61" t="n"/>
      <c r="P39" s="61" t="n"/>
      <c r="Q39" s="61" t="n"/>
      <c r="R39" s="61" t="n"/>
      <c r="S39" s="61" t="n"/>
      <c r="T39" s="61" t="n"/>
      <c r="U39" s="61" t="n"/>
      <c r="V39" s="61" t="n"/>
      <c r="W39" s="61" t="n"/>
      <c r="X39" s="61" t="n"/>
      <c r="Y39" s="61" t="n"/>
      <c r="Z39" s="61" t="n"/>
      <c r="AA39" s="61" t="n"/>
      <c r="AB39" s="61" t="n"/>
      <c r="AC39" s="61" t="n"/>
      <c r="AD39" s="61" t="n"/>
      <c r="AE39" s="61" t="n"/>
      <c r="AF39" s="61" t="n"/>
      <c r="AG39" s="61" t="n"/>
      <c r="AH39" s="61" t="n"/>
      <c r="AI39" s="61" t="n"/>
    </row>
    <row r="40" ht="18" customHeight="1" s="204" thickBot="1">
      <c r="A40" s="60" t="inlineStr">
        <is>
          <t>Beban bunga dan keuangan</t>
        </is>
      </c>
      <c r="B40" s="60" t="n"/>
      <c r="C40" s="62" t="n">
        <v>1130.486598</v>
      </c>
      <c r="D40" s="62" t="n">
        <v>233.360576</v>
      </c>
      <c r="E40" s="62" t="n">
        <v>565.451837</v>
      </c>
      <c r="F40" s="62" t="n">
        <v>359.094</v>
      </c>
      <c r="G40" s="62" t="n">
        <v>381.088</v>
      </c>
      <c r="H40" s="62" t="n">
        <v>215.144</v>
      </c>
      <c r="I40" s="62" t="n">
        <v>237.136</v>
      </c>
      <c r="J40" s="62" t="n"/>
      <c r="K40" s="62" t="n"/>
      <c r="L40" s="62" t="n"/>
      <c r="M40" s="62" t="n"/>
      <c r="N40" s="62" t="n"/>
      <c r="O40" s="62" t="n"/>
      <c r="P40" s="62" t="n"/>
      <c r="Q40" s="62" t="n"/>
      <c r="R40" s="62" t="n"/>
      <c r="S40" s="62" t="n"/>
      <c r="T40" s="62" t="n"/>
      <c r="U40" s="62" t="n"/>
      <c r="V40" s="62" t="n"/>
      <c r="W40" s="62" t="n"/>
      <c r="X40" s="62" t="n"/>
      <c r="Y40" s="62" t="n"/>
      <c r="Z40" s="62" t="n"/>
      <c r="AA40" s="62" t="n"/>
      <c r="AB40" s="62" t="n"/>
      <c r="AC40" s="62" t="n"/>
      <c r="AD40" s="62" t="n"/>
      <c r="AE40" s="62" t="n"/>
      <c r="AF40" s="62" t="n"/>
      <c r="AG40" s="62" t="n"/>
      <c r="AH40" s="62" t="n"/>
      <c r="AI40" s="62" t="n"/>
    </row>
    <row r="41" ht="35" customHeight="1" s="204" thickBot="1">
      <c r="A41" s="60" t="inlineStr">
        <is>
          <t>Keuntungan (kerugian) selisih kurs mata uang asing</t>
        </is>
      </c>
      <c r="B41" s="60" t="n"/>
      <c r="C41" s="61" t="n">
        <v>276.087821</v>
      </c>
      <c r="D41" s="61" t="n">
        <v>-235.718069</v>
      </c>
      <c r="E41" s="61" t="n">
        <v>-134.409334</v>
      </c>
      <c r="F41" s="61" t="n">
        <v>60.599</v>
      </c>
      <c r="G41" s="61" t="n">
        <v>563.79</v>
      </c>
      <c r="H41" s="61" t="n">
        <v>-221.372</v>
      </c>
      <c r="I41" s="61" t="n">
        <v>469.427</v>
      </c>
      <c r="J41" s="61" t="n"/>
      <c r="K41" s="61" t="n"/>
      <c r="L41" s="61" t="n"/>
      <c r="M41" s="61" t="n"/>
      <c r="N41" s="61" t="n"/>
      <c r="O41" s="61" t="n"/>
      <c r="P41" s="61" t="n"/>
      <c r="Q41" s="61" t="n"/>
      <c r="R41" s="61" t="n"/>
      <c r="S41" s="61" t="n"/>
      <c r="T41" s="61" t="n"/>
      <c r="U41" s="61" t="n"/>
      <c r="V41" s="61" t="n"/>
      <c r="W41" s="61" t="n"/>
      <c r="X41" s="61" t="n"/>
      <c r="Y41" s="61" t="n"/>
      <c r="Z41" s="61" t="n"/>
      <c r="AA41" s="61" t="n"/>
      <c r="AB41" s="61" t="n"/>
      <c r="AC41" s="61" t="n"/>
      <c r="AD41" s="61" t="n"/>
      <c r="AE41" s="61" t="n"/>
      <c r="AF41" s="61" t="n"/>
      <c r="AG41" s="61" t="n"/>
      <c r="AH41" s="61" t="n"/>
      <c r="AI41" s="61" t="n"/>
    </row>
    <row r="42" ht="52" customHeight="1" s="204" thickBot="1">
      <c r="A42" s="60" t="inlineStr">
        <is>
          <t>Bagian atas laba (rugi) entitas asosiasi yang dicatat dengan menggunakan metode ekuitas</t>
        </is>
      </c>
      <c r="B42" s="60" t="n"/>
      <c r="C42" s="61" t="n">
        <v>-332.420473</v>
      </c>
      <c r="D42" s="61" t="n">
        <v>-88.09941000000001</v>
      </c>
      <c r="E42" s="61" t="n">
        <v>128.509006</v>
      </c>
      <c r="F42" s="61" t="n">
        <v>452.624</v>
      </c>
      <c r="G42" s="61" t="n">
        <v>931.107</v>
      </c>
      <c r="H42" s="61" t="n">
        <v>947.0170000000001</v>
      </c>
      <c r="I42" s="61" t="n">
        <v>689.71</v>
      </c>
      <c r="J42" s="61" t="n"/>
      <c r="K42" s="61" t="n"/>
      <c r="L42" s="61" t="n"/>
      <c r="M42" s="61" t="n"/>
      <c r="N42" s="61" t="n"/>
      <c r="O42" s="61" t="n"/>
      <c r="P42" s="61" t="n"/>
      <c r="Q42" s="61" t="n"/>
      <c r="R42" s="61" t="n"/>
      <c r="S42" s="61" t="n"/>
      <c r="T42" s="61" t="n"/>
      <c r="U42" s="61" t="n"/>
      <c r="V42" s="61" t="n"/>
      <c r="W42" s="61" t="n"/>
      <c r="X42" s="61" t="n"/>
      <c r="Y42" s="61" t="n"/>
      <c r="Z42" s="61" t="n"/>
      <c r="AA42" s="61" t="n"/>
      <c r="AB42" s="61" t="n"/>
      <c r="AC42" s="61" t="n"/>
      <c r="AD42" s="61" t="n"/>
      <c r="AE42" s="61" t="n"/>
      <c r="AF42" s="61" t="n"/>
      <c r="AG42" s="61" t="n"/>
      <c r="AH42" s="61" t="n"/>
      <c r="AI42" s="61" t="n"/>
    </row>
    <row r="43" ht="52" customHeight="1" s="204" thickBot="1">
      <c r="A43" s="60" t="inlineStr">
        <is>
          <t>Bagian atas laba (rugi) entitas ventura bersama yang dicatat menggunakan metode ekuitas</t>
        </is>
      </c>
      <c r="B43" s="60" t="n"/>
      <c r="C43" s="61" t="n">
        <v>-927.602716</v>
      </c>
      <c r="D43" s="61" t="n">
        <v>0</v>
      </c>
      <c r="E43" s="61" t="n">
        <v/>
      </c>
      <c r="F43" s="61" t="n">
        <v/>
      </c>
      <c r="G43" s="61" t="n">
        <v/>
      </c>
      <c r="H43" s="61" t="n">
        <v/>
      </c>
      <c r="I43" s="61" t="n">
        <v/>
      </c>
      <c r="J43" s="61" t="n"/>
      <c r="K43" s="61" t="n"/>
      <c r="L43" s="61" t="n"/>
      <c r="M43" s="61" t="n"/>
      <c r="N43" s="61" t="n"/>
      <c r="O43" s="61" t="n"/>
      <c r="P43" s="61" t="n"/>
      <c r="Q43" s="61" t="n"/>
      <c r="R43" s="61" t="n"/>
      <c r="S43" s="61" t="n"/>
      <c r="T43" s="61" t="n"/>
      <c r="U43" s="61" t="n"/>
      <c r="V43" s="61" t="n"/>
      <c r="W43" s="61" t="n"/>
      <c r="X43" s="61" t="n"/>
      <c r="Y43" s="61" t="n"/>
      <c r="Z43" s="61" t="n"/>
      <c r="AA43" s="61" t="n"/>
      <c r="AB43" s="61" t="n"/>
      <c r="AC43" s="61" t="n"/>
      <c r="AD43" s="61" t="n"/>
      <c r="AE43" s="61" t="n"/>
      <c r="AF43" s="61" t="n"/>
      <c r="AG43" s="61" t="n"/>
      <c r="AH43" s="61" t="n"/>
      <c r="AI43" s="61" t="n"/>
    </row>
    <row r="44" hidden="1" ht="35" customHeight="1" s="204" thickBot="1">
      <c r="A44" s="60" t="inlineStr">
        <is>
          <t>Keuntungan (kerugian) perubahan nilai wajar efek</t>
        </is>
      </c>
      <c r="B44" s="60" t="n"/>
      <c r="C44" s="61" t="n">
        <v/>
      </c>
      <c r="D44" s="61" t="n">
        <v/>
      </c>
      <c r="E44" s="61" t="n">
        <v/>
      </c>
      <c r="F44" s="61" t="n">
        <v/>
      </c>
      <c r="G44" s="61" t="n">
        <v/>
      </c>
      <c r="H44" s="61" t="n">
        <v/>
      </c>
      <c r="I44" s="61" t="n">
        <v/>
      </c>
      <c r="J44" s="61" t="n"/>
      <c r="K44" s="61" t="n"/>
      <c r="L44" s="61" t="n"/>
      <c r="M44" s="61" t="n"/>
      <c r="N44" s="61" t="n"/>
      <c r="O44" s="61" t="n"/>
      <c r="P44" s="61" t="n"/>
      <c r="Q44" s="61" t="n"/>
      <c r="R44" s="61" t="n"/>
      <c r="S44" s="61" t="n"/>
      <c r="T44" s="61" t="n"/>
      <c r="U44" s="61" t="n"/>
      <c r="V44" s="61" t="n"/>
      <c r="W44" s="61" t="n"/>
      <c r="X44" s="61" t="n"/>
      <c r="Y44" s="61" t="n"/>
      <c r="Z44" s="61" t="n"/>
      <c r="AA44" s="61" t="n"/>
      <c r="AB44" s="61" t="n"/>
      <c r="AC44" s="61" t="n"/>
      <c r="AD44" s="61" t="n"/>
      <c r="AE44" s="61" t="n"/>
      <c r="AF44" s="61" t="n"/>
      <c r="AG44" s="61" t="n"/>
      <c r="AH44" s="61" t="n"/>
      <c r="AI44" s="61" t="n"/>
    </row>
    <row r="45" hidden="1" ht="52" customHeight="1" s="204" thickBot="1">
      <c r="A45" s="60" t="inlineStr">
        <is>
          <t>Keuntungan (kerugian) dari transaksi perdagangan efek yang telah direalisasi</t>
        </is>
      </c>
      <c r="B45" s="60" t="n"/>
      <c r="C45" s="61" t="n">
        <v/>
      </c>
      <c r="D45" s="61" t="n">
        <v/>
      </c>
      <c r="E45" s="61" t="n">
        <v/>
      </c>
      <c r="F45" s="61" t="n">
        <v/>
      </c>
      <c r="G45" s="61" t="n">
        <v/>
      </c>
      <c r="H45" s="61" t="n">
        <v/>
      </c>
      <c r="I45" s="61" t="n">
        <v/>
      </c>
      <c r="J45" s="61" t="n"/>
      <c r="K45" s="61" t="n"/>
      <c r="L45" s="61" t="n"/>
      <c r="M45" s="61" t="n"/>
      <c r="N45" s="61" t="n"/>
      <c r="O45" s="61" t="n"/>
      <c r="P45" s="61" t="n"/>
      <c r="Q45" s="61" t="n"/>
      <c r="R45" s="61" t="n"/>
      <c r="S45" s="61" t="n"/>
      <c r="T45" s="61" t="n"/>
      <c r="U45" s="61" t="n"/>
      <c r="V45" s="61" t="n"/>
      <c r="W45" s="61" t="n"/>
      <c r="X45" s="61" t="n"/>
      <c r="Y45" s="61" t="n"/>
      <c r="Z45" s="61" t="n"/>
      <c r="AA45" s="61" t="n"/>
      <c r="AB45" s="61" t="n"/>
      <c r="AC45" s="61" t="n"/>
      <c r="AD45" s="61" t="n"/>
      <c r="AE45" s="61" t="n"/>
      <c r="AF45" s="61" t="n"/>
      <c r="AG45" s="61" t="n"/>
      <c r="AH45" s="61" t="n"/>
      <c r="AI45" s="61" t="n"/>
    </row>
    <row r="46" hidden="1" ht="35" customHeight="1" s="204" thickBot="1">
      <c r="A46" s="60" t="inlineStr">
        <is>
          <t>Keuntungan (kerugian) atas instrumen keuangan derivatif</t>
        </is>
      </c>
      <c r="B46" s="60" t="n"/>
      <c r="C46" s="61" t="n">
        <v/>
      </c>
      <c r="D46" s="61" t="n">
        <v/>
      </c>
      <c r="E46" s="61" t="n">
        <v/>
      </c>
      <c r="F46" s="61" t="n">
        <v/>
      </c>
      <c r="G46" s="61" t="n">
        <v/>
      </c>
      <c r="H46" s="61" t="n">
        <v/>
      </c>
      <c r="I46" s="61" t="n">
        <v/>
      </c>
      <c r="J46" s="61" t="n"/>
      <c r="K46" s="61" t="n"/>
      <c r="L46" s="61" t="n"/>
      <c r="M46" s="61" t="n"/>
      <c r="N46" s="61" t="n"/>
      <c r="O46" s="61" t="n"/>
      <c r="P46" s="61" t="n"/>
      <c r="Q46" s="61" t="n"/>
      <c r="R46" s="61" t="n"/>
      <c r="S46" s="61" t="n"/>
      <c r="T46" s="61" t="n"/>
      <c r="U46" s="61" t="n"/>
      <c r="V46" s="61" t="n"/>
      <c r="W46" s="61" t="n"/>
      <c r="X46" s="61" t="n"/>
      <c r="Y46" s="61" t="n"/>
      <c r="Z46" s="61" t="n"/>
      <c r="AA46" s="61" t="n"/>
      <c r="AB46" s="61" t="n"/>
      <c r="AC46" s="61" t="n"/>
      <c r="AD46" s="61" t="n"/>
      <c r="AE46" s="61" t="n"/>
      <c r="AF46" s="61" t="n"/>
      <c r="AG46" s="61" t="n"/>
      <c r="AH46" s="61" t="n"/>
      <c r="AI46" s="61" t="n"/>
    </row>
    <row r="47" hidden="1" ht="18" customHeight="1" s="204" thickBot="1">
      <c r="A47" s="60" t="inlineStr">
        <is>
          <t>Beban pajak final</t>
        </is>
      </c>
      <c r="B47" s="60" t="n"/>
      <c r="C47" s="62" t="n">
        <v/>
      </c>
      <c r="D47" s="62" t="n">
        <v/>
      </c>
      <c r="E47" s="62" t="n">
        <v/>
      </c>
      <c r="F47" s="62" t="n">
        <v/>
      </c>
      <c r="G47" s="62" t="n">
        <v/>
      </c>
      <c r="H47" s="62" t="n">
        <v/>
      </c>
      <c r="I47" s="62" t="n">
        <v/>
      </c>
      <c r="J47" s="62" t="n"/>
      <c r="K47" s="62" t="n"/>
      <c r="L47" s="62" t="n"/>
      <c r="M47" s="62" t="n"/>
      <c r="N47" s="62" t="n"/>
      <c r="O47" s="62" t="n"/>
      <c r="P47" s="62" t="n"/>
      <c r="Q47" s="62" t="n"/>
      <c r="R47" s="62" t="n"/>
      <c r="S47" s="62" t="n"/>
      <c r="T47" s="62" t="n"/>
      <c r="U47" s="62" t="n"/>
      <c r="V47" s="62" t="n"/>
      <c r="W47" s="62" t="n"/>
      <c r="X47" s="62" t="n"/>
      <c r="Y47" s="62" t="n"/>
      <c r="Z47" s="62" t="n"/>
      <c r="AA47" s="62" t="n"/>
      <c r="AB47" s="62" t="n"/>
      <c r="AC47" s="62" t="n"/>
      <c r="AD47" s="62" t="n"/>
      <c r="AE47" s="62" t="n"/>
      <c r="AF47" s="62" t="n"/>
      <c r="AG47" s="62" t="n"/>
      <c r="AH47" s="62" t="n"/>
      <c r="AI47" s="62" t="n"/>
    </row>
    <row r="48" ht="18" customHeight="1" s="204" thickBot="1">
      <c r="A48" s="60" t="inlineStr">
        <is>
          <t>Pendapatan lainnya</t>
        </is>
      </c>
      <c r="B48" s="60" t="n"/>
      <c r="C48" s="61" t="n">
        <v>84.20299300000001</v>
      </c>
      <c r="D48" s="61" t="n">
        <v>168.151129</v>
      </c>
      <c r="E48" s="61" t="n">
        <v>69.847639</v>
      </c>
      <c r="F48" s="61" t="n">
        <v>61.498</v>
      </c>
      <c r="G48" s="61" t="n">
        <v>73.792</v>
      </c>
      <c r="H48" s="61" t="n">
        <v>-16.579</v>
      </c>
      <c r="I48" s="61" t="n">
        <v>201.356</v>
      </c>
      <c r="J48" s="61" t="n"/>
      <c r="K48" s="61" t="n"/>
      <c r="L48" s="61" t="n"/>
      <c r="M48" s="61" t="n"/>
      <c r="N48" s="61" t="n"/>
      <c r="O48" s="61" t="n"/>
      <c r="P48" s="61" t="n"/>
      <c r="Q48" s="61" t="n"/>
      <c r="R48" s="61" t="n"/>
      <c r="S48" s="61" t="n"/>
      <c r="T48" s="61" t="n"/>
      <c r="U48" s="61" t="n"/>
      <c r="V48" s="61" t="n"/>
      <c r="W48" s="61" t="n"/>
      <c r="X48" s="61" t="n"/>
      <c r="Y48" s="61" t="n"/>
      <c r="Z48" s="61" t="n"/>
      <c r="AA48" s="61" t="n"/>
      <c r="AB48" s="61" t="n"/>
      <c r="AC48" s="61" t="n"/>
      <c r="AD48" s="61" t="n"/>
      <c r="AE48" s="61" t="n"/>
      <c r="AF48" s="61" t="n"/>
      <c r="AG48" s="61" t="n"/>
      <c r="AH48" s="61" t="n"/>
      <c r="AI48" s="61" t="n"/>
    </row>
    <row r="49" hidden="1" ht="18" customHeight="1" s="204" thickBot="1">
      <c r="A49" s="60" t="inlineStr">
        <is>
          <t>Beban lainnya</t>
        </is>
      </c>
      <c r="B49" s="60" t="n"/>
      <c r="C49" s="62" t="n">
        <v/>
      </c>
      <c r="D49" s="62" t="n">
        <v/>
      </c>
      <c r="E49" s="62" t="n">
        <v/>
      </c>
      <c r="F49" s="62" t="n">
        <v/>
      </c>
      <c r="G49" s="62" t="n">
        <v/>
      </c>
      <c r="H49" s="62" t="n">
        <v/>
      </c>
      <c r="I49" s="62" t="n">
        <v/>
      </c>
      <c r="J49" s="62" t="n"/>
      <c r="K49" s="62" t="n"/>
      <c r="L49" s="62" t="n"/>
      <c r="M49" s="62" t="n"/>
      <c r="N49" s="62" t="n"/>
      <c r="O49" s="62" t="n"/>
      <c r="P49" s="62" t="n"/>
      <c r="Q49" s="62" t="n"/>
      <c r="R49" s="62" t="n"/>
      <c r="S49" s="62" t="n"/>
      <c r="T49" s="62" t="n"/>
      <c r="U49" s="62" t="n"/>
      <c r="V49" s="62" t="n"/>
      <c r="W49" s="62" t="n"/>
      <c r="X49" s="62" t="n"/>
      <c r="Y49" s="62" t="n"/>
      <c r="Z49" s="62" t="n"/>
      <c r="AA49" s="62" t="n"/>
      <c r="AB49" s="62" t="n"/>
      <c r="AC49" s="62" t="n"/>
      <c r="AD49" s="62" t="n"/>
      <c r="AE49" s="62" t="n"/>
      <c r="AF49" s="62" t="n"/>
      <c r="AG49" s="62" t="n"/>
      <c r="AH49" s="62" t="n"/>
      <c r="AI49" s="62" t="n"/>
    </row>
    <row r="50" ht="18" customHeight="1" s="204" thickBot="1">
      <c r="A50" s="60" t="inlineStr">
        <is>
          <t>Keuntungan (kerugian) lainnya</t>
        </is>
      </c>
      <c r="B50" s="60" t="n"/>
      <c r="C50" s="61" t="n">
        <v>2226.369407</v>
      </c>
      <c r="D50" s="61" t="n">
        <v>0</v>
      </c>
      <c r="E50" s="61" t="n">
        <v/>
      </c>
      <c r="F50" s="61" t="n">
        <v/>
      </c>
      <c r="G50" s="61" t="n">
        <v/>
      </c>
      <c r="H50" s="61" t="n">
        <v>571.4829999999999</v>
      </c>
      <c r="I50" s="61" t="n">
        <v>0</v>
      </c>
      <c r="J50" s="61" t="n"/>
      <c r="K50" s="61" t="n"/>
      <c r="L50" s="61" t="n"/>
      <c r="M50" s="61" t="n"/>
      <c r="N50" s="61" t="n"/>
      <c r="O50" s="61" t="n"/>
      <c r="P50" s="61" t="n"/>
      <c r="Q50" s="61" t="n"/>
      <c r="R50" s="61" t="n"/>
      <c r="S50" s="61" t="n"/>
      <c r="T50" s="61" t="n"/>
      <c r="U50" s="61" t="n"/>
      <c r="V50" s="61" t="n"/>
      <c r="W50" s="61" t="n"/>
      <c r="X50" s="61" t="n"/>
      <c r="Y50" s="61" t="n"/>
      <c r="Z50" s="61" t="n"/>
      <c r="AA50" s="61" t="n"/>
      <c r="AB50" s="61" t="n"/>
      <c r="AC50" s="61" t="n"/>
      <c r="AD50" s="61" t="n"/>
      <c r="AE50" s="61" t="n"/>
      <c r="AF50" s="61" t="n"/>
      <c r="AG50" s="61" t="n"/>
      <c r="AH50" s="61" t="n"/>
      <c r="AI50" s="61" t="n"/>
    </row>
    <row r="51" ht="35" customHeight="1" s="204" thickBot="1">
      <c r="A51" s="63" t="inlineStr">
        <is>
          <t>Jumlah laba (rugi) sebelum pajak penghasilan</t>
        </is>
      </c>
      <c r="B51" s="63" t="n"/>
      <c r="C51" s="64" t="n">
        <v>2013.152801</v>
      </c>
      <c r="D51" s="64" t="n">
        <v>687.034053</v>
      </c>
      <c r="E51" s="64" t="n">
        <v>1641.178012</v>
      </c>
      <c r="F51" s="64" t="n">
        <v>3043.509</v>
      </c>
      <c r="G51" s="64" t="n">
        <v>5214.771</v>
      </c>
      <c r="H51" s="64" t="n">
        <v>3854.481</v>
      </c>
      <c r="I51" s="64" t="n">
        <v>4613.643</v>
      </c>
      <c r="J51" s="64" t="n"/>
      <c r="K51" s="64" t="n"/>
      <c r="L51" s="64" t="n"/>
      <c r="M51" s="64" t="n"/>
      <c r="N51" s="64" t="n"/>
      <c r="O51" s="64" t="n"/>
      <c r="P51" s="64" t="n"/>
      <c r="Q51" s="64" t="n"/>
      <c r="R51" s="64" t="n"/>
      <c r="S51" s="64" t="n"/>
      <c r="T51" s="64" t="n"/>
      <c r="U51" s="64" t="n"/>
      <c r="V51" s="64" t="n"/>
      <c r="W51" s="64" t="n"/>
      <c r="X51" s="64" t="n"/>
      <c r="Y51" s="64" t="n"/>
      <c r="Z51" s="64" t="n"/>
      <c r="AA51" s="64" t="n"/>
      <c r="AB51" s="64" t="n"/>
      <c r="AC51" s="64" t="n"/>
      <c r="AD51" s="64" t="n"/>
      <c r="AE51" s="64" t="n"/>
      <c r="AF51" s="64" t="n"/>
      <c r="AG51" s="64" t="n"/>
      <c r="AH51" s="64" t="n"/>
      <c r="AI51" s="64" t="n"/>
    </row>
    <row r="52" ht="18" customHeight="1" s="204" thickBot="1">
      <c r="A52" s="63" t="inlineStr">
        <is>
          <t>EBT Margin (%)</t>
        </is>
      </c>
      <c r="B52" s="63" t="n"/>
      <c r="C52" s="186">
        <f>IFERROR(C51/C5, 0)</f>
        <v/>
      </c>
      <c r="D52" s="186">
        <f>IFERROR(D51/D5, 0)</f>
        <v/>
      </c>
      <c r="E52" s="186">
        <f>IFERROR(E51/E5, 0)</f>
        <v/>
      </c>
      <c r="F52" s="186">
        <f>IFERROR(F51/F5, 0)</f>
        <v/>
      </c>
      <c r="G52" s="186">
        <f>IFERROR(G51/G5, 0)</f>
        <v/>
      </c>
      <c r="H52" s="186">
        <f>IFERROR(H51/H5, 0)</f>
        <v/>
      </c>
      <c r="I52" s="186">
        <f>IFERROR(I51/I5, 0)</f>
        <v/>
      </c>
      <c r="J52" s="186">
        <f>IFERROR(J51/J5, 0)</f>
        <v/>
      </c>
      <c r="K52" s="186">
        <f>IFERROR(K51/K5, 0)</f>
        <v/>
      </c>
      <c r="L52" s="186">
        <f>IFERROR(L51/L5, 0)</f>
        <v/>
      </c>
      <c r="M52" s="186">
        <f>IFERROR(M51/M5, 0)</f>
        <v/>
      </c>
      <c r="N52" s="186">
        <f>IFERROR(N51/N5, 0)</f>
        <v/>
      </c>
      <c r="O52" s="186">
        <f>IFERROR(O51/O5, 0)</f>
        <v/>
      </c>
      <c r="P52" s="186">
        <f>IFERROR(P51/P5, 0)</f>
        <v/>
      </c>
      <c r="Q52" s="186">
        <f>IFERROR(Q51/Q5, 0)</f>
        <v/>
      </c>
      <c r="R52" s="186">
        <f>IFERROR(R51/R5, 0)</f>
        <v/>
      </c>
      <c r="S52" s="186">
        <f>IFERROR(S51/S5, 0)</f>
        <v/>
      </c>
      <c r="T52" s="186">
        <f>IFERROR(T51/T5, 0)</f>
        <v/>
      </c>
      <c r="U52" s="186">
        <f>IFERROR(U51/U5, 0)</f>
        <v/>
      </c>
      <c r="V52" s="186">
        <f>IFERROR(V51/V5, 0)</f>
        <v/>
      </c>
      <c r="W52" s="186">
        <f>IFERROR(W51/W5, 0)</f>
        <v/>
      </c>
      <c r="X52" s="186">
        <f>IFERROR(X51/X5, 0)</f>
        <v/>
      </c>
      <c r="Y52" s="186">
        <f>IFERROR(Y51/Y5, 0)</f>
        <v/>
      </c>
      <c r="Z52" s="186">
        <f>IFERROR(Z51/Z5, 0)</f>
        <v/>
      </c>
      <c r="AA52" s="186">
        <f>IFERROR(AA51/AA5, 0)</f>
        <v/>
      </c>
      <c r="AB52" s="186">
        <f>IFERROR(AB51/AB5, 0)</f>
        <v/>
      </c>
      <c r="AC52" s="186">
        <f>IFERROR(AC51/AC5, 0)</f>
        <v/>
      </c>
      <c r="AD52" s="186">
        <f>IFERROR(AD51/AD5, 0)</f>
        <v/>
      </c>
      <c r="AE52" s="186">
        <f>IFERROR(AE51/AE5, 0)</f>
        <v/>
      </c>
      <c r="AF52" s="186">
        <f>IFERROR(AF51/AF5, 0)</f>
        <v/>
      </c>
      <c r="AG52" s="186">
        <f>IFERROR(AG51/AG5, 0)</f>
        <v/>
      </c>
      <c r="AH52" s="186">
        <f>IFERROR(AH51/AH5, 0)</f>
        <v/>
      </c>
      <c r="AI52" s="186">
        <f>IFERROR(AI51/AI5, 0)</f>
        <v/>
      </c>
    </row>
    <row r="53" ht="18" customHeight="1" s="204" thickBot="1">
      <c r="A53" s="60" t="inlineStr">
        <is>
          <t>Pendapatan (beban) pajak</t>
        </is>
      </c>
      <c r="B53" s="60" t="n"/>
      <c r="C53" s="61" t="n">
        <v>-377.15021</v>
      </c>
      <c r="D53" s="61" t="n">
        <v>-493.182022</v>
      </c>
      <c r="E53" s="61" t="n">
        <v>-491.824319</v>
      </c>
      <c r="F53" s="61" t="n">
        <v>-1181.769</v>
      </c>
      <c r="G53" s="61" t="n">
        <v>-1393.807</v>
      </c>
      <c r="H53" s="61" t="n">
        <v>-776.833</v>
      </c>
      <c r="I53" s="61" t="n">
        <v>-761.425</v>
      </c>
      <c r="J53" s="61" t="n"/>
      <c r="K53" s="61" t="n"/>
      <c r="L53" s="61" t="n"/>
      <c r="M53" s="61" t="n"/>
      <c r="N53" s="61" t="n"/>
      <c r="O53" s="61" t="n"/>
      <c r="P53" s="61" t="n"/>
      <c r="Q53" s="61" t="n"/>
      <c r="R53" s="61" t="n"/>
      <c r="S53" s="61" t="n"/>
      <c r="T53" s="61" t="n"/>
      <c r="U53" s="61" t="n"/>
      <c r="V53" s="61" t="n"/>
      <c r="W53" s="61" t="n"/>
      <c r="X53" s="61" t="n"/>
      <c r="Y53" s="61" t="n"/>
      <c r="Z53" s="61" t="n"/>
      <c r="AA53" s="61" t="n"/>
      <c r="AB53" s="61" t="n"/>
      <c r="AC53" s="61" t="n"/>
      <c r="AD53" s="61" t="n"/>
      <c r="AE53" s="61" t="n"/>
      <c r="AF53" s="61" t="n"/>
      <c r="AG53" s="61" t="n"/>
      <c r="AH53" s="61" t="n"/>
      <c r="AI53" s="61" t="n"/>
    </row>
    <row r="54" ht="18" customHeight="1" s="204" thickBot="1">
      <c r="A54" s="63" t="inlineStr">
        <is>
          <t>Effective Tax Rate (%)</t>
        </is>
      </c>
      <c r="B54" s="63" t="n"/>
      <c r="C54" s="186">
        <f>IFERROR(IF(OR(ABS(C53/C51)&lt;0.1, ABS(C53/C51)&gt;0.5), 0.225, -C53/C51), 0)</f>
        <v/>
      </c>
      <c r="D54" s="186">
        <f>IFERROR(IF(OR(ABS(D53/D51)&lt;0.1, ABS(D53/D51)&gt;0.5), 0.225, -D53/D51), 0)</f>
        <v/>
      </c>
      <c r="E54" s="186">
        <f>IFERROR(IF(OR(ABS(E53/E51)&lt;0.1, ABS(E53/E51)&gt;0.5), 0.225, -E53/E51), 0)</f>
        <v/>
      </c>
      <c r="F54" s="186">
        <f>IFERROR(IF(OR(ABS(F53/F51)&lt;0.1, ABS(F53/F51)&gt;0.5), 0.225, -F53/F51), 0)</f>
        <v/>
      </c>
      <c r="G54" s="186">
        <f>IFERROR(IF(OR(ABS(G53/G51)&lt;0.1, ABS(G53/G51)&gt;0.5), 0.225, -G53/G51), 0)</f>
        <v/>
      </c>
      <c r="H54" s="186">
        <f>IFERROR(IF(OR(ABS(H53/H51)&lt;0.1, ABS(H53/H51)&gt;0.5), 0.225, -H53/H51), 0)</f>
        <v/>
      </c>
      <c r="I54" s="186">
        <f>IFERROR(IF(OR(ABS(I53/I51)&lt;0.1, ABS(I53/I51)&gt;0.5), 0.225, -I53/I51), 0)</f>
        <v/>
      </c>
      <c r="J54" s="186">
        <f>IFERROR(IF(OR(ABS(J53/J51)&lt;0.1, ABS(J53/J51)&gt;0.5), 0.225, -J53/J51), 0)</f>
        <v/>
      </c>
      <c r="K54" s="186">
        <f>IFERROR(IF(OR(ABS(K53/K51)&lt;0.1, ABS(K53/K51)&gt;0.5), 0.225, -K53/K51), 0)</f>
        <v/>
      </c>
      <c r="L54" s="186">
        <f>IFERROR(IF(OR(ABS(L53/L51)&lt;0.1, ABS(L53/L51)&gt;0.5), 0.225, -L53/L51), 0)</f>
        <v/>
      </c>
      <c r="M54" s="186">
        <f>IFERROR(IF(OR(ABS(M53/M51)&lt;0.1, ABS(M53/M51)&gt;0.5), 0.225, -M53/M51), 0)</f>
        <v/>
      </c>
      <c r="N54" s="186">
        <f>IFERROR(IF(OR(ABS(N53/N51)&lt;0.1, ABS(N53/N51)&gt;0.5), 0.225, -N53/N51), 0)</f>
        <v/>
      </c>
      <c r="O54" s="186">
        <f>IFERROR(IF(OR(ABS(O53/O51)&lt;0.1, ABS(O53/O51)&gt;0.5), 0.225, -O53/O51), 0)</f>
        <v/>
      </c>
      <c r="P54" s="186">
        <f>IFERROR(IF(OR(ABS(P53/P51)&lt;0.1, ABS(P53/P51)&gt;0.5), 0.225, -P53/P51), 0)</f>
        <v/>
      </c>
      <c r="Q54" s="186">
        <f>IFERROR(IF(OR(ABS(Q53/Q51)&lt;0.1, ABS(Q53/Q51)&gt;0.5), 0.225, -Q53/Q51), 0)</f>
        <v/>
      </c>
      <c r="R54" s="186">
        <f>IFERROR(IF(OR(ABS(R53/R51)&lt;0.1, ABS(R53/R51)&gt;0.5), 0.225, -R53/R51), 0)</f>
        <v/>
      </c>
      <c r="S54" s="186">
        <f>IFERROR(IF(OR(ABS(S53/S51)&lt;0.1, ABS(S53/S51)&gt;0.5), 0.225, -S53/S51), 0)</f>
        <v/>
      </c>
      <c r="T54" s="186">
        <f>IFERROR(IF(OR(ABS(T53/T51)&lt;0.1, ABS(T53/T51)&gt;0.5), 0.225, -T53/T51), 0)</f>
        <v/>
      </c>
      <c r="U54" s="186">
        <f>IFERROR(IF(OR(ABS(U53/U51)&lt;0.1, ABS(U53/U51)&gt;0.5), 0.225, -U53/U51), 0)</f>
        <v/>
      </c>
      <c r="V54" s="186">
        <f>IFERROR(IF(OR(ABS(V53/V51)&lt;0.1, ABS(V53/V51)&gt;0.5), 0.225, -V53/V51), 0)</f>
        <v/>
      </c>
      <c r="W54" s="186">
        <f>IFERROR(IF(OR(ABS(W53/W51)&lt;0.1, ABS(W53/W51)&gt;0.5), 0.225, -W53/W51), 0)</f>
        <v/>
      </c>
      <c r="X54" s="186">
        <f>IFERROR(IF(OR(ABS(X53/X51)&lt;0.1, ABS(X53/X51)&gt;0.5), 0.225, -X53/X51), 0)</f>
        <v/>
      </c>
      <c r="Y54" s="186">
        <f>IFERROR(IF(OR(ABS(Y53/Y51)&lt;0.1, ABS(Y53/Y51)&gt;0.5), 0.225, -Y53/Y51), 0)</f>
        <v/>
      </c>
      <c r="Z54" s="186">
        <f>IFERROR(IF(OR(ABS(Z53/Z51)&lt;0.1, ABS(Z53/Z51)&gt;0.5), 0.225, -Z53/Z51), 0)</f>
        <v/>
      </c>
      <c r="AA54" s="186">
        <f>IFERROR(IF(OR(ABS(AA53/AA51)&lt;0.1, ABS(AA53/AA51)&gt;0.5), 0.225, -AA53/AA51), 0)</f>
        <v/>
      </c>
      <c r="AB54" s="186">
        <f>IFERROR(IF(OR(ABS(AB53/AB51)&lt;0.1, ABS(AB53/AB51)&gt;0.5), 0.225, -AB53/AB51), 0)</f>
        <v/>
      </c>
      <c r="AC54" s="186">
        <f>IFERROR(IF(OR(ABS(AC53/AC51)&lt;0.1, ABS(AC53/AC51)&gt;0.5), 0.225, -AC53/AC51), 0)</f>
        <v/>
      </c>
      <c r="AD54" s="186">
        <f>IFERROR(IF(OR(ABS(AD53/AD51)&lt;0.1, ABS(AD53/AD51)&gt;0.5), 0.225, -AD53/AD51), 0)</f>
        <v/>
      </c>
      <c r="AE54" s="186">
        <f>IFERROR(IF(OR(ABS(AE53/AE51)&lt;0.1, ABS(AE53/AE51)&gt;0.5), 0.225, -AE53/AE51), 0)</f>
        <v/>
      </c>
      <c r="AF54" s="186">
        <f>IFERROR(IF(OR(ABS(AF53/AF51)&lt;0.1, ABS(AF53/AF51)&gt;0.5), 0.225, -AF53/AF51), 0)</f>
        <v/>
      </c>
      <c r="AG54" s="186">
        <f>IFERROR(IF(OR(ABS(AG53/AG51)&lt;0.1, ABS(AG53/AG51)&gt;0.5), 0.225, -AG53/AG51), 0)</f>
        <v/>
      </c>
      <c r="AH54" s="186">
        <f>IFERROR(IF(OR(ABS(AH53/AH51)&lt;0.1, ABS(AH53/AH51)&gt;0.5), 0.225, -AH53/AH51), 0)</f>
        <v/>
      </c>
      <c r="AI54" s="186">
        <f>IFERROR(IF(OR(ABS(AI53/AI51)&lt;0.1, ABS(AI53/AI51)&gt;0.5), 0.225, -AI53/AI51), 0)</f>
        <v/>
      </c>
    </row>
    <row r="55" ht="35" customHeight="1" s="204" thickBot="1">
      <c r="A55" s="63" t="inlineStr">
        <is>
          <t>Jumlah laba (rugi) dari operasi yang dilanjutkan</t>
        </is>
      </c>
      <c r="B55" s="63" t="n"/>
      <c r="C55" s="64" t="n">
        <v>1636.002591</v>
      </c>
      <c r="D55" s="64" t="n">
        <v>193.852031</v>
      </c>
      <c r="E55" s="64" t="n">
        <v>1149.353693</v>
      </c>
      <c r="F55" s="64" t="n">
        <v>1861.74</v>
      </c>
      <c r="G55" s="64" t="n">
        <v>3820.964</v>
      </c>
      <c r="H55" s="64" t="n">
        <v>3077.648</v>
      </c>
      <c r="I55" s="64" t="n">
        <v>3852.218</v>
      </c>
      <c r="J55" s="64" t="n"/>
      <c r="K55" s="64" t="n"/>
      <c r="L55" s="64" t="n"/>
      <c r="M55" s="64" t="n"/>
      <c r="N55" s="64" t="n"/>
      <c r="O55" s="64" t="n"/>
      <c r="P55" s="64" t="n"/>
      <c r="Q55" s="64" t="n"/>
      <c r="R55" s="64" t="n"/>
      <c r="S55" s="64" t="n"/>
      <c r="T55" s="64" t="n"/>
      <c r="U55" s="64" t="n"/>
      <c r="V55" s="64" t="n"/>
      <c r="W55" s="64" t="n"/>
      <c r="X55" s="64" t="n"/>
      <c r="Y55" s="64" t="n"/>
      <c r="Z55" s="64" t="n"/>
      <c r="AA55" s="64" t="n"/>
      <c r="AB55" s="64" t="n"/>
      <c r="AC55" s="64" t="n"/>
      <c r="AD55" s="64" t="n"/>
      <c r="AE55" s="64" t="n"/>
      <c r="AF55" s="64" t="n"/>
      <c r="AG55" s="64" t="n"/>
      <c r="AH55" s="64" t="n"/>
      <c r="AI55" s="64" t="n"/>
    </row>
    <row r="56" hidden="1" ht="35" customHeight="1" s="204" thickBot="1">
      <c r="A56" s="60" t="inlineStr">
        <is>
          <t>Laba (rugi) dari operasi yang dihentikan</t>
        </is>
      </c>
      <c r="B56" s="60" t="n"/>
      <c r="C56" s="61" t="n">
        <v/>
      </c>
      <c r="D56" s="61" t="n">
        <v/>
      </c>
      <c r="E56" s="61" t="n">
        <v/>
      </c>
      <c r="F56" s="61" t="n">
        <v/>
      </c>
      <c r="G56" s="61" t="n">
        <v/>
      </c>
      <c r="H56" s="61" t="n">
        <v/>
      </c>
      <c r="I56" s="61" t="n">
        <v/>
      </c>
      <c r="J56" s="61" t="n"/>
      <c r="K56" s="61" t="n"/>
      <c r="L56" s="61" t="n"/>
      <c r="M56" s="61" t="n"/>
      <c r="N56" s="61" t="n"/>
      <c r="O56" s="61" t="n"/>
      <c r="P56" s="61" t="n"/>
      <c r="Q56" s="61" t="n"/>
      <c r="R56" s="61" t="n"/>
      <c r="S56" s="61" t="n"/>
      <c r="T56" s="61" t="n"/>
      <c r="U56" s="61" t="n"/>
      <c r="V56" s="61" t="n"/>
      <c r="W56" s="61" t="n"/>
      <c r="X56" s="61" t="n"/>
      <c r="Y56" s="61" t="n"/>
      <c r="Z56" s="61" t="n"/>
      <c r="AA56" s="61" t="n"/>
      <c r="AB56" s="61" t="n"/>
      <c r="AC56" s="61" t="n"/>
      <c r="AD56" s="61" t="n"/>
      <c r="AE56" s="61" t="n"/>
      <c r="AF56" s="61" t="n"/>
      <c r="AG56" s="61" t="n"/>
      <c r="AH56" s="61" t="n"/>
      <c r="AI56" s="61" t="n"/>
    </row>
    <row r="57" ht="18" customHeight="1" s="204" thickBot="1">
      <c r="A57" s="63" t="inlineStr">
        <is>
          <t>Jumlah laba (rugi)</t>
        </is>
      </c>
      <c r="B57" s="63" t="n"/>
      <c r="C57" s="64" t="n">
        <v>1636.002591</v>
      </c>
      <c r="D57" s="64" t="n">
        <v>193.852031</v>
      </c>
      <c r="E57" s="64" t="n">
        <v>1149.353693</v>
      </c>
      <c r="F57" s="64" t="n">
        <v>1861.74</v>
      </c>
      <c r="G57" s="64" t="n">
        <v>3820.964</v>
      </c>
      <c r="H57" s="64" t="n">
        <v>3077.648</v>
      </c>
      <c r="I57" s="64" t="n">
        <v>3852.218</v>
      </c>
      <c r="J57" s="64" t="n"/>
      <c r="K57" s="64" t="n"/>
      <c r="L57" s="64" t="n"/>
      <c r="M57" s="64" t="n"/>
      <c r="N57" s="64" t="n"/>
      <c r="O57" s="64" t="n"/>
      <c r="P57" s="64" t="n"/>
      <c r="Q57" s="64" t="n"/>
      <c r="R57" s="64" t="n"/>
      <c r="S57" s="64" t="n"/>
      <c r="T57" s="64" t="n"/>
      <c r="U57" s="64" t="n"/>
      <c r="V57" s="64" t="n"/>
      <c r="W57" s="64" t="n"/>
      <c r="X57" s="64" t="n"/>
      <c r="Y57" s="64" t="n"/>
      <c r="Z57" s="64" t="n"/>
      <c r="AA57" s="64" t="n"/>
      <c r="AB57" s="64" t="n"/>
      <c r="AC57" s="64" t="n"/>
      <c r="AD57" s="64" t="n"/>
      <c r="AE57" s="64" t="n"/>
      <c r="AF57" s="64" t="n"/>
      <c r="AG57" s="64" t="n"/>
      <c r="AH57" s="64" t="n"/>
      <c r="AI57" s="64" t="n"/>
    </row>
    <row r="58" ht="35" customHeight="1" s="204" thickBot="1">
      <c r="A58" s="63" t="inlineStr">
        <is>
          <t>Pendapatan komprehensif lainnya, sebelum pajak</t>
        </is>
      </c>
      <c r="B58" s="63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69" customHeight="1" s="204" thickBot="1">
      <c r="A59" s="65" t="inlineStr">
        <is>
          <t>Pendapatan komprehensif lainnya yang tidak akan direklasifikasi ke laba rugi, sebelum pajak</t>
        </is>
      </c>
      <c r="B59" s="65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idden="1" ht="69" customHeight="1" s="204" thickBot="1">
      <c r="A60" s="66" t="inlineStr">
        <is>
          <t>Pendapatan komprehensif lainnya atas keuntungan (kerugian) hasil revaluasi aset tetap, sebelum pajak</t>
        </is>
      </c>
      <c r="B60" s="66" t="n"/>
      <c r="C60" s="61" t="n"/>
      <c r="D60" s="61" t="n"/>
      <c r="E60" s="61" t="n"/>
      <c r="F60" s="61" t="n"/>
      <c r="G60" s="61" t="n"/>
      <c r="H60" s="61" t="n"/>
      <c r="I60" s="61" t="n"/>
      <c r="J60" s="61" t="n"/>
      <c r="K60" s="61" t="n"/>
      <c r="L60" s="61" t="n"/>
      <c r="M60" s="61" t="n"/>
      <c r="N60" s="61" t="n"/>
      <c r="O60" s="61" t="n"/>
      <c r="P60" s="61" t="n"/>
      <c r="Q60" s="61" t="n"/>
      <c r="R60" s="61" t="n"/>
      <c r="S60" s="61" t="n"/>
      <c r="T60" s="61" t="n"/>
      <c r="U60" s="61" t="n"/>
      <c r="V60" s="61" t="n"/>
      <c r="W60" s="61" t="n"/>
      <c r="X60" s="61" t="n"/>
      <c r="Y60" s="61" t="n"/>
      <c r="Z60" s="61" t="n"/>
      <c r="AA60" s="61" t="n"/>
      <c r="AB60" s="61" t="n"/>
      <c r="AC60" s="61" t="n"/>
      <c r="AD60" s="61" t="n"/>
      <c r="AE60" s="61" t="n"/>
      <c r="AF60" s="61" t="n"/>
      <c r="AG60" s="61" t="n"/>
      <c r="AH60" s="61" t="n"/>
      <c r="AI60" s="61" t="n"/>
    </row>
    <row r="61" hidden="1" ht="69" customHeight="1" s="204" thickBot="1">
      <c r="A61" s="66" t="inlineStr">
        <is>
          <t>Pendapatan komprehensif lainnya atas pengukuran kembali kewajiban manfaat pasti, sebelum pajak</t>
        </is>
      </c>
      <c r="B61" s="66" t="n"/>
      <c r="C61" s="61" t="n"/>
      <c r="D61" s="61" t="n"/>
      <c r="E61" s="61" t="n"/>
      <c r="F61" s="61" t="n"/>
      <c r="G61" s="61" t="n"/>
      <c r="H61" s="61" t="n"/>
      <c r="I61" s="61" t="n"/>
      <c r="J61" s="61" t="n"/>
      <c r="K61" s="61" t="n"/>
      <c r="L61" s="61" t="n"/>
      <c r="M61" s="61" t="n"/>
      <c r="N61" s="61" t="n"/>
      <c r="O61" s="61" t="n"/>
      <c r="P61" s="61" t="n"/>
      <c r="Q61" s="61" t="n"/>
      <c r="R61" s="61" t="n"/>
      <c r="S61" s="61" t="n"/>
      <c r="T61" s="61" t="n"/>
      <c r="U61" s="61" t="n"/>
      <c r="V61" s="61" t="n"/>
      <c r="W61" s="61" t="n"/>
      <c r="X61" s="61" t="n"/>
      <c r="Y61" s="61" t="n"/>
      <c r="Z61" s="61" t="n"/>
      <c r="AA61" s="61" t="n"/>
      <c r="AB61" s="61" t="n"/>
      <c r="AC61" s="61" t="n"/>
      <c r="AD61" s="61" t="n"/>
      <c r="AE61" s="61" t="n"/>
      <c r="AF61" s="61" t="n"/>
      <c r="AG61" s="61" t="n"/>
      <c r="AH61" s="61" t="n"/>
      <c r="AI61" s="61" t="n"/>
    </row>
    <row r="62" hidden="1" ht="86" customHeight="1" s="204" thickBot="1">
      <c r="A62" s="66" t="inlineStr">
        <is>
          <t>Penyesuaian lainnya atas pendapatan komprehensif lainnya yang tidak akan direklasifikasi ke laba rugi, sebelum pajak</t>
        </is>
      </c>
      <c r="B62" s="66" t="n"/>
      <c r="C62" s="61" t="n"/>
      <c r="D62" s="61" t="n"/>
      <c r="E62" s="61" t="n"/>
      <c r="F62" s="61" t="n"/>
      <c r="G62" s="61" t="n"/>
      <c r="H62" s="61" t="n"/>
      <c r="I62" s="61" t="n"/>
      <c r="J62" s="61" t="n"/>
      <c r="K62" s="61" t="n"/>
      <c r="L62" s="61" t="n"/>
      <c r="M62" s="61" t="n"/>
      <c r="N62" s="61" t="n"/>
      <c r="O62" s="61" t="n"/>
      <c r="P62" s="61" t="n"/>
      <c r="Q62" s="61" t="n"/>
      <c r="R62" s="61" t="n"/>
      <c r="S62" s="61" t="n"/>
      <c r="T62" s="61" t="n"/>
      <c r="U62" s="61" t="n"/>
      <c r="V62" s="61" t="n"/>
      <c r="W62" s="61" t="n"/>
      <c r="X62" s="61" t="n"/>
      <c r="Y62" s="61" t="n"/>
      <c r="Z62" s="61" t="n"/>
      <c r="AA62" s="61" t="n"/>
      <c r="AB62" s="61" t="n"/>
      <c r="AC62" s="61" t="n"/>
      <c r="AD62" s="61" t="n"/>
      <c r="AE62" s="61" t="n"/>
      <c r="AF62" s="61" t="n"/>
      <c r="AG62" s="61" t="n"/>
      <c r="AH62" s="61" t="n"/>
      <c r="AI62" s="61" t="n"/>
    </row>
    <row r="63" hidden="1" ht="69" customHeight="1" s="204" thickBot="1">
      <c r="A63" s="66" t="inlineStr">
        <is>
          <t>Jumlah pendapatan komprehensif lainnya yang tidak akan direklasifikasi ke laba rugi, sebelum pajak</t>
        </is>
      </c>
      <c r="B63" s="66" t="n"/>
      <c r="C63" s="61" t="n"/>
      <c r="D63" s="61" t="n"/>
      <c r="E63" s="61" t="n"/>
      <c r="F63" s="61" t="n"/>
      <c r="G63" s="61" t="n"/>
      <c r="H63" s="61" t="n"/>
      <c r="I63" s="61" t="n"/>
      <c r="J63" s="61" t="n"/>
      <c r="K63" s="61" t="n"/>
      <c r="L63" s="61" t="n"/>
      <c r="M63" s="61" t="n"/>
      <c r="N63" s="61" t="n"/>
      <c r="O63" s="61" t="n"/>
      <c r="P63" s="61" t="n"/>
      <c r="Q63" s="61" t="n"/>
      <c r="R63" s="61" t="n"/>
      <c r="S63" s="61" t="n"/>
      <c r="T63" s="61" t="n"/>
      <c r="U63" s="61" t="n"/>
      <c r="V63" s="61" t="n"/>
      <c r="W63" s="61" t="n"/>
      <c r="X63" s="61" t="n"/>
      <c r="Y63" s="61" t="n"/>
      <c r="Z63" s="61" t="n"/>
      <c r="AA63" s="61" t="n"/>
      <c r="AB63" s="61" t="n"/>
      <c r="AC63" s="61" t="n"/>
      <c r="AD63" s="61" t="n"/>
      <c r="AE63" s="61" t="n"/>
      <c r="AF63" s="61" t="n"/>
      <c r="AG63" s="61" t="n"/>
      <c r="AH63" s="61" t="n"/>
      <c r="AI63" s="61" t="n"/>
    </row>
    <row r="64" ht="69" customHeight="1" s="204" thickBot="1">
      <c r="A64" s="65" t="inlineStr">
        <is>
          <t>Pendapatan komprehensif lainnya yang akan direklasifikasi ke laba rugi, sebelum pajak</t>
        </is>
      </c>
      <c r="B64" s="65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idden="1" ht="35" customHeight="1" s="204" thickBot="1">
      <c r="A65" s="66" t="inlineStr">
        <is>
          <t>Keuntungan (kerugian) selisih kurs penjabaran, sebelum pajak</t>
        </is>
      </c>
      <c r="B65" s="66" t="n"/>
      <c r="C65" s="61" t="n"/>
      <c r="D65" s="61" t="n"/>
      <c r="E65" s="61" t="n"/>
      <c r="F65" s="61" t="n"/>
      <c r="G65" s="61" t="n"/>
      <c r="H65" s="61" t="n"/>
      <c r="I65" s="61" t="n"/>
      <c r="J65" s="61" t="n"/>
      <c r="K65" s="61" t="n"/>
      <c r="L65" s="61" t="n"/>
      <c r="M65" s="61" t="n"/>
      <c r="N65" s="61" t="n"/>
      <c r="O65" s="61" t="n"/>
      <c r="P65" s="61" t="n"/>
      <c r="Q65" s="61" t="n"/>
      <c r="R65" s="61" t="n"/>
      <c r="S65" s="61" t="n"/>
      <c r="T65" s="61" t="n"/>
      <c r="U65" s="61" t="n"/>
      <c r="V65" s="61" t="n"/>
      <c r="W65" s="61" t="n"/>
      <c r="X65" s="61" t="n"/>
      <c r="Y65" s="61" t="n"/>
      <c r="Z65" s="61" t="n"/>
      <c r="AA65" s="61" t="n"/>
      <c r="AB65" s="61" t="n"/>
      <c r="AC65" s="61" t="n"/>
      <c r="AD65" s="61" t="n"/>
      <c r="AE65" s="61" t="n"/>
      <c r="AF65" s="61" t="n"/>
      <c r="AG65" s="61" t="n"/>
      <c r="AH65" s="61" t="n"/>
      <c r="AI65" s="61" t="n"/>
    </row>
    <row r="66" hidden="1" ht="52" customHeight="1" s="204" thickBot="1">
      <c r="A66" s="66" t="inlineStr">
        <is>
          <t>Penyesuaian reklasifikasi selisih kurs penjabaran, sebelum pajak</t>
        </is>
      </c>
      <c r="B66" s="66" t="n"/>
      <c r="C66" s="62" t="n"/>
      <c r="D66" s="62" t="n"/>
      <c r="E66" s="62" t="n"/>
      <c r="F66" s="62" t="n"/>
      <c r="G66" s="62" t="n"/>
      <c r="H66" s="62" t="n"/>
      <c r="I66" s="62" t="n"/>
      <c r="J66" s="62" t="n"/>
      <c r="K66" s="62" t="n"/>
      <c r="L66" s="62" t="n"/>
      <c r="M66" s="62" t="n"/>
      <c r="N66" s="62" t="n"/>
      <c r="O66" s="62" t="n"/>
      <c r="P66" s="62" t="n"/>
      <c r="Q66" s="62" t="n"/>
      <c r="R66" s="62" t="n"/>
      <c r="S66" s="62" t="n"/>
      <c r="T66" s="62" t="n"/>
      <c r="U66" s="62" t="n"/>
      <c r="V66" s="62" t="n"/>
      <c r="W66" s="62" t="n"/>
      <c r="X66" s="62" t="n"/>
      <c r="Y66" s="62" t="n"/>
      <c r="Z66" s="62" t="n"/>
      <c r="AA66" s="62" t="n"/>
      <c r="AB66" s="62" t="n"/>
      <c r="AC66" s="62" t="n"/>
      <c r="AD66" s="62" t="n"/>
      <c r="AE66" s="62" t="n"/>
      <c r="AF66" s="62" t="n"/>
      <c r="AG66" s="62" t="n"/>
      <c r="AH66" s="62" t="n"/>
      <c r="AI66" s="62" t="n"/>
    </row>
    <row r="67" hidden="1" ht="103" customHeight="1" s="204" thickBot="1">
      <c r="A67" s="66" t="inlineStr">
        <is>
          <t>Keuntungan (kerugian) yang belum direalisasi atas perubahan nilai wajar aset keuangan melalui penghasilan komprehensif lain, sebelum pajak</t>
        </is>
      </c>
      <c r="B67" s="66" t="n"/>
      <c r="C67" s="61" t="n"/>
      <c r="D67" s="61" t="n"/>
      <c r="E67" s="61" t="n"/>
      <c r="F67" s="61" t="n"/>
      <c r="G67" s="61" t="n"/>
      <c r="H67" s="61" t="n"/>
      <c r="I67" s="61" t="n"/>
      <c r="J67" s="61" t="n"/>
      <c r="K67" s="61" t="n"/>
      <c r="L67" s="61" t="n"/>
      <c r="M67" s="61" t="n"/>
      <c r="N67" s="61" t="n"/>
      <c r="O67" s="61" t="n"/>
      <c r="P67" s="61" t="n"/>
      <c r="Q67" s="61" t="n"/>
      <c r="R67" s="61" t="n"/>
      <c r="S67" s="61" t="n"/>
      <c r="T67" s="61" t="n"/>
      <c r="U67" s="61" t="n"/>
      <c r="V67" s="61" t="n"/>
      <c r="W67" s="61" t="n"/>
      <c r="X67" s="61" t="n"/>
      <c r="Y67" s="61" t="n"/>
      <c r="Z67" s="61" t="n"/>
      <c r="AA67" s="61" t="n"/>
      <c r="AB67" s="61" t="n"/>
      <c r="AC67" s="61" t="n"/>
      <c r="AD67" s="61" t="n"/>
      <c r="AE67" s="61" t="n"/>
      <c r="AF67" s="61" t="n"/>
      <c r="AG67" s="61" t="n"/>
      <c r="AH67" s="61" t="n"/>
      <c r="AI67" s="61" t="n"/>
    </row>
    <row r="68" hidden="1" ht="86" customHeight="1" s="204" thickBot="1">
      <c r="A68" s="66" t="inlineStr">
        <is>
          <t>Penyesuaian reklasifikasi atas aset keuangan nilai wajar melalui pendapatan komprehensif lainnya, sebelum pajak</t>
        </is>
      </c>
      <c r="B68" s="66" t="n"/>
      <c r="C68" s="62" t="n"/>
      <c r="D68" s="62" t="n"/>
      <c r="E68" s="62" t="n"/>
      <c r="F68" s="62" t="n"/>
      <c r="G68" s="62" t="n"/>
      <c r="H68" s="62" t="n"/>
      <c r="I68" s="62" t="n"/>
      <c r="J68" s="62" t="n"/>
      <c r="K68" s="62" t="n"/>
      <c r="L68" s="62" t="n"/>
      <c r="M68" s="62" t="n"/>
      <c r="N68" s="62" t="n"/>
      <c r="O68" s="62" t="n"/>
      <c r="P68" s="62" t="n"/>
      <c r="Q68" s="62" t="n"/>
      <c r="R68" s="62" t="n"/>
      <c r="S68" s="62" t="n"/>
      <c r="T68" s="62" t="n"/>
      <c r="U68" s="62" t="n"/>
      <c r="V68" s="62" t="n"/>
      <c r="W68" s="62" t="n"/>
      <c r="X68" s="62" t="n"/>
      <c r="Y68" s="62" t="n"/>
      <c r="Z68" s="62" t="n"/>
      <c r="AA68" s="62" t="n"/>
      <c r="AB68" s="62" t="n"/>
      <c r="AC68" s="62" t="n"/>
      <c r="AD68" s="62" t="n"/>
      <c r="AE68" s="62" t="n"/>
      <c r="AF68" s="62" t="n"/>
      <c r="AG68" s="62" t="n"/>
      <c r="AH68" s="62" t="n"/>
      <c r="AI68" s="62" t="n"/>
    </row>
    <row r="69" hidden="1" ht="35" customHeight="1" s="204" thickBot="1">
      <c r="A69" s="66" t="inlineStr">
        <is>
          <t>Keuntungan (kerugian) lindung nilai arus kas, sebelum pajak</t>
        </is>
      </c>
      <c r="B69" s="66" t="n"/>
      <c r="C69" s="61" t="n"/>
      <c r="D69" s="61" t="n"/>
      <c r="E69" s="61" t="n"/>
      <c r="F69" s="61" t="n"/>
      <c r="G69" s="61" t="n"/>
      <c r="H69" s="61" t="n"/>
      <c r="I69" s="61" t="n"/>
      <c r="J69" s="61" t="n"/>
      <c r="K69" s="61" t="n"/>
      <c r="L69" s="61" t="n"/>
      <c r="M69" s="61" t="n"/>
      <c r="N69" s="61" t="n"/>
      <c r="O69" s="61" t="n"/>
      <c r="P69" s="61" t="n"/>
      <c r="Q69" s="61" t="n"/>
      <c r="R69" s="61" t="n"/>
      <c r="S69" s="61" t="n"/>
      <c r="T69" s="61" t="n"/>
      <c r="U69" s="61" t="n"/>
      <c r="V69" s="61" t="n"/>
      <c r="W69" s="61" t="n"/>
      <c r="X69" s="61" t="n"/>
      <c r="Y69" s="61" t="n"/>
      <c r="Z69" s="61" t="n"/>
      <c r="AA69" s="61" t="n"/>
      <c r="AB69" s="61" t="n"/>
      <c r="AC69" s="61" t="n"/>
      <c r="AD69" s="61" t="n"/>
      <c r="AE69" s="61" t="n"/>
      <c r="AF69" s="61" t="n"/>
      <c r="AG69" s="61" t="n"/>
      <c r="AH69" s="61" t="n"/>
      <c r="AI69" s="61" t="n"/>
    </row>
    <row r="70" hidden="1" ht="52" customHeight="1" s="204" thickBot="1">
      <c r="A70" s="66" t="inlineStr">
        <is>
          <t>Penyesuaian reklasifikasi atas lindung nilai arus kas, sebelum pajak</t>
        </is>
      </c>
      <c r="B70" s="66" t="n"/>
      <c r="C70" s="62" t="n"/>
      <c r="D70" s="62" t="n"/>
      <c r="E70" s="62" t="n"/>
      <c r="F70" s="62" t="n"/>
      <c r="G70" s="62" t="n"/>
      <c r="H70" s="62" t="n"/>
      <c r="I70" s="62" t="n"/>
      <c r="J70" s="62" t="n"/>
      <c r="K70" s="62" t="n"/>
      <c r="L70" s="62" t="n"/>
      <c r="M70" s="62" t="n"/>
      <c r="N70" s="62" t="n"/>
      <c r="O70" s="62" t="n"/>
      <c r="P70" s="62" t="n"/>
      <c r="Q70" s="62" t="n"/>
      <c r="R70" s="62" t="n"/>
      <c r="S70" s="62" t="n"/>
      <c r="T70" s="62" t="n"/>
      <c r="U70" s="62" t="n"/>
      <c r="V70" s="62" t="n"/>
      <c r="W70" s="62" t="n"/>
      <c r="X70" s="62" t="n"/>
      <c r="Y70" s="62" t="n"/>
      <c r="Z70" s="62" t="n"/>
      <c r="AA70" s="62" t="n"/>
      <c r="AB70" s="62" t="n"/>
      <c r="AC70" s="62" t="n"/>
      <c r="AD70" s="62" t="n"/>
      <c r="AE70" s="62" t="n"/>
      <c r="AF70" s="62" t="n"/>
      <c r="AG70" s="62" t="n"/>
      <c r="AH70" s="62" t="n"/>
      <c r="AI70" s="62" t="n"/>
    </row>
    <row r="71" hidden="1" ht="120" customHeight="1" s="204" thickBot="1">
      <c r="A71" s="66" t="inlineStr">
        <is>
          <t>Nilai tercatat dari aset (liabilitas) non-keuangan yang perolehan atau keterjadiannya merupakan suatu prakiraan transaksi yang kemungkinan besar terjadi yang dilindung nilai, sebelum pajak</t>
        </is>
      </c>
      <c r="B71" s="66" t="n"/>
      <c r="C71" s="61" t="n"/>
      <c r="D71" s="61" t="n"/>
      <c r="E71" s="61" t="n"/>
      <c r="F71" s="61" t="n"/>
      <c r="G71" s="61" t="n"/>
      <c r="H71" s="61" t="n"/>
      <c r="I71" s="61" t="n"/>
      <c r="J71" s="61" t="n"/>
      <c r="K71" s="61" t="n"/>
      <c r="L71" s="61" t="n"/>
      <c r="M71" s="61" t="n"/>
      <c r="N71" s="61" t="n"/>
      <c r="O71" s="61" t="n"/>
      <c r="P71" s="61" t="n"/>
      <c r="Q71" s="61" t="n"/>
      <c r="R71" s="61" t="n"/>
      <c r="S71" s="61" t="n"/>
      <c r="T71" s="61" t="n"/>
      <c r="U71" s="61" t="n"/>
      <c r="V71" s="61" t="n"/>
      <c r="W71" s="61" t="n"/>
      <c r="X71" s="61" t="n"/>
      <c r="Y71" s="61" t="n"/>
      <c r="Z71" s="61" t="n"/>
      <c r="AA71" s="61" t="n"/>
      <c r="AB71" s="61" t="n"/>
      <c r="AC71" s="61" t="n"/>
      <c r="AD71" s="61" t="n"/>
      <c r="AE71" s="61" t="n"/>
      <c r="AF71" s="61" t="n"/>
      <c r="AG71" s="61" t="n"/>
      <c r="AH71" s="61" t="n"/>
      <c r="AI71" s="61" t="n"/>
    </row>
    <row r="72" hidden="1" ht="69" customHeight="1" s="204" thickBot="1">
      <c r="A72" s="66" t="inlineStr">
        <is>
          <t>Keuntungan (kerugian) lindung nilai investasi bersih kegiatan usaha luar negeri, sebelum pajak</t>
        </is>
      </c>
      <c r="B72" s="66" t="n"/>
      <c r="C72" s="61" t="n"/>
      <c r="D72" s="61" t="n"/>
      <c r="E72" s="61" t="n"/>
      <c r="F72" s="61" t="n"/>
      <c r="G72" s="61" t="n"/>
      <c r="H72" s="61" t="n"/>
      <c r="I72" s="61" t="n"/>
      <c r="J72" s="61" t="n"/>
      <c r="K72" s="61" t="n"/>
      <c r="L72" s="61" t="n"/>
      <c r="M72" s="61" t="n"/>
      <c r="N72" s="61" t="n"/>
      <c r="O72" s="61" t="n"/>
      <c r="P72" s="61" t="n"/>
      <c r="Q72" s="61" t="n"/>
      <c r="R72" s="61" t="n"/>
      <c r="S72" s="61" t="n"/>
      <c r="T72" s="61" t="n"/>
      <c r="U72" s="61" t="n"/>
      <c r="V72" s="61" t="n"/>
      <c r="W72" s="61" t="n"/>
      <c r="X72" s="61" t="n"/>
      <c r="Y72" s="61" t="n"/>
      <c r="Z72" s="61" t="n"/>
      <c r="AA72" s="61" t="n"/>
      <c r="AB72" s="61" t="n"/>
      <c r="AC72" s="61" t="n"/>
      <c r="AD72" s="61" t="n"/>
      <c r="AE72" s="61" t="n"/>
      <c r="AF72" s="61" t="n"/>
      <c r="AG72" s="61" t="n"/>
      <c r="AH72" s="61" t="n"/>
      <c r="AI72" s="61" t="n"/>
    </row>
    <row r="73" hidden="1" ht="69" customHeight="1" s="204" thickBot="1">
      <c r="A73" s="66" t="inlineStr">
        <is>
          <t>Penyesuaian reklasifikasi atas lindung nilai investasi bersih kegiatan usaha luar negeri, sebelum pajak</t>
        </is>
      </c>
      <c r="B73" s="66" t="n"/>
      <c r="C73" s="62" t="n"/>
      <c r="D73" s="62" t="n"/>
      <c r="E73" s="62" t="n"/>
      <c r="F73" s="62" t="n"/>
      <c r="G73" s="62" t="n"/>
      <c r="H73" s="62" t="n"/>
      <c r="I73" s="62" t="n"/>
      <c r="J73" s="62" t="n"/>
      <c r="K73" s="62" t="n"/>
      <c r="L73" s="62" t="n"/>
      <c r="M73" s="62" t="n"/>
      <c r="N73" s="62" t="n"/>
      <c r="O73" s="62" t="n"/>
      <c r="P73" s="62" t="n"/>
      <c r="Q73" s="62" t="n"/>
      <c r="R73" s="62" t="n"/>
      <c r="S73" s="62" t="n"/>
      <c r="T73" s="62" t="n"/>
      <c r="U73" s="62" t="n"/>
      <c r="V73" s="62" t="n"/>
      <c r="W73" s="62" t="n"/>
      <c r="X73" s="62" t="n"/>
      <c r="Y73" s="62" t="n"/>
      <c r="Z73" s="62" t="n"/>
      <c r="AA73" s="62" t="n"/>
      <c r="AB73" s="62" t="n"/>
      <c r="AC73" s="62" t="n"/>
      <c r="AD73" s="62" t="n"/>
      <c r="AE73" s="62" t="n"/>
      <c r="AF73" s="62" t="n"/>
      <c r="AG73" s="62" t="n"/>
      <c r="AH73" s="62" t="n"/>
      <c r="AI73" s="62" t="n"/>
    </row>
    <row r="74" hidden="1" ht="86" customHeight="1" s="204" thickBot="1">
      <c r="A74" s="66" t="inlineStr">
        <is>
          <t>Bagian pendapatan komprehensif lainnya dari entitas asosiasi yang dicatat dengan menggunakan metode ekuitas, sebelum pajak</t>
        </is>
      </c>
      <c r="B74" s="66" t="n"/>
      <c r="C74" s="61" t="n"/>
      <c r="D74" s="61" t="n"/>
      <c r="E74" s="61" t="n"/>
      <c r="F74" s="61" t="n"/>
      <c r="G74" s="61" t="n"/>
      <c r="H74" s="61" t="n"/>
      <c r="I74" s="61" t="n"/>
      <c r="J74" s="61" t="n"/>
      <c r="K74" s="61" t="n"/>
      <c r="L74" s="61" t="n"/>
      <c r="M74" s="61" t="n"/>
      <c r="N74" s="61" t="n"/>
      <c r="O74" s="61" t="n"/>
      <c r="P74" s="61" t="n"/>
      <c r="Q74" s="61" t="n"/>
      <c r="R74" s="61" t="n"/>
      <c r="S74" s="61" t="n"/>
      <c r="T74" s="61" t="n"/>
      <c r="U74" s="61" t="n"/>
      <c r="V74" s="61" t="n"/>
      <c r="W74" s="61" t="n"/>
      <c r="X74" s="61" t="n"/>
      <c r="Y74" s="61" t="n"/>
      <c r="Z74" s="61" t="n"/>
      <c r="AA74" s="61" t="n"/>
      <c r="AB74" s="61" t="n"/>
      <c r="AC74" s="61" t="n"/>
      <c r="AD74" s="61" t="n"/>
      <c r="AE74" s="61" t="n"/>
      <c r="AF74" s="61" t="n"/>
      <c r="AG74" s="61" t="n"/>
      <c r="AH74" s="61" t="n"/>
      <c r="AI74" s="61" t="n"/>
    </row>
    <row r="75" hidden="1" ht="86" customHeight="1" s="204" thickBot="1">
      <c r="A75" s="66" t="inlineStr">
        <is>
          <t>Bagian pendapatan komprehensif lainnya dari entitas ventura bersama yang dicatat dengan menggunakan metode ekuitas, sebelum pajak</t>
        </is>
      </c>
      <c r="B75" s="66" t="n"/>
      <c r="C75" s="61" t="n"/>
      <c r="D75" s="61" t="n"/>
      <c r="E75" s="61" t="n"/>
      <c r="F75" s="61" t="n"/>
      <c r="G75" s="61" t="n"/>
      <c r="H75" s="61" t="n"/>
      <c r="I75" s="61" t="n"/>
      <c r="J75" s="61" t="n"/>
      <c r="K75" s="61" t="n"/>
      <c r="L75" s="61" t="n"/>
      <c r="M75" s="61" t="n"/>
      <c r="N75" s="61" t="n"/>
      <c r="O75" s="61" t="n"/>
      <c r="P75" s="61" t="n"/>
      <c r="Q75" s="61" t="n"/>
      <c r="R75" s="61" t="n"/>
      <c r="S75" s="61" t="n"/>
      <c r="T75" s="61" t="n"/>
      <c r="U75" s="61" t="n"/>
      <c r="V75" s="61" t="n"/>
      <c r="W75" s="61" t="n"/>
      <c r="X75" s="61" t="n"/>
      <c r="Y75" s="61" t="n"/>
      <c r="Z75" s="61" t="n"/>
      <c r="AA75" s="61" t="n"/>
      <c r="AB75" s="61" t="n"/>
      <c r="AC75" s="61" t="n"/>
      <c r="AD75" s="61" t="n"/>
      <c r="AE75" s="61" t="n"/>
      <c r="AF75" s="61" t="n"/>
      <c r="AG75" s="61" t="n"/>
      <c r="AH75" s="61" t="n"/>
      <c r="AI75" s="61" t="n"/>
    </row>
    <row r="76" hidden="1" ht="86" customHeight="1" s="204" thickBot="1">
      <c r="A76" s="66" t="inlineStr">
        <is>
          <t>Penyesuaian lainnya atas pendapatan komprehensif lainnya yang akan direklasifikasi ke laba rugi, sebelum pajak</t>
        </is>
      </c>
      <c r="B76" s="66" t="n"/>
      <c r="C76" s="61" t="n"/>
      <c r="D76" s="61" t="n"/>
      <c r="E76" s="61" t="n"/>
      <c r="F76" s="61" t="n"/>
      <c r="G76" s="61" t="n"/>
      <c r="H76" s="61" t="n"/>
      <c r="I76" s="61" t="n"/>
      <c r="J76" s="61" t="n"/>
      <c r="K76" s="61" t="n"/>
      <c r="L76" s="61" t="n"/>
      <c r="M76" s="61" t="n"/>
      <c r="N76" s="61" t="n"/>
      <c r="O76" s="61" t="n"/>
      <c r="P76" s="61" t="n"/>
      <c r="Q76" s="61" t="n"/>
      <c r="R76" s="61" t="n"/>
      <c r="S76" s="61" t="n"/>
      <c r="T76" s="61" t="n"/>
      <c r="U76" s="61" t="n"/>
      <c r="V76" s="61" t="n"/>
      <c r="W76" s="61" t="n"/>
      <c r="X76" s="61" t="n"/>
      <c r="Y76" s="61" t="n"/>
      <c r="Z76" s="61" t="n"/>
      <c r="AA76" s="61" t="n"/>
      <c r="AB76" s="61" t="n"/>
      <c r="AC76" s="61" t="n"/>
      <c r="AD76" s="61" t="n"/>
      <c r="AE76" s="61" t="n"/>
      <c r="AF76" s="61" t="n"/>
      <c r="AG76" s="61" t="n"/>
      <c r="AH76" s="61" t="n"/>
      <c r="AI76" s="61" t="n"/>
    </row>
    <row r="77" hidden="1" ht="69" customHeight="1" s="204" thickBot="1">
      <c r="A77" s="66" t="inlineStr">
        <is>
          <t>Jumlah pendapatan komprehensif lainnya yang akan direklasifikasi ke laba rugi, sebelum pajak</t>
        </is>
      </c>
      <c r="B77" s="66" t="n"/>
      <c r="C77" s="61" t="n"/>
      <c r="D77" s="61" t="n"/>
      <c r="E77" s="61" t="n"/>
      <c r="F77" s="61" t="n"/>
      <c r="G77" s="61" t="n"/>
      <c r="H77" s="61" t="n"/>
      <c r="I77" s="61" t="n"/>
      <c r="J77" s="61" t="n"/>
      <c r="K77" s="61" t="n"/>
      <c r="L77" s="61" t="n"/>
      <c r="M77" s="61" t="n"/>
      <c r="N77" s="61" t="n"/>
      <c r="O77" s="61" t="n"/>
      <c r="P77" s="61" t="n"/>
      <c r="Q77" s="61" t="n"/>
      <c r="R77" s="61" t="n"/>
      <c r="S77" s="61" t="n"/>
      <c r="T77" s="61" t="n"/>
      <c r="U77" s="61" t="n"/>
      <c r="V77" s="61" t="n"/>
      <c r="W77" s="61" t="n"/>
      <c r="X77" s="61" t="n"/>
      <c r="Y77" s="61" t="n"/>
      <c r="Z77" s="61" t="n"/>
      <c r="AA77" s="61" t="n"/>
      <c r="AB77" s="61" t="n"/>
      <c r="AC77" s="61" t="n"/>
      <c r="AD77" s="61" t="n"/>
      <c r="AE77" s="61" t="n"/>
      <c r="AF77" s="61" t="n"/>
      <c r="AG77" s="61" t="n"/>
      <c r="AH77" s="61" t="n"/>
      <c r="AI77" s="61" t="n"/>
    </row>
    <row r="78" hidden="1" ht="52" customHeight="1" s="204" thickBot="1">
      <c r="A78" s="67" t="inlineStr">
        <is>
          <t>Jumlah pendapatan komprehensif lainnya, sebelum pajak</t>
        </is>
      </c>
      <c r="B78" s="67" t="n"/>
      <c r="C78" s="61" t="n"/>
      <c r="D78" s="61" t="n"/>
      <c r="E78" s="61" t="n"/>
      <c r="F78" s="61" t="n"/>
      <c r="G78" s="61" t="n"/>
      <c r="H78" s="61" t="n"/>
      <c r="I78" s="61" t="n"/>
      <c r="J78" s="61" t="n"/>
      <c r="K78" s="61" t="n"/>
      <c r="L78" s="61" t="n"/>
      <c r="M78" s="61" t="n"/>
      <c r="N78" s="61" t="n"/>
      <c r="O78" s="61" t="n"/>
      <c r="P78" s="61" t="n"/>
      <c r="Q78" s="61" t="n"/>
      <c r="R78" s="61" t="n"/>
      <c r="S78" s="61" t="n"/>
      <c r="T78" s="61" t="n"/>
      <c r="U78" s="61" t="n"/>
      <c r="V78" s="61" t="n"/>
      <c r="W78" s="61" t="n"/>
      <c r="X78" s="61" t="n"/>
      <c r="Y78" s="61" t="n"/>
      <c r="Z78" s="61" t="n"/>
      <c r="AA78" s="61" t="n"/>
      <c r="AB78" s="61" t="n"/>
      <c r="AC78" s="61" t="n"/>
      <c r="AD78" s="61" t="n"/>
      <c r="AE78" s="61" t="n"/>
      <c r="AF78" s="61" t="n"/>
      <c r="AG78" s="61" t="n"/>
      <c r="AH78" s="61" t="n"/>
      <c r="AI78" s="61" t="n"/>
    </row>
    <row r="79" hidden="1" ht="35" customHeight="1" s="204" thickBot="1">
      <c r="A79" s="60" t="inlineStr">
        <is>
          <t>Pajak atas pendapatan komprehensif lainnya</t>
        </is>
      </c>
      <c r="B79" s="60" t="n"/>
      <c r="C79" s="62" t="n"/>
      <c r="D79" s="62" t="n"/>
      <c r="E79" s="62" t="n"/>
      <c r="F79" s="62" t="n"/>
      <c r="G79" s="62" t="n"/>
      <c r="H79" s="62" t="n"/>
      <c r="I79" s="62" t="n"/>
      <c r="J79" s="62" t="n"/>
      <c r="K79" s="62" t="n"/>
      <c r="L79" s="62" t="n"/>
      <c r="M79" s="62" t="n"/>
      <c r="N79" s="62" t="n"/>
      <c r="O79" s="62" t="n"/>
      <c r="P79" s="62" t="n"/>
      <c r="Q79" s="62" t="n"/>
      <c r="R79" s="62" t="n"/>
      <c r="S79" s="62" t="n"/>
      <c r="T79" s="62" t="n"/>
      <c r="U79" s="62" t="n"/>
      <c r="V79" s="62" t="n"/>
      <c r="W79" s="62" t="n"/>
      <c r="X79" s="62" t="n"/>
      <c r="Y79" s="62" t="n"/>
      <c r="Z79" s="62" t="n"/>
      <c r="AA79" s="62" t="n"/>
      <c r="AB79" s="62" t="n"/>
      <c r="AC79" s="62" t="n"/>
      <c r="AD79" s="62" t="n"/>
      <c r="AE79" s="62" t="n"/>
      <c r="AF79" s="62" t="n"/>
      <c r="AG79" s="62" t="n"/>
      <c r="AH79" s="62" t="n"/>
      <c r="AI79" s="62" t="n"/>
    </row>
    <row r="80" ht="35" customHeight="1" s="204" thickBot="1">
      <c r="A80" s="63" t="inlineStr">
        <is>
          <t>Pendapatan komprehensif lainnya, setelah pajak</t>
        </is>
      </c>
      <c r="B80" s="63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69" customHeight="1" s="204" thickBot="1">
      <c r="A81" s="65" t="inlineStr">
        <is>
          <t>Pendapatan komprehensif lainnya yang tidak akan direklasifikasi ke laba rugi, setelah pajak</t>
        </is>
      </c>
      <c r="B81" s="65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69" customHeight="1" s="204" thickBot="1">
      <c r="A82" s="66" t="inlineStr">
        <is>
          <t>Pendapatan komprehensif lainnya atas keuntungan (kerugian) hasil revaluasi aset tetap, setelah pajak</t>
        </is>
      </c>
      <c r="B82" s="66" t="n"/>
      <c r="C82" s="61" t="n">
        <v>428.931355</v>
      </c>
      <c r="D82" s="61" t="n">
        <v>0</v>
      </c>
      <c r="E82" s="61" t="n">
        <v/>
      </c>
      <c r="F82" s="61" t="n">
        <v/>
      </c>
      <c r="G82" s="61" t="n">
        <v/>
      </c>
      <c r="H82" s="61" t="n">
        <v/>
      </c>
      <c r="I82" s="61" t="n">
        <v>71.874</v>
      </c>
      <c r="J82" s="61" t="n"/>
      <c r="K82" s="61" t="n"/>
      <c r="L82" s="61" t="n"/>
      <c r="M82" s="61" t="n"/>
      <c r="N82" s="61" t="n"/>
      <c r="O82" s="61" t="n"/>
      <c r="P82" s="61" t="n"/>
      <c r="Q82" s="61" t="n"/>
      <c r="R82" s="61" t="n"/>
      <c r="S82" s="61" t="n"/>
      <c r="T82" s="61" t="n"/>
      <c r="U82" s="61" t="n"/>
      <c r="V82" s="61" t="n"/>
      <c r="W82" s="61" t="n"/>
      <c r="X82" s="61" t="n"/>
      <c r="Y82" s="61" t="n"/>
      <c r="Z82" s="61" t="n"/>
      <c r="AA82" s="61" t="n"/>
      <c r="AB82" s="61" t="n"/>
      <c r="AC82" s="61" t="n"/>
      <c r="AD82" s="61" t="n"/>
      <c r="AE82" s="61" t="n"/>
      <c r="AF82" s="61" t="n"/>
      <c r="AG82" s="61" t="n"/>
      <c r="AH82" s="61" t="n"/>
      <c r="AI82" s="61" t="n"/>
    </row>
    <row r="83" ht="69" customHeight="1" s="204" thickBot="1">
      <c r="A83" s="66" t="inlineStr">
        <is>
          <t>Pendapatan komprehensif lainnya atas pengukuran kembali kewajiban manfaat pasti, setelah pajak</t>
        </is>
      </c>
      <c r="B83" s="66" t="n"/>
      <c r="C83" s="61" t="n">
        <v>-5.2094</v>
      </c>
      <c r="D83" s="61" t="n">
        <v>-168.6273</v>
      </c>
      <c r="E83" s="61" t="n">
        <v>-269.471909</v>
      </c>
      <c r="F83" s="61" t="n">
        <v>57.792</v>
      </c>
      <c r="G83" s="61" t="n">
        <v>-24.447</v>
      </c>
      <c r="H83" s="61" t="n">
        <v>41.694</v>
      </c>
      <c r="I83" s="61" t="n">
        <v>33.886</v>
      </c>
      <c r="J83" s="61" t="n"/>
      <c r="K83" s="61" t="n"/>
      <c r="L83" s="61" t="n"/>
      <c r="M83" s="61" t="n"/>
      <c r="N83" s="61" t="n"/>
      <c r="O83" s="61" t="n"/>
      <c r="P83" s="61" t="n"/>
      <c r="Q83" s="61" t="n"/>
      <c r="R83" s="61" t="n"/>
      <c r="S83" s="61" t="n"/>
      <c r="T83" s="61" t="n"/>
      <c r="U83" s="61" t="n"/>
      <c r="V83" s="61" t="n"/>
      <c r="W83" s="61" t="n"/>
      <c r="X83" s="61" t="n"/>
      <c r="Y83" s="61" t="n"/>
      <c r="Z83" s="61" t="n"/>
      <c r="AA83" s="61" t="n"/>
      <c r="AB83" s="61" t="n"/>
      <c r="AC83" s="61" t="n"/>
      <c r="AD83" s="61" t="n"/>
      <c r="AE83" s="61" t="n"/>
      <c r="AF83" s="61" t="n"/>
      <c r="AG83" s="61" t="n"/>
      <c r="AH83" s="61" t="n"/>
      <c r="AI83" s="61" t="n"/>
    </row>
    <row r="84" ht="86" customHeight="1" s="204" thickBot="1">
      <c r="A84" s="66" t="inlineStr">
        <is>
          <t>Penyesuaian lainnya atas pendapatan komprehensif lainnya yang tidak akan direklasifikasi ke laba rugi, setelah pajak</t>
        </is>
      </c>
      <c r="B84" s="66" t="n"/>
      <c r="C84" s="61" t="n">
        <v>2.857965</v>
      </c>
      <c r="D84" s="61" t="n">
        <v>45.216511</v>
      </c>
      <c r="E84" s="61" t="n">
        <v>61.255025</v>
      </c>
      <c r="F84" s="61" t="n">
        <v>240.778</v>
      </c>
      <c r="G84" s="61" t="n">
        <v>5.358</v>
      </c>
      <c r="H84" s="61" t="n">
        <v>-13.453</v>
      </c>
      <c r="I84" s="61" t="n">
        <v>-7.326</v>
      </c>
      <c r="J84" s="61" t="n"/>
      <c r="K84" s="61" t="n"/>
      <c r="L84" s="61" t="n"/>
      <c r="M84" s="61" t="n"/>
      <c r="N84" s="61" t="n"/>
      <c r="O84" s="61" t="n"/>
      <c r="P84" s="61" t="n"/>
      <c r="Q84" s="61" t="n"/>
      <c r="R84" s="61" t="n"/>
      <c r="S84" s="61" t="n"/>
      <c r="T84" s="61" t="n"/>
      <c r="U84" s="61" t="n"/>
      <c r="V84" s="61" t="n"/>
      <c r="W84" s="61" t="n"/>
      <c r="X84" s="61" t="n"/>
      <c r="Y84" s="61" t="n"/>
      <c r="Z84" s="61" t="n"/>
      <c r="AA84" s="61" t="n"/>
      <c r="AB84" s="61" t="n"/>
      <c r="AC84" s="61" t="n"/>
      <c r="AD84" s="61" t="n"/>
      <c r="AE84" s="61" t="n"/>
      <c r="AF84" s="61" t="n"/>
      <c r="AG84" s="61" t="n"/>
      <c r="AH84" s="61" t="n"/>
      <c r="AI84" s="61" t="n"/>
    </row>
    <row r="85" ht="69" customHeight="1" s="204" thickBot="1">
      <c r="A85" s="66" t="inlineStr">
        <is>
          <t>Jumlah pendapatan komprehensif lainnya yang tidak akan direklasifikasi ke laba rugi, setelah pajak</t>
        </is>
      </c>
      <c r="B85" s="66" t="n"/>
      <c r="C85" s="64" t="n">
        <v>426.57992</v>
      </c>
      <c r="D85" s="64" t="n">
        <v>-123.410789</v>
      </c>
      <c r="E85" s="64" t="n">
        <v>-208.216884</v>
      </c>
      <c r="F85" s="64" t="n">
        <v>298.57</v>
      </c>
      <c r="G85" s="64" t="n">
        <v>-19.089</v>
      </c>
      <c r="H85" s="64" t="n">
        <v>28.241</v>
      </c>
      <c r="I85" s="64" t="n">
        <v>98.434</v>
      </c>
      <c r="J85" s="64" t="n"/>
      <c r="K85" s="64" t="n"/>
      <c r="L85" s="64" t="n"/>
      <c r="M85" s="64" t="n"/>
      <c r="N85" s="64" t="n"/>
      <c r="O85" s="64" t="n"/>
      <c r="P85" s="64" t="n"/>
      <c r="Q85" s="64" t="n"/>
      <c r="R85" s="64" t="n"/>
      <c r="S85" s="64" t="n"/>
      <c r="T85" s="64" t="n"/>
      <c r="U85" s="64" t="n"/>
      <c r="V85" s="64" t="n"/>
      <c r="W85" s="64" t="n"/>
      <c r="X85" s="64" t="n"/>
      <c r="Y85" s="64" t="n"/>
      <c r="Z85" s="64" t="n"/>
      <c r="AA85" s="64" t="n"/>
      <c r="AB85" s="64" t="n"/>
      <c r="AC85" s="64" t="n"/>
      <c r="AD85" s="64" t="n"/>
      <c r="AE85" s="64" t="n"/>
      <c r="AF85" s="64" t="n"/>
      <c r="AG85" s="64" t="n"/>
      <c r="AH85" s="64" t="n"/>
      <c r="AI85" s="64" t="n"/>
    </row>
    <row r="86" ht="69" customHeight="1" s="204" thickBot="1">
      <c r="A86" s="65" t="inlineStr">
        <is>
          <t>Pendapatan komprehensif lainnya yang akan direklasifikasi ke laba rugi, setelah pajak</t>
        </is>
      </c>
      <c r="B86" s="65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idden="1" ht="35" customHeight="1" s="204" thickBot="1">
      <c r="A87" s="66" t="inlineStr">
        <is>
          <t>Keuntungan (kerugian) selisih kurs penjabaran, setelah pajak</t>
        </is>
      </c>
      <c r="B87" s="66" t="n"/>
      <c r="C87" s="61" t="n">
        <v/>
      </c>
      <c r="D87" s="61" t="n">
        <v/>
      </c>
      <c r="E87" s="61" t="n">
        <v/>
      </c>
      <c r="F87" s="61" t="n">
        <v/>
      </c>
      <c r="G87" s="61" t="n">
        <v/>
      </c>
      <c r="H87" s="61" t="n">
        <v/>
      </c>
      <c r="I87" s="61" t="n">
        <v/>
      </c>
      <c r="J87" s="61" t="n"/>
      <c r="K87" s="61" t="n"/>
      <c r="L87" s="61" t="n"/>
      <c r="M87" s="61" t="n"/>
      <c r="N87" s="61" t="n"/>
      <c r="O87" s="61" t="n"/>
      <c r="P87" s="61" t="n"/>
      <c r="Q87" s="61" t="n"/>
      <c r="R87" s="61" t="n"/>
      <c r="S87" s="61" t="n"/>
      <c r="T87" s="61" t="n"/>
      <c r="U87" s="61" t="n"/>
      <c r="V87" s="61" t="n"/>
      <c r="W87" s="61" t="n"/>
      <c r="X87" s="61" t="n"/>
      <c r="Y87" s="61" t="n"/>
      <c r="Z87" s="61" t="n"/>
      <c r="AA87" s="61" t="n"/>
      <c r="AB87" s="61" t="n"/>
      <c r="AC87" s="61" t="n"/>
      <c r="AD87" s="61" t="n"/>
      <c r="AE87" s="61" t="n"/>
      <c r="AF87" s="61" t="n"/>
      <c r="AG87" s="61" t="n"/>
      <c r="AH87" s="61" t="n"/>
      <c r="AI87" s="61" t="n"/>
    </row>
    <row r="88" ht="52" customHeight="1" s="204" thickBot="1">
      <c r="A88" s="66" t="inlineStr">
        <is>
          <t>Penyesuaian reklasifikasi selisih kurs penjabaran, setelah pajak</t>
        </is>
      </c>
      <c r="B88" s="66" t="n"/>
      <c r="C88" s="62" t="n">
        <v>888.6291189999999</v>
      </c>
      <c r="D88" s="62" t="n">
        <v>0</v>
      </c>
      <c r="E88" s="62" t="n">
        <v/>
      </c>
      <c r="F88" s="62" t="n">
        <v/>
      </c>
      <c r="G88" s="62" t="n">
        <v/>
      </c>
      <c r="H88" s="62" t="n">
        <v/>
      </c>
      <c r="I88" s="62" t="n">
        <v/>
      </c>
      <c r="J88" s="62" t="n"/>
      <c r="K88" s="62" t="n"/>
      <c r="L88" s="62" t="n"/>
      <c r="M88" s="62" t="n"/>
      <c r="N88" s="62" t="n"/>
      <c r="O88" s="62" t="n"/>
      <c r="P88" s="62" t="n"/>
      <c r="Q88" s="62" t="n"/>
      <c r="R88" s="62" t="n"/>
      <c r="S88" s="62" t="n"/>
      <c r="T88" s="62" t="n"/>
      <c r="U88" s="62" t="n"/>
      <c r="V88" s="62" t="n"/>
      <c r="W88" s="62" t="n"/>
      <c r="X88" s="62" t="n"/>
      <c r="Y88" s="62" t="n"/>
      <c r="Z88" s="62" t="n"/>
      <c r="AA88" s="62" t="n"/>
      <c r="AB88" s="62" t="n"/>
      <c r="AC88" s="62" t="n"/>
      <c r="AD88" s="62" t="n"/>
      <c r="AE88" s="62" t="n"/>
      <c r="AF88" s="62" t="n"/>
      <c r="AG88" s="62" t="n"/>
      <c r="AH88" s="62" t="n"/>
      <c r="AI88" s="62" t="n"/>
    </row>
    <row r="89" hidden="1" ht="86" customHeight="1" s="204" thickBot="1">
      <c r="A89" s="66" t="inlineStr">
        <is>
          <t>Keuntungan (kerugian) yang belum direalisasi atas perubahan nilai wajar aset keuangan melalui penghasilan komprehensif lain, setelah pajak</t>
        </is>
      </c>
      <c r="B89" s="66" t="n"/>
      <c r="C89" s="61" t="n">
        <v/>
      </c>
      <c r="D89" s="61" t="n">
        <v/>
      </c>
      <c r="E89" s="61" t="n">
        <v/>
      </c>
      <c r="F89" s="61" t="n">
        <v/>
      </c>
      <c r="G89" s="61" t="n">
        <v/>
      </c>
      <c r="H89" s="61" t="n">
        <v/>
      </c>
      <c r="I89" s="61" t="n">
        <v/>
      </c>
      <c r="J89" s="61" t="n"/>
      <c r="K89" s="61" t="n"/>
      <c r="L89" s="61" t="n"/>
      <c r="M89" s="61" t="n"/>
      <c r="N89" s="61" t="n"/>
      <c r="O89" s="61" t="n"/>
      <c r="P89" s="61" t="n"/>
      <c r="Q89" s="61" t="n"/>
      <c r="R89" s="61" t="n"/>
      <c r="S89" s="61" t="n"/>
      <c r="T89" s="61" t="n"/>
      <c r="U89" s="61" t="n"/>
      <c r="V89" s="61" t="n"/>
      <c r="W89" s="61" t="n"/>
      <c r="X89" s="61" t="n"/>
      <c r="Y89" s="61" t="n"/>
      <c r="Z89" s="61" t="n"/>
      <c r="AA89" s="61" t="n"/>
      <c r="AB89" s="61" t="n"/>
      <c r="AC89" s="61" t="n"/>
      <c r="AD89" s="61" t="n"/>
      <c r="AE89" s="61" t="n"/>
      <c r="AF89" s="61" t="n"/>
      <c r="AG89" s="61" t="n"/>
      <c r="AH89" s="61" t="n"/>
      <c r="AI89" s="61" t="n"/>
    </row>
    <row r="90" hidden="1" ht="86" customHeight="1" s="204" thickBot="1">
      <c r="A90" s="66" t="inlineStr">
        <is>
          <t>Penyesuaian reklasifikasi atas aset keuangan nilai wajar melalui pendapatan komprehensif lainnya, setelah pajak</t>
        </is>
      </c>
      <c r="B90" s="66" t="n"/>
      <c r="C90" s="62" t="n">
        <v/>
      </c>
      <c r="D90" s="62" t="n">
        <v/>
      </c>
      <c r="E90" s="62" t="n">
        <v/>
      </c>
      <c r="F90" s="62" t="n">
        <v/>
      </c>
      <c r="G90" s="62" t="n">
        <v/>
      </c>
      <c r="H90" s="62" t="n">
        <v/>
      </c>
      <c r="I90" s="62" t="n">
        <v/>
      </c>
      <c r="J90" s="62" t="n"/>
      <c r="K90" s="62" t="n"/>
      <c r="L90" s="62" t="n"/>
      <c r="M90" s="62" t="n"/>
      <c r="N90" s="62" t="n"/>
      <c r="O90" s="62" t="n"/>
      <c r="P90" s="62" t="n"/>
      <c r="Q90" s="62" t="n"/>
      <c r="R90" s="62" t="n"/>
      <c r="S90" s="62" t="n"/>
      <c r="T90" s="62" t="n"/>
      <c r="U90" s="62" t="n"/>
      <c r="V90" s="62" t="n"/>
      <c r="W90" s="62" t="n"/>
      <c r="X90" s="62" t="n"/>
      <c r="Y90" s="62" t="n"/>
      <c r="Z90" s="62" t="n"/>
      <c r="AA90" s="62" t="n"/>
      <c r="AB90" s="62" t="n"/>
      <c r="AC90" s="62" t="n"/>
      <c r="AD90" s="62" t="n"/>
      <c r="AE90" s="62" t="n"/>
      <c r="AF90" s="62" t="n"/>
      <c r="AG90" s="62" t="n"/>
      <c r="AH90" s="62" t="n"/>
      <c r="AI90" s="62" t="n"/>
    </row>
    <row r="91" hidden="1" ht="35" customHeight="1" s="204" thickBot="1">
      <c r="A91" s="66" t="inlineStr">
        <is>
          <t>Keuntungan (kerugian) lindung nilai arus kas, setelah pajak</t>
        </is>
      </c>
      <c r="B91" s="66" t="n"/>
      <c r="C91" s="61" t="n">
        <v/>
      </c>
      <c r="D91" s="61" t="n">
        <v/>
      </c>
      <c r="E91" s="61" t="n">
        <v/>
      </c>
      <c r="F91" s="61" t="n">
        <v/>
      </c>
      <c r="G91" s="61" t="n">
        <v/>
      </c>
      <c r="H91" s="61" t="n">
        <v/>
      </c>
      <c r="I91" s="61" t="n">
        <v/>
      </c>
      <c r="J91" s="61" t="n"/>
      <c r="K91" s="61" t="n"/>
      <c r="L91" s="61" t="n"/>
      <c r="M91" s="61" t="n"/>
      <c r="N91" s="61" t="n"/>
      <c r="O91" s="61" t="n"/>
      <c r="P91" s="61" t="n"/>
      <c r="Q91" s="61" t="n"/>
      <c r="R91" s="61" t="n"/>
      <c r="S91" s="61" t="n"/>
      <c r="T91" s="61" t="n"/>
      <c r="U91" s="61" t="n"/>
      <c r="V91" s="61" t="n"/>
      <c r="W91" s="61" t="n"/>
      <c r="X91" s="61" t="n"/>
      <c r="Y91" s="61" t="n"/>
      <c r="Z91" s="61" t="n"/>
      <c r="AA91" s="61" t="n"/>
      <c r="AB91" s="61" t="n"/>
      <c r="AC91" s="61" t="n"/>
      <c r="AD91" s="61" t="n"/>
      <c r="AE91" s="61" t="n"/>
      <c r="AF91" s="61" t="n"/>
      <c r="AG91" s="61" t="n"/>
      <c r="AH91" s="61" t="n"/>
      <c r="AI91" s="61" t="n"/>
    </row>
    <row r="92" hidden="1" ht="52" customHeight="1" s="204" thickBot="1">
      <c r="A92" s="66" t="inlineStr">
        <is>
          <t>Penyesuaian reklasifikasi atas lindung nilai arus kas, setelah pajak</t>
        </is>
      </c>
      <c r="B92" s="66" t="n"/>
      <c r="C92" s="62" t="n">
        <v/>
      </c>
      <c r="D92" s="62" t="n">
        <v/>
      </c>
      <c r="E92" s="62" t="n">
        <v/>
      </c>
      <c r="F92" s="62" t="n">
        <v/>
      </c>
      <c r="G92" s="62" t="n">
        <v/>
      </c>
      <c r="H92" s="62" t="n">
        <v/>
      </c>
      <c r="I92" s="62" t="n">
        <v/>
      </c>
      <c r="J92" s="62" t="n"/>
      <c r="K92" s="62" t="n"/>
      <c r="L92" s="62" t="n"/>
      <c r="M92" s="62" t="n"/>
      <c r="N92" s="62" t="n"/>
      <c r="O92" s="62" t="n"/>
      <c r="P92" s="62" t="n"/>
      <c r="Q92" s="62" t="n"/>
      <c r="R92" s="62" t="n"/>
      <c r="S92" s="62" t="n"/>
      <c r="T92" s="62" t="n"/>
      <c r="U92" s="62" t="n"/>
      <c r="V92" s="62" t="n"/>
      <c r="W92" s="62" t="n"/>
      <c r="X92" s="62" t="n"/>
      <c r="Y92" s="62" t="n"/>
      <c r="Z92" s="62" t="n"/>
      <c r="AA92" s="62" t="n"/>
      <c r="AB92" s="62" t="n"/>
      <c r="AC92" s="62" t="n"/>
      <c r="AD92" s="62" t="n"/>
      <c r="AE92" s="62" t="n"/>
      <c r="AF92" s="62" t="n"/>
      <c r="AG92" s="62" t="n"/>
      <c r="AH92" s="62" t="n"/>
      <c r="AI92" s="62" t="n"/>
    </row>
    <row r="93" hidden="1" ht="120" customHeight="1" s="204" thickBot="1">
      <c r="A93" s="66" t="inlineStr">
        <is>
          <t>Nilai tercatat dari aset (liabilitas) non-keuangan yang perolehan atau keterjadiannya merupakan suatu prakiraan transaksi yang kemungkinan besar terjadi yang dilindung nilai, setelah pajak</t>
        </is>
      </c>
      <c r="B93" s="66" t="n"/>
      <c r="C93" s="61" t="n">
        <v/>
      </c>
      <c r="D93" s="61" t="n">
        <v/>
      </c>
      <c r="E93" s="61" t="n">
        <v/>
      </c>
      <c r="F93" s="61" t="n">
        <v/>
      </c>
      <c r="G93" s="61" t="n">
        <v/>
      </c>
      <c r="H93" s="61" t="n">
        <v/>
      </c>
      <c r="I93" s="61" t="n">
        <v/>
      </c>
      <c r="J93" s="61" t="n"/>
      <c r="K93" s="61" t="n"/>
      <c r="L93" s="61" t="n"/>
      <c r="M93" s="61" t="n"/>
      <c r="N93" s="61" t="n"/>
      <c r="O93" s="61" t="n"/>
      <c r="P93" s="61" t="n"/>
      <c r="Q93" s="61" t="n"/>
      <c r="R93" s="61" t="n"/>
      <c r="S93" s="61" t="n"/>
      <c r="T93" s="61" t="n"/>
      <c r="U93" s="61" t="n"/>
      <c r="V93" s="61" t="n"/>
      <c r="W93" s="61" t="n"/>
      <c r="X93" s="61" t="n"/>
      <c r="Y93" s="61" t="n"/>
      <c r="Z93" s="61" t="n"/>
      <c r="AA93" s="61" t="n"/>
      <c r="AB93" s="61" t="n"/>
      <c r="AC93" s="61" t="n"/>
      <c r="AD93" s="61" t="n"/>
      <c r="AE93" s="61" t="n"/>
      <c r="AF93" s="61" t="n"/>
      <c r="AG93" s="61" t="n"/>
      <c r="AH93" s="61" t="n"/>
      <c r="AI93" s="61" t="n"/>
    </row>
    <row r="94" hidden="1" ht="52" customHeight="1" s="204" thickBot="1">
      <c r="A94" s="66" t="inlineStr">
        <is>
          <t>Keuntungan (kerugian) lindung nilai investasi bersih kegiatan usaha luar negeri, setelah pajak</t>
        </is>
      </c>
      <c r="B94" s="66" t="n"/>
      <c r="C94" s="61" t="n">
        <v/>
      </c>
      <c r="D94" s="61" t="n">
        <v/>
      </c>
      <c r="E94" s="61" t="n">
        <v/>
      </c>
      <c r="F94" s="61" t="n">
        <v/>
      </c>
      <c r="G94" s="61" t="n">
        <v/>
      </c>
      <c r="H94" s="61" t="n">
        <v/>
      </c>
      <c r="I94" s="61" t="n">
        <v/>
      </c>
      <c r="J94" s="61" t="n"/>
      <c r="K94" s="61" t="n"/>
      <c r="L94" s="61" t="n"/>
      <c r="M94" s="61" t="n"/>
      <c r="N94" s="61" t="n"/>
      <c r="O94" s="61" t="n"/>
      <c r="P94" s="61" t="n"/>
      <c r="Q94" s="61" t="n"/>
      <c r="R94" s="61" t="n"/>
      <c r="S94" s="61" t="n"/>
      <c r="T94" s="61" t="n"/>
      <c r="U94" s="61" t="n"/>
      <c r="V94" s="61" t="n"/>
      <c r="W94" s="61" t="n"/>
      <c r="X94" s="61" t="n"/>
      <c r="Y94" s="61" t="n"/>
      <c r="Z94" s="61" t="n"/>
      <c r="AA94" s="61" t="n"/>
      <c r="AB94" s="61" t="n"/>
      <c r="AC94" s="61" t="n"/>
      <c r="AD94" s="61" t="n"/>
      <c r="AE94" s="61" t="n"/>
      <c r="AF94" s="61" t="n"/>
      <c r="AG94" s="61" t="n"/>
      <c r="AH94" s="61" t="n"/>
      <c r="AI94" s="61" t="n"/>
    </row>
    <row r="95" hidden="1" ht="69" customHeight="1" s="204" thickBot="1">
      <c r="A95" s="66" t="inlineStr">
        <is>
          <t>Penyesuaian reklasifikasi atas lindung nilai investasi bersih kegiatan usaha luar negeri, setelah pajak</t>
        </is>
      </c>
      <c r="B95" s="66" t="n"/>
      <c r="C95" s="62" t="n">
        <v/>
      </c>
      <c r="D95" s="62" t="n">
        <v/>
      </c>
      <c r="E95" s="62" t="n">
        <v/>
      </c>
      <c r="F95" s="62" t="n">
        <v/>
      </c>
      <c r="G95" s="62" t="n">
        <v/>
      </c>
      <c r="H95" s="62" t="n">
        <v/>
      </c>
      <c r="I95" s="62" t="n">
        <v/>
      </c>
      <c r="J95" s="62" t="n"/>
      <c r="K95" s="62" t="n"/>
      <c r="L95" s="62" t="n"/>
      <c r="M95" s="62" t="n"/>
      <c r="N95" s="62" t="n"/>
      <c r="O95" s="62" t="n"/>
      <c r="P95" s="62" t="n"/>
      <c r="Q95" s="62" t="n"/>
      <c r="R95" s="62" t="n"/>
      <c r="S95" s="62" t="n"/>
      <c r="T95" s="62" t="n"/>
      <c r="U95" s="62" t="n"/>
      <c r="V95" s="62" t="n"/>
      <c r="W95" s="62" t="n"/>
      <c r="X95" s="62" t="n"/>
      <c r="Y95" s="62" t="n"/>
      <c r="Z95" s="62" t="n"/>
      <c r="AA95" s="62" t="n"/>
      <c r="AB95" s="62" t="n"/>
      <c r="AC95" s="62" t="n"/>
      <c r="AD95" s="62" t="n"/>
      <c r="AE95" s="62" t="n"/>
      <c r="AF95" s="62" t="n"/>
      <c r="AG95" s="62" t="n"/>
      <c r="AH95" s="62" t="n"/>
      <c r="AI95" s="62" t="n"/>
    </row>
    <row r="96" hidden="1" ht="86" customHeight="1" s="204" thickBot="1">
      <c r="A96" s="66" t="inlineStr">
        <is>
          <t>Bagian pendapatan komprehensif lainnya dari entitas asosiasi yang dicatat dengan menggunakan metode ekuitas, setelah pajak</t>
        </is>
      </c>
      <c r="B96" s="66" t="n"/>
      <c r="C96" s="61" t="n">
        <v/>
      </c>
      <c r="D96" s="61" t="n">
        <v/>
      </c>
      <c r="E96" s="61" t="n">
        <v/>
      </c>
      <c r="F96" s="61" t="n">
        <v/>
      </c>
      <c r="G96" s="61" t="n">
        <v/>
      </c>
      <c r="H96" s="61" t="n">
        <v/>
      </c>
      <c r="I96" s="61" t="n">
        <v/>
      </c>
      <c r="J96" s="61" t="n"/>
      <c r="K96" s="61" t="n"/>
      <c r="L96" s="61" t="n"/>
      <c r="M96" s="61" t="n"/>
      <c r="N96" s="61" t="n"/>
      <c r="O96" s="61" t="n"/>
      <c r="P96" s="61" t="n"/>
      <c r="Q96" s="61" t="n"/>
      <c r="R96" s="61" t="n"/>
      <c r="S96" s="61" t="n"/>
      <c r="T96" s="61" t="n"/>
      <c r="U96" s="61" t="n"/>
      <c r="V96" s="61" t="n"/>
      <c r="W96" s="61" t="n"/>
      <c r="X96" s="61" t="n"/>
      <c r="Y96" s="61" t="n"/>
      <c r="Z96" s="61" t="n"/>
      <c r="AA96" s="61" t="n"/>
      <c r="AB96" s="61" t="n"/>
      <c r="AC96" s="61" t="n"/>
      <c r="AD96" s="61" t="n"/>
      <c r="AE96" s="61" t="n"/>
      <c r="AF96" s="61" t="n"/>
      <c r="AG96" s="61" t="n"/>
      <c r="AH96" s="61" t="n"/>
      <c r="AI96" s="61" t="n"/>
    </row>
    <row r="97" hidden="1" ht="86" customHeight="1" s="204" thickBot="1">
      <c r="A97" s="66" t="inlineStr">
        <is>
          <t>Bagian pendapatan komprehensif lainnya dari entitas ventura bersama yang dicatat dengan menggunakan metode ekuitas, setelah pajak</t>
        </is>
      </c>
      <c r="B97" s="66" t="n"/>
      <c r="C97" s="61" t="n">
        <v/>
      </c>
      <c r="D97" s="61" t="n">
        <v/>
      </c>
      <c r="E97" s="61" t="n">
        <v/>
      </c>
      <c r="F97" s="61" t="n">
        <v/>
      </c>
      <c r="G97" s="61" t="n">
        <v/>
      </c>
      <c r="H97" s="61" t="n">
        <v/>
      </c>
      <c r="I97" s="61" t="n">
        <v/>
      </c>
      <c r="J97" s="61" t="n"/>
      <c r="K97" s="61" t="n"/>
      <c r="L97" s="61" t="n"/>
      <c r="M97" s="61" t="n"/>
      <c r="N97" s="61" t="n"/>
      <c r="O97" s="61" t="n"/>
      <c r="P97" s="61" t="n"/>
      <c r="Q97" s="61" t="n"/>
      <c r="R97" s="61" t="n"/>
      <c r="S97" s="61" t="n"/>
      <c r="T97" s="61" t="n"/>
      <c r="U97" s="61" t="n"/>
      <c r="V97" s="61" t="n"/>
      <c r="W97" s="61" t="n"/>
      <c r="X97" s="61" t="n"/>
      <c r="Y97" s="61" t="n"/>
      <c r="Z97" s="61" t="n"/>
      <c r="AA97" s="61" t="n"/>
      <c r="AB97" s="61" t="n"/>
      <c r="AC97" s="61" t="n"/>
      <c r="AD97" s="61" t="n"/>
      <c r="AE97" s="61" t="n"/>
      <c r="AF97" s="61" t="n"/>
      <c r="AG97" s="61" t="n"/>
      <c r="AH97" s="61" t="n"/>
      <c r="AI97" s="61" t="n"/>
    </row>
    <row r="98" ht="86" customHeight="1" s="204" thickBot="1">
      <c r="A98" s="66" t="inlineStr">
        <is>
          <t>Penyesuaian lainnya atas pendapatan komprehensif lainnya yang akan direklasifikasi ke laba rugi, setelah pajak</t>
        </is>
      </c>
      <c r="B98" s="66" t="n"/>
      <c r="C98" s="64" t="n">
        <v>159.071708</v>
      </c>
      <c r="D98" s="64" t="n">
        <v>-79.339597</v>
      </c>
      <c r="E98" s="64" t="n">
        <v>32.740942</v>
      </c>
      <c r="F98" s="64" t="n">
        <v>39.612</v>
      </c>
      <c r="G98" s="64" t="n">
        <v>3.958</v>
      </c>
      <c r="H98" s="64" t="n">
        <v>-25.488</v>
      </c>
      <c r="I98" s="64" t="n">
        <v>146.92</v>
      </c>
      <c r="J98" s="64" t="n"/>
      <c r="K98" s="64" t="n"/>
      <c r="L98" s="64" t="n"/>
      <c r="M98" s="64" t="n"/>
      <c r="N98" s="64" t="n"/>
      <c r="O98" s="64" t="n"/>
      <c r="P98" s="64" t="n"/>
      <c r="Q98" s="64" t="n"/>
      <c r="R98" s="64" t="n"/>
      <c r="S98" s="64" t="n"/>
      <c r="T98" s="64" t="n"/>
      <c r="U98" s="64" t="n"/>
      <c r="V98" s="64" t="n"/>
      <c r="W98" s="64" t="n"/>
      <c r="X98" s="64" t="n"/>
      <c r="Y98" s="64" t="n"/>
      <c r="Z98" s="64" t="n"/>
      <c r="AA98" s="64" t="n"/>
      <c r="AB98" s="64" t="n"/>
      <c r="AC98" s="64" t="n"/>
      <c r="AD98" s="64" t="n"/>
      <c r="AE98" s="64" t="n"/>
      <c r="AF98" s="64" t="n"/>
      <c r="AG98" s="64" t="n"/>
      <c r="AH98" s="64" t="n"/>
      <c r="AI98" s="64" t="n"/>
    </row>
    <row r="99" ht="69" customHeight="1" s="204" thickBot="1">
      <c r="A99" s="66" t="inlineStr">
        <is>
          <t>Jumlah pendapatan komprehensif lainnya yang akan direklasifikasi ke laba rugi, setelah pajak</t>
        </is>
      </c>
      <c r="B99" s="66" t="n"/>
      <c r="C99" s="64" t="n">
        <v>-729.557411</v>
      </c>
      <c r="D99" s="64" t="n">
        <v>-79.339597</v>
      </c>
      <c r="E99" s="64" t="n">
        <v>32.740942</v>
      </c>
      <c r="F99" s="64" t="n">
        <v>39.612</v>
      </c>
      <c r="G99" s="64" t="n">
        <v>3.958</v>
      </c>
      <c r="H99" s="64" t="n">
        <v>-25.488</v>
      </c>
      <c r="I99" s="64" t="n">
        <v>146.92</v>
      </c>
      <c r="J99" s="64" t="n"/>
      <c r="K99" s="64" t="n"/>
      <c r="L99" s="64" t="n"/>
      <c r="M99" s="64" t="n"/>
      <c r="N99" s="64" t="n"/>
      <c r="O99" s="64" t="n"/>
      <c r="P99" s="64" t="n"/>
      <c r="Q99" s="64" t="n"/>
      <c r="R99" s="64" t="n"/>
      <c r="S99" s="64" t="n"/>
      <c r="T99" s="64" t="n"/>
      <c r="U99" s="64" t="n"/>
      <c r="V99" s="64" t="n"/>
      <c r="W99" s="64" t="n"/>
      <c r="X99" s="64" t="n"/>
      <c r="Y99" s="64" t="n"/>
      <c r="Z99" s="64" t="n"/>
      <c r="AA99" s="64" t="n"/>
      <c r="AB99" s="64" t="n"/>
      <c r="AC99" s="64" t="n"/>
      <c r="AD99" s="64" t="n"/>
      <c r="AE99" s="64" t="n"/>
      <c r="AF99" s="64" t="n"/>
      <c r="AG99" s="64" t="n"/>
      <c r="AH99" s="64" t="n"/>
      <c r="AI99" s="64" t="n"/>
    </row>
    <row r="100" ht="52" customHeight="1" s="204" thickBot="1">
      <c r="A100" s="65" t="inlineStr">
        <is>
          <t>Jumlah pendapatan komprehensif lainnya, setelah pajak</t>
        </is>
      </c>
      <c r="B100" s="67" t="n"/>
      <c r="C100" s="182" t="n">
        <v>-302.977491</v>
      </c>
      <c r="D100" s="182" t="n">
        <v>-202.750386</v>
      </c>
      <c r="E100" s="182" t="n">
        <v>-175.475942</v>
      </c>
      <c r="F100" s="182" t="n">
        <v>338.182</v>
      </c>
      <c r="G100" s="182" t="n">
        <v>-15.131</v>
      </c>
      <c r="H100" s="182" t="n">
        <v>2.753</v>
      </c>
      <c r="I100" s="182" t="n">
        <v>245.354</v>
      </c>
      <c r="J100" s="182" t="n"/>
      <c r="K100" s="182" t="n"/>
      <c r="L100" s="182" t="n"/>
      <c r="M100" s="182" t="n"/>
      <c r="N100" s="182" t="n"/>
      <c r="O100" s="182" t="n"/>
      <c r="P100" s="182" t="n"/>
      <c r="Q100" s="182" t="n"/>
      <c r="R100" s="182" t="n"/>
      <c r="S100" s="182" t="n"/>
      <c r="T100" s="182" t="n"/>
      <c r="U100" s="182" t="n"/>
      <c r="V100" s="182" t="n"/>
      <c r="W100" s="182" t="n"/>
      <c r="X100" s="182" t="n"/>
      <c r="Y100" s="182" t="n"/>
      <c r="Z100" s="182" t="n"/>
      <c r="AA100" s="182" t="n"/>
      <c r="AB100" s="182" t="n"/>
      <c r="AC100" s="182" t="n"/>
      <c r="AD100" s="182" t="n"/>
      <c r="AE100" s="182" t="n"/>
      <c r="AF100" s="182" t="n"/>
      <c r="AG100" s="182" t="n"/>
      <c r="AH100" s="182" t="n"/>
      <c r="AI100" s="182" t="n"/>
    </row>
    <row r="101" ht="18" customHeight="1" s="204" thickBot="1">
      <c r="A101" s="63" t="inlineStr">
        <is>
          <t>Jumlah laba rugi komprehensif</t>
        </is>
      </c>
      <c r="B101" s="63" t="n"/>
      <c r="C101" s="64" t="n">
        <v>1333.0251</v>
      </c>
      <c r="D101" s="64" t="n">
        <v>-8.898355</v>
      </c>
      <c r="E101" s="64" t="n">
        <v>973.877751</v>
      </c>
      <c r="F101" s="64" t="n">
        <v>2199.922</v>
      </c>
      <c r="G101" s="64" t="n">
        <v>3805.833</v>
      </c>
      <c r="H101" s="64" t="n">
        <v>3080.401</v>
      </c>
      <c r="I101" s="64" t="n">
        <v>4097.572</v>
      </c>
      <c r="J101" s="64" t="n"/>
      <c r="K101" s="64" t="n"/>
      <c r="L101" s="64" t="n"/>
      <c r="M101" s="64" t="n"/>
      <c r="N101" s="64" t="n"/>
      <c r="O101" s="64" t="n"/>
      <c r="P101" s="64" t="n"/>
      <c r="Q101" s="64" t="n"/>
      <c r="R101" s="64" t="n"/>
      <c r="S101" s="64" t="n"/>
      <c r="T101" s="64" t="n"/>
      <c r="U101" s="64" t="n"/>
      <c r="V101" s="64" t="n"/>
      <c r="W101" s="64" t="n"/>
      <c r="X101" s="64" t="n"/>
      <c r="Y101" s="64" t="n"/>
      <c r="Z101" s="64" t="n"/>
      <c r="AA101" s="64" t="n"/>
      <c r="AB101" s="64" t="n"/>
      <c r="AC101" s="64" t="n"/>
      <c r="AD101" s="64" t="n"/>
      <c r="AE101" s="64" t="n"/>
      <c r="AF101" s="64" t="n"/>
      <c r="AG101" s="64" t="n"/>
      <c r="AH101" s="64" t="n"/>
      <c r="AI101" s="64" t="n"/>
    </row>
    <row r="102" ht="35" customHeight="1" s="204" thickBot="1">
      <c r="A102" s="63" t="inlineStr">
        <is>
          <t>Laba (rugi) yang dapat diatribusikan</t>
        </is>
      </c>
      <c r="B102" s="6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35" customHeight="1" s="204" thickBot="1">
      <c r="A103" s="67" t="inlineStr">
        <is>
          <t>Laba (rugi) yang dapat diatribusikan ke entitas induk</t>
        </is>
      </c>
      <c r="B103" s="67" t="n"/>
      <c r="C103" s="61" t="n">
        <v>1636.001028</v>
      </c>
      <c r="D103" s="61" t="n">
        <v>193.851147</v>
      </c>
      <c r="E103" s="61" t="n">
        <v>1149.352803</v>
      </c>
      <c r="F103" s="61" t="n">
        <v>1861.743</v>
      </c>
      <c r="G103" s="61" t="n">
        <v>3820.965</v>
      </c>
      <c r="H103" s="61" t="n">
        <v>3077.646</v>
      </c>
      <c r="I103" s="61" t="n">
        <v>3647.21</v>
      </c>
      <c r="J103" s="61" t="n"/>
      <c r="K103" s="61" t="n"/>
      <c r="L103" s="61" t="n"/>
      <c r="M103" s="61" t="n"/>
      <c r="N103" s="61" t="n"/>
      <c r="O103" s="61" t="n"/>
      <c r="P103" s="61" t="n"/>
      <c r="Q103" s="61" t="n"/>
      <c r="R103" s="61" t="n"/>
      <c r="S103" s="61" t="n"/>
      <c r="T103" s="61" t="n"/>
      <c r="U103" s="61" t="n"/>
      <c r="V103" s="61" t="n"/>
      <c r="W103" s="61" t="n"/>
      <c r="X103" s="61" t="n"/>
      <c r="Y103" s="61" t="n"/>
      <c r="Z103" s="61" t="n"/>
      <c r="AA103" s="61" t="n"/>
      <c r="AB103" s="61" t="n"/>
      <c r="AC103" s="61" t="n"/>
      <c r="AD103" s="61" t="n"/>
      <c r="AE103" s="61" t="n"/>
      <c r="AF103" s="61" t="n"/>
      <c r="AG103" s="61" t="n"/>
      <c r="AH103" s="61" t="n"/>
      <c r="AI103" s="61" t="n"/>
    </row>
    <row r="104" ht="18" customHeight="1" s="204" thickBot="1">
      <c r="A104" s="191" t="inlineStr">
        <is>
          <t>NPM (%)</t>
        </is>
      </c>
      <c r="B104" s="63" t="n"/>
      <c r="C104" s="188">
        <f>IFERROR(C103/C5, 0)</f>
        <v/>
      </c>
      <c r="D104" s="188">
        <f>IFERROR(D103/D5, 0)</f>
        <v/>
      </c>
      <c r="E104" s="188">
        <f>IFERROR(E103/E5, 0)</f>
        <v/>
      </c>
      <c r="F104" s="188">
        <f>IFERROR(F103/F5, 0)</f>
        <v/>
      </c>
      <c r="G104" s="188">
        <f>IFERROR(G103/G5, 0)</f>
        <v/>
      </c>
      <c r="H104" s="188">
        <f>IFERROR(H103/H5, 0)</f>
        <v/>
      </c>
      <c r="I104" s="188">
        <f>IFERROR(I103/I5, 0)</f>
        <v/>
      </c>
      <c r="J104" s="188">
        <f>IFERROR(J103/J5, 0)</f>
        <v/>
      </c>
      <c r="K104" s="188">
        <f>IFERROR(K103/K5, 0)</f>
        <v/>
      </c>
      <c r="L104" s="188">
        <f>IFERROR(L103/L5, 0)</f>
        <v/>
      </c>
      <c r="M104" s="188">
        <f>IFERROR(M103/M5, 0)</f>
        <v/>
      </c>
      <c r="N104" s="188">
        <f>IFERROR(N103/N5, 0)</f>
        <v/>
      </c>
      <c r="O104" s="188">
        <f>IFERROR(O103/O5, 0)</f>
        <v/>
      </c>
      <c r="P104" s="188">
        <f>IFERROR(P103/P5, 0)</f>
        <v/>
      </c>
      <c r="Q104" s="188">
        <f>IFERROR(Q103/Q5, 0)</f>
        <v/>
      </c>
      <c r="R104" s="188">
        <f>IFERROR(R103/R5, 0)</f>
        <v/>
      </c>
      <c r="S104" s="188">
        <f>IFERROR(S103/S5, 0)</f>
        <v/>
      </c>
      <c r="T104" s="188">
        <f>IFERROR(T103/T5, 0)</f>
        <v/>
      </c>
      <c r="U104" s="188">
        <f>IFERROR(U103/U5, 0)</f>
        <v/>
      </c>
      <c r="V104" s="188">
        <f>IFERROR(V103/V5, 0)</f>
        <v/>
      </c>
      <c r="W104" s="188">
        <f>IFERROR(W103/W5, 0)</f>
        <v/>
      </c>
      <c r="X104" s="188">
        <f>IFERROR(X103/X5, 0)</f>
        <v/>
      </c>
      <c r="Y104" s="188">
        <f>IFERROR(Y103/Y5, 0)</f>
        <v/>
      </c>
      <c r="Z104" s="188">
        <f>IFERROR(Z103/Z5, 0)</f>
        <v/>
      </c>
      <c r="AA104" s="188">
        <f>IFERROR(AA103/AA5, 0)</f>
        <v/>
      </c>
      <c r="AB104" s="188">
        <f>IFERROR(AB103/AB5, 0)</f>
        <v/>
      </c>
      <c r="AC104" s="188">
        <f>IFERROR(AC103/AC5, 0)</f>
        <v/>
      </c>
      <c r="AD104" s="188">
        <f>IFERROR(AD103/AD5, 0)</f>
        <v/>
      </c>
      <c r="AE104" s="188">
        <f>IFERROR(AE103/AE5, 0)</f>
        <v/>
      </c>
      <c r="AF104" s="188">
        <f>IFERROR(AF103/AF5, 0)</f>
        <v/>
      </c>
      <c r="AG104" s="188">
        <f>IFERROR(AG103/AG5, 0)</f>
        <v/>
      </c>
      <c r="AH104" s="188">
        <f>IFERROR(AH103/AH5, 0)</f>
        <v/>
      </c>
      <c r="AI104" s="188">
        <f>IFERROR(AI103/AI5, 0)</f>
        <v/>
      </c>
    </row>
    <row r="105" ht="18" customHeight="1" s="204" thickBot="1">
      <c r="A105" s="191" t="inlineStr">
        <is>
          <t>QoE</t>
        </is>
      </c>
      <c r="B105" s="63" t="n"/>
      <c r="C105" s="189">
        <f>IFERROR(HLOOKUP(C3,'CASH FLOW'!$C$3:$J$179, 44, FALSE)/C103, 0)</f>
        <v/>
      </c>
      <c r="D105" s="189">
        <f>IFERROR(HLOOKUP(D3,'CASH FLOW'!$C$3:$J$179, 44, FALSE)/D103, 0)</f>
        <v/>
      </c>
      <c r="E105" s="189">
        <f>IFERROR(HLOOKUP(E3,'CASH FLOW'!$C$3:$J$179, 44, FALSE)/E103, 0)</f>
        <v/>
      </c>
      <c r="F105" s="189">
        <f>IFERROR(HLOOKUP(F3,'CASH FLOW'!$C$3:$J$179, 44, FALSE)/F103, 0)</f>
        <v/>
      </c>
      <c r="G105" s="189">
        <f>IFERROR(HLOOKUP(G3,'CASH FLOW'!$C$3:$J$179, 44, FALSE)/G103, 0)</f>
        <v/>
      </c>
      <c r="H105" s="189">
        <f>IFERROR(HLOOKUP(H3,'CASH FLOW'!$C$3:$J$179, 44, FALSE)/H103, 0)</f>
        <v/>
      </c>
      <c r="I105" s="189">
        <f>IFERROR(HLOOKUP(I3,'CASH FLOW'!$C$3:$J$179, 44, FALSE)/I103, 0)</f>
        <v/>
      </c>
      <c r="J105" s="189">
        <f>IFERROR(HLOOKUP(J3,'CASH FLOW'!$C$3:$J$179, 44, FALSE)/J103, 0)</f>
        <v/>
      </c>
      <c r="K105" s="189">
        <f>IFERROR(HLOOKUP(K3,'CASH FLOW'!$C$3:$J$179, 44, FALSE)/K103, 0)</f>
        <v/>
      </c>
      <c r="L105" s="189">
        <f>IFERROR(HLOOKUP(L3,'CASH FLOW'!$C$3:$J$179, 44, FALSE)/L103, 0)</f>
        <v/>
      </c>
      <c r="M105" s="189">
        <f>IFERROR(HLOOKUP(M3,'CASH FLOW'!$C$3:$J$179, 44, FALSE)/M103, 0)</f>
        <v/>
      </c>
      <c r="N105" s="189">
        <f>IFERROR(HLOOKUP(N3,'CASH FLOW'!$C$3:$J$179, 44, FALSE)/N103, 0)</f>
        <v/>
      </c>
      <c r="O105" s="189">
        <f>IFERROR(HLOOKUP(O3,'CASH FLOW'!$C$3:$J$179, 44, FALSE)/O103, 0)</f>
        <v/>
      </c>
      <c r="P105" s="189">
        <f>IFERROR(HLOOKUP(P3,'CASH FLOW'!$C$3:$J$179, 44, FALSE)/P103, 0)</f>
        <v/>
      </c>
      <c r="Q105" s="189">
        <f>IFERROR(HLOOKUP(Q3,'CASH FLOW'!$C$3:$J$179, 44, FALSE)/Q103, 0)</f>
        <v/>
      </c>
      <c r="R105" s="189">
        <f>IFERROR(HLOOKUP(R3,'CASH FLOW'!$C$3:$J$179, 44, FALSE)/R103, 0)</f>
        <v/>
      </c>
      <c r="S105" s="189">
        <f>IFERROR(HLOOKUP(S3,'CASH FLOW'!$C$3:$J$179, 44, FALSE)/S103, 0)</f>
        <v/>
      </c>
      <c r="T105" s="189">
        <f>IFERROR(HLOOKUP(T3,'CASH FLOW'!$C$3:$J$179, 44, FALSE)/T103, 0)</f>
        <v/>
      </c>
      <c r="U105" s="189">
        <f>IFERROR(HLOOKUP(U3,'CASH FLOW'!$C$3:$J$179, 44, FALSE)/U103, 0)</f>
        <v/>
      </c>
      <c r="V105" s="189">
        <f>IFERROR(HLOOKUP(V3,'CASH FLOW'!$C$3:$J$179, 44, FALSE)/V103, 0)</f>
        <v/>
      </c>
      <c r="W105" s="189">
        <f>IFERROR(HLOOKUP(W3,'CASH FLOW'!$C$3:$J$179, 44, FALSE)/W103, 0)</f>
        <v/>
      </c>
      <c r="X105" s="189">
        <f>IFERROR(HLOOKUP(X3,'CASH FLOW'!$C$3:$J$179, 44, FALSE)/X103, 0)</f>
        <v/>
      </c>
      <c r="Y105" s="189">
        <f>IFERROR(HLOOKUP(Y3,'CASH FLOW'!$C$3:$J$179, 44, FALSE)/Y103, 0)</f>
        <v/>
      </c>
      <c r="Z105" s="189">
        <f>IFERROR(HLOOKUP(Z3,'CASH FLOW'!$C$3:$J$179, 44, FALSE)/Z103, 0)</f>
        <v/>
      </c>
      <c r="AA105" s="189">
        <f>IFERROR(HLOOKUP(AA3,'CASH FLOW'!$C$3:$J$179, 44, FALSE)/AA103, 0)</f>
        <v/>
      </c>
      <c r="AB105" s="189">
        <f>IFERROR(HLOOKUP(AB3,'CASH FLOW'!$C$3:$J$179, 44, FALSE)/AB103, 0)</f>
        <v/>
      </c>
      <c r="AC105" s="189">
        <f>IFERROR(HLOOKUP(AC3,'CASH FLOW'!$C$3:$J$179, 44, FALSE)/AC103, 0)</f>
        <v/>
      </c>
      <c r="AD105" s="189">
        <f>IFERROR(HLOOKUP(AD3,'CASH FLOW'!$C$3:$J$179, 44, FALSE)/AD103, 0)</f>
        <v/>
      </c>
      <c r="AE105" s="189">
        <f>IFERROR(HLOOKUP(AE3,'CASH FLOW'!$C$3:$J$179, 44, FALSE)/AE103, 0)</f>
        <v/>
      </c>
      <c r="AF105" s="189">
        <f>IFERROR(HLOOKUP(AF3,'CASH FLOW'!$C$3:$J$179, 44, FALSE)/AF103, 0)</f>
        <v/>
      </c>
      <c r="AG105" s="189">
        <f>IFERROR(HLOOKUP(AG3,'CASH FLOW'!$C$3:$J$179, 44, FALSE)/AG103, 0)</f>
        <v/>
      </c>
      <c r="AH105" s="189">
        <f>IFERROR(HLOOKUP(AH3,'CASH FLOW'!$C$3:$J$179, 44, FALSE)/AH103, 0)</f>
        <v/>
      </c>
      <c r="AI105" s="189">
        <f>IFERROR(HLOOKUP(AI3,'CASH FLOW'!$C$3:$J$179, 44, FALSE)/AI103, 0)</f>
        <v/>
      </c>
    </row>
    <row r="106" ht="52" customHeight="1" s="204" thickBot="1">
      <c r="A106" s="67" t="inlineStr">
        <is>
          <t>Laba (rugi) yang dapat diatribusikan ke kepentingan non-pengendali</t>
        </is>
      </c>
      <c r="B106" s="67" t="n"/>
      <c r="C106" s="61" t="n">
        <v>0.001563</v>
      </c>
      <c r="D106" s="61" t="n">
        <v>0.000884</v>
      </c>
      <c r="E106" s="61" t="n">
        <v>0.0008899999999999999</v>
      </c>
      <c r="F106" s="61" t="n">
        <v>-0.003</v>
      </c>
      <c r="G106" s="61" t="n">
        <v>-0.001</v>
      </c>
      <c r="H106" s="61" t="n">
        <v>0.002</v>
      </c>
      <c r="I106" s="61" t="n">
        <v>205.008</v>
      </c>
      <c r="J106" s="61" t="n"/>
      <c r="K106" s="61" t="n"/>
      <c r="L106" s="61" t="n"/>
      <c r="M106" s="61" t="n"/>
      <c r="N106" s="61" t="n"/>
      <c r="O106" s="61" t="n"/>
      <c r="P106" s="61" t="n"/>
      <c r="Q106" s="61" t="n"/>
      <c r="R106" s="61" t="n"/>
      <c r="S106" s="61" t="n"/>
      <c r="T106" s="61" t="n"/>
      <c r="U106" s="61" t="n"/>
      <c r="V106" s="61" t="n"/>
      <c r="W106" s="61" t="n"/>
      <c r="X106" s="61" t="n"/>
      <c r="Y106" s="61" t="n"/>
      <c r="Z106" s="61" t="n"/>
      <c r="AA106" s="61" t="n"/>
      <c r="AB106" s="61" t="n"/>
      <c r="AC106" s="61" t="n"/>
      <c r="AD106" s="61" t="n"/>
      <c r="AE106" s="61" t="n"/>
      <c r="AF106" s="61" t="n"/>
      <c r="AG106" s="61" t="n"/>
      <c r="AH106" s="61" t="n"/>
      <c r="AI106" s="61" t="n"/>
    </row>
    <row r="107" ht="35" customHeight="1" s="204" thickBot="1">
      <c r="A107" s="63" t="inlineStr">
        <is>
          <t>Laba rugi komprehensif yang dapat diatribusikan</t>
        </is>
      </c>
      <c r="B107" s="63" t="n"/>
      <c r="C107" s="59" t="n"/>
      <c r="D107" s="59" t="n"/>
      <c r="E107" s="59" t="n"/>
      <c r="F107" s="59" t="n"/>
      <c r="G107" s="59" t="n"/>
      <c r="H107" s="59" t="n"/>
      <c r="I107" s="59" t="n"/>
      <c r="J107" s="59" t="n"/>
      <c r="K107" s="59" t="n"/>
      <c r="L107" s="59" t="n"/>
      <c r="M107" s="59" t="n"/>
      <c r="N107" s="59" t="n"/>
      <c r="O107" s="59" t="n"/>
      <c r="P107" s="59" t="n"/>
      <c r="Q107" s="59" t="n"/>
      <c r="R107" s="59" t="n"/>
      <c r="S107" s="59" t="n"/>
      <c r="T107" s="59" t="n"/>
      <c r="U107" s="59" t="n"/>
      <c r="V107" s="59" t="n"/>
      <c r="W107" s="59" t="n"/>
      <c r="X107" s="59" t="n"/>
      <c r="Y107" s="59" t="n"/>
      <c r="Z107" s="59" t="n"/>
      <c r="AA107" s="59" t="n"/>
      <c r="AB107" s="59" t="n"/>
      <c r="AC107" s="59" t="n"/>
      <c r="AD107" s="59" t="n"/>
      <c r="AE107" s="59" t="n"/>
      <c r="AF107" s="59" t="n"/>
      <c r="AG107" s="59" t="n"/>
      <c r="AH107" s="59" t="n"/>
      <c r="AI107" s="59" t="n"/>
    </row>
    <row r="108" ht="52" customHeight="1" s="204" thickBot="1">
      <c r="A108" s="67" t="inlineStr">
        <is>
          <t>Laba rugi komprehensif yang dapat diatribusikan ke entitas induk</t>
        </is>
      </c>
      <c r="B108" s="67" t="n"/>
      <c r="C108" s="61" t="n">
        <v>1333.023537</v>
      </c>
      <c r="D108" s="61" t="n">
        <v>-8.899239</v>
      </c>
      <c r="E108" s="61" t="n">
        <v>973.876861</v>
      </c>
      <c r="F108" s="61" t="n">
        <v>2199.925</v>
      </c>
      <c r="G108" s="61" t="n">
        <v>3805.834</v>
      </c>
      <c r="H108" s="61" t="n">
        <v>3080.399</v>
      </c>
      <c r="I108" s="61" t="n">
        <v>3892.564</v>
      </c>
      <c r="J108" s="61" t="n"/>
      <c r="K108" s="61" t="n"/>
      <c r="L108" s="61" t="n"/>
      <c r="M108" s="61" t="n"/>
      <c r="N108" s="61" t="n"/>
      <c r="O108" s="61" t="n"/>
      <c r="P108" s="61" t="n"/>
      <c r="Q108" s="61" t="n"/>
      <c r="R108" s="61" t="n"/>
      <c r="S108" s="61" t="n"/>
      <c r="T108" s="61" t="n"/>
      <c r="U108" s="61" t="n"/>
      <c r="V108" s="61" t="n"/>
      <c r="W108" s="61" t="n"/>
      <c r="X108" s="61" t="n"/>
      <c r="Y108" s="61" t="n"/>
      <c r="Z108" s="61" t="n"/>
      <c r="AA108" s="61" t="n"/>
      <c r="AB108" s="61" t="n"/>
      <c r="AC108" s="61" t="n"/>
      <c r="AD108" s="61" t="n"/>
      <c r="AE108" s="61" t="n"/>
      <c r="AF108" s="61" t="n"/>
      <c r="AG108" s="61" t="n"/>
      <c r="AH108" s="61" t="n"/>
      <c r="AI108" s="61" t="n"/>
    </row>
    <row r="109" ht="52" customHeight="1" s="204" thickBot="1">
      <c r="A109" s="67" t="inlineStr">
        <is>
          <t>Laba rugi komprehensif yang dapat diatribusikan ke kepentingan non-pengendali</t>
        </is>
      </c>
      <c r="B109" s="67" t="n"/>
      <c r="C109" s="61" t="n">
        <v>0.001563</v>
      </c>
      <c r="D109" s="61" t="n">
        <v>0.000884</v>
      </c>
      <c r="E109" s="61" t="n">
        <v>0.0008899999999999999</v>
      </c>
      <c r="F109" s="61" t="n">
        <v>-0.003</v>
      </c>
      <c r="G109" s="61" t="n">
        <v>-0.001</v>
      </c>
      <c r="H109" s="61" t="n">
        <v>0.002</v>
      </c>
      <c r="I109" s="61" t="n">
        <v>205.008</v>
      </c>
      <c r="J109" s="61" t="n"/>
      <c r="K109" s="61" t="n"/>
      <c r="L109" s="61" t="n"/>
      <c r="M109" s="61" t="n"/>
      <c r="N109" s="61" t="n"/>
      <c r="O109" s="61" t="n"/>
      <c r="P109" s="61" t="n"/>
      <c r="Q109" s="61" t="n"/>
      <c r="R109" s="61" t="n"/>
      <c r="S109" s="61" t="n"/>
      <c r="T109" s="61" t="n"/>
      <c r="U109" s="61" t="n"/>
      <c r="V109" s="61" t="n"/>
      <c r="W109" s="61" t="n"/>
      <c r="X109" s="61" t="n"/>
      <c r="Y109" s="61" t="n"/>
      <c r="Z109" s="61" t="n"/>
      <c r="AA109" s="61" t="n"/>
      <c r="AB109" s="61" t="n"/>
      <c r="AC109" s="61" t="n"/>
      <c r="AD109" s="61" t="n"/>
      <c r="AE109" s="61" t="n"/>
      <c r="AF109" s="61" t="n"/>
      <c r="AG109" s="61" t="n"/>
      <c r="AH109" s="61" t="n"/>
      <c r="AI109" s="61" t="n"/>
    </row>
    <row r="110" ht="18" customHeight="1" s="204" thickBot="1">
      <c r="A110" s="63" t="inlineStr">
        <is>
          <t>Laba (rugi) per saham</t>
        </is>
      </c>
      <c r="B110" s="63" t="n"/>
      <c r="C110" s="59" t="n"/>
      <c r="D110" s="59" t="n"/>
      <c r="E110" s="59" t="n"/>
      <c r="F110" s="59" t="n"/>
      <c r="G110" s="59" t="n"/>
      <c r="H110" s="59" t="n"/>
      <c r="I110" s="59" t="n"/>
      <c r="J110" s="59" t="n"/>
      <c r="K110" s="59" t="n"/>
      <c r="L110" s="59" t="n"/>
      <c r="M110" s="59" t="n"/>
      <c r="N110" s="59" t="n"/>
      <c r="O110" s="59" t="n"/>
      <c r="P110" s="59" t="n"/>
      <c r="Q110" s="59" t="n"/>
      <c r="R110" s="59" t="n"/>
      <c r="S110" s="59" t="n"/>
      <c r="T110" s="59" t="n"/>
      <c r="U110" s="59" t="n"/>
      <c r="V110" s="59" t="n"/>
      <c r="W110" s="59" t="n"/>
      <c r="X110" s="59" t="n"/>
      <c r="Y110" s="59" t="n"/>
      <c r="Z110" s="59" t="n"/>
      <c r="AA110" s="59" t="n"/>
      <c r="AB110" s="59" t="n"/>
      <c r="AC110" s="59" t="n"/>
      <c r="AD110" s="59" t="n"/>
      <c r="AE110" s="59" t="n"/>
      <c r="AF110" s="59" t="n"/>
      <c r="AG110" s="59" t="n"/>
      <c r="AH110" s="59" t="n"/>
      <c r="AI110" s="59" t="n"/>
    </row>
    <row r="111" ht="52" customHeight="1" s="204" thickBot="1">
      <c r="A111" s="65" t="inlineStr">
        <is>
          <t>Laba per saham dasar diatribusikan kepada pemilik entitas induk</t>
        </is>
      </c>
      <c r="B111" s="65" t="n"/>
      <c r="C111" s="59" t="n"/>
      <c r="D111" s="59" t="n"/>
      <c r="E111" s="59" t="n"/>
      <c r="F111" s="59" t="n"/>
      <c r="G111" s="59" t="n"/>
      <c r="H111" s="59" t="n"/>
      <c r="I111" s="59" t="n"/>
      <c r="J111" s="59" t="n"/>
      <c r="K111" s="59" t="n"/>
      <c r="L111" s="59" t="n"/>
      <c r="M111" s="59" t="n"/>
      <c r="N111" s="59" t="n"/>
      <c r="O111" s="59" t="n"/>
      <c r="P111" s="59" t="n"/>
      <c r="Q111" s="59" t="n"/>
      <c r="R111" s="59" t="n"/>
      <c r="S111" s="59" t="n"/>
      <c r="T111" s="59" t="n"/>
      <c r="U111" s="59" t="n"/>
      <c r="V111" s="59" t="n"/>
      <c r="W111" s="59" t="n"/>
      <c r="X111" s="59" t="n"/>
      <c r="Y111" s="59" t="n"/>
      <c r="Z111" s="59" t="n"/>
      <c r="AA111" s="59" t="n"/>
      <c r="AB111" s="59" t="n"/>
      <c r="AC111" s="59" t="n"/>
      <c r="AD111" s="59" t="n"/>
      <c r="AE111" s="59" t="n"/>
      <c r="AF111" s="59" t="n"/>
      <c r="AG111" s="59" t="n"/>
      <c r="AH111" s="59" t="n"/>
      <c r="AI111" s="59" t="n"/>
    </row>
    <row r="112" ht="35" customHeight="1" s="204" thickBot="1">
      <c r="A112" s="66" t="inlineStr">
        <is>
          <t>Laba (rugi) per saham dasar dari operasi yang dilanjutkan</t>
        </is>
      </c>
      <c r="B112" s="66" t="n"/>
      <c r="C112" s="68" t="n">
        <v>68.08</v>
      </c>
      <c r="D112" s="68" t="n">
        <v>8.07</v>
      </c>
      <c r="E112" s="68" t="n">
        <v>47.83</v>
      </c>
      <c r="F112" s="68" t="n">
        <v>77.47</v>
      </c>
      <c r="G112" s="68" t="n">
        <v>159</v>
      </c>
      <c r="H112" s="68" t="n">
        <v>128.07</v>
      </c>
      <c r="I112" s="68" t="n">
        <v>151.77</v>
      </c>
      <c r="J112" s="68" t="n"/>
      <c r="K112" s="68" t="n"/>
      <c r="L112" s="68" t="n"/>
      <c r="M112" s="68" t="n"/>
      <c r="N112" s="68" t="n"/>
      <c r="O112" s="68" t="n"/>
      <c r="P112" s="68" t="n"/>
      <c r="Q112" s="68" t="n"/>
      <c r="R112" s="68" t="n"/>
      <c r="S112" s="68" t="n"/>
      <c r="T112" s="68" t="n"/>
      <c r="U112" s="68" t="n"/>
      <c r="V112" s="68" t="n"/>
      <c r="W112" s="68" t="n"/>
      <c r="X112" s="68" t="n"/>
      <c r="Y112" s="68" t="n"/>
      <c r="Z112" s="68" t="n"/>
      <c r="AA112" s="68" t="n"/>
      <c r="AB112" s="68" t="n"/>
      <c r="AC112" s="68" t="n"/>
      <c r="AD112" s="68" t="n"/>
      <c r="AE112" s="68" t="n"/>
      <c r="AF112" s="68" t="n"/>
      <c r="AG112" s="68" t="n"/>
      <c r="AH112" s="68" t="n"/>
      <c r="AI112" s="68" t="n"/>
    </row>
    <row r="113" hidden="1" ht="35" customHeight="1" s="204" thickBot="1">
      <c r="A113" s="66" t="inlineStr">
        <is>
          <t>Laba (rugi) per saham dasar dari operasi yang dihentikan</t>
        </is>
      </c>
      <c r="B113" s="66" t="n"/>
      <c r="C113" s="68" t="n">
        <v/>
      </c>
      <c r="D113" s="68" t="n">
        <v/>
      </c>
      <c r="E113" s="68" t="n">
        <v/>
      </c>
      <c r="F113" s="68" t="n">
        <v/>
      </c>
      <c r="G113" s="68" t="n">
        <v/>
      </c>
      <c r="H113" s="68" t="n">
        <v/>
      </c>
      <c r="I113" s="68" t="n">
        <v/>
      </c>
      <c r="J113" s="68" t="n"/>
      <c r="K113" s="68" t="n"/>
      <c r="L113" s="68" t="n"/>
      <c r="M113" s="68" t="n"/>
      <c r="N113" s="68" t="n"/>
      <c r="O113" s="68" t="n"/>
      <c r="P113" s="68" t="n"/>
      <c r="Q113" s="68" t="n"/>
      <c r="R113" s="68" t="n"/>
      <c r="S113" s="68" t="n"/>
      <c r="T113" s="68" t="n"/>
      <c r="U113" s="68" t="n"/>
      <c r="V113" s="68" t="n"/>
      <c r="W113" s="68" t="n"/>
      <c r="X113" s="68" t="n"/>
      <c r="Y113" s="68" t="n"/>
      <c r="Z113" s="68" t="n"/>
      <c r="AA113" s="68" t="n"/>
      <c r="AB113" s="68" t="n"/>
      <c r="AC113" s="68" t="n"/>
      <c r="AD113" s="68" t="n"/>
      <c r="AE113" s="68" t="n"/>
      <c r="AF113" s="68" t="n"/>
      <c r="AG113" s="68" t="n"/>
      <c r="AH113" s="68" t="n"/>
      <c r="AI113" s="68" t="n"/>
    </row>
    <row r="114" ht="18" customHeight="1" s="204" thickBot="1">
      <c r="A114" s="65" t="inlineStr">
        <is>
          <t>Laba (rugi) per saham dilusian</t>
        </is>
      </c>
      <c r="B114" s="65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35" customHeight="1" s="204" thickBot="1">
      <c r="A115" s="66" t="inlineStr">
        <is>
          <t>Laba (rugi) per saham dilusian dari operasi yang dilanjutkan</t>
        </is>
      </c>
      <c r="B115" s="66" t="n"/>
      <c r="C115" s="68" t="n">
        <v>68.08</v>
      </c>
      <c r="D115" s="68" t="n">
        <v>8.07</v>
      </c>
      <c r="E115" s="68" t="n">
        <v>47.83</v>
      </c>
      <c r="F115" s="68" t="n">
        <v>77.47</v>
      </c>
      <c r="G115" s="68" t="n">
        <v>159</v>
      </c>
      <c r="H115" s="68" t="n">
        <v>128.07</v>
      </c>
      <c r="I115" s="68" t="n">
        <v>151.77</v>
      </c>
      <c r="J115" s="68" t="n"/>
      <c r="K115" s="68" t="n"/>
      <c r="L115" s="68" t="n"/>
      <c r="M115" s="68" t="n"/>
      <c r="N115" s="68" t="n"/>
      <c r="O115" s="68" t="n"/>
      <c r="P115" s="68" t="n"/>
      <c r="Q115" s="68" t="n"/>
      <c r="R115" s="68" t="n"/>
      <c r="S115" s="68" t="n"/>
      <c r="T115" s="68" t="n"/>
      <c r="U115" s="68" t="n"/>
      <c r="V115" s="68" t="n"/>
      <c r="W115" s="68" t="n"/>
      <c r="X115" s="68" t="n"/>
      <c r="Y115" s="68" t="n"/>
      <c r="Z115" s="68" t="n"/>
      <c r="AA115" s="68" t="n"/>
      <c r="AB115" s="68" t="n"/>
      <c r="AC115" s="68" t="n"/>
      <c r="AD115" s="68" t="n"/>
      <c r="AE115" s="68" t="n"/>
      <c r="AF115" s="68" t="n"/>
      <c r="AG115" s="68" t="n"/>
      <c r="AH115" s="68" t="n"/>
      <c r="AI115" s="68" t="n"/>
    </row>
    <row r="116" hidden="1" ht="35" customHeight="1" s="204" thickBot="1">
      <c r="A116" s="66" t="inlineStr">
        <is>
          <t>Laba (rugi) per saham dilusian dari operasi yang dihentikan</t>
        </is>
      </c>
      <c r="B116" s="66" t="n"/>
      <c r="C116" s="68" t="n">
        <v/>
      </c>
      <c r="D116" s="68" t="n">
        <v/>
      </c>
      <c r="E116" s="68" t="n">
        <v/>
      </c>
      <c r="F116" s="68" t="n">
        <v/>
      </c>
      <c r="G116" s="68" t="n">
        <v/>
      </c>
      <c r="H116" s="68" t="n">
        <v/>
      </c>
      <c r="I116" s="68" t="n">
        <v/>
      </c>
      <c r="J116" s="68" t="n"/>
      <c r="K116" s="68" t="n"/>
      <c r="L116" s="68" t="n"/>
      <c r="M116" s="68" t="n"/>
      <c r="N116" s="68" t="n"/>
      <c r="O116" s="68" t="n"/>
      <c r="P116" s="68" t="n"/>
      <c r="Q116" s="68" t="n"/>
      <c r="R116" s="68" t="n"/>
      <c r="S116" s="68" t="n"/>
      <c r="T116" s="68" t="n"/>
      <c r="U116" s="68" t="n"/>
      <c r="V116" s="68" t="n"/>
      <c r="W116" s="68" t="n"/>
      <c r="X116" s="68" t="n"/>
      <c r="Y116" s="68" t="n"/>
      <c r="Z116" s="68" t="n"/>
      <c r="AA116" s="68" t="n"/>
      <c r="AB116" s="68" t="n"/>
      <c r="AC116" s="68" t="n"/>
      <c r="AD116" s="68" t="n"/>
      <c r="AE116" s="68" t="n"/>
      <c r="AF116" s="68" t="n"/>
      <c r="AG116" s="68" t="n"/>
      <c r="AH116" s="68" t="n"/>
      <c r="AI116" s="68" t="n"/>
    </row>
  </sheetData>
  <mergeCells count="1">
    <mergeCell ref="A1:C1"/>
  </mergeCells>
  <dataValidations count="2">
    <dataValidation sqref="C112:AI113 C87:AI101 C108:AI109 C115:AI116 C60:AI63 C106:AI106 C65:AI79 C82:AI85 C103:AI104 C5:AI57" showErrorMessage="1" showInputMessage="1" allowBlank="1" errorTitle="Invalid Data Type" error="Please input data in Numeric Data Type" type="decimal">
      <formula1>-9.99999999999999E+33</formula1>
      <formula2>9.99999999999999E+33</formula2>
    </dataValidation>
    <dataValidation sqref="C105:AI105" showErrorMessage="1" showInputMessage="1" allowBlank="1" errorTitle="Invalid Data Type" error="Please input data in Numeric Data Type" type="decimal">
      <formula1>-9.99999999999999E+33</formula1>
      <formula2>9.99999999999999E+33</formula2>
    </dataValidation>
  </dataValidations>
  <pageMargins left="0.15" right="0.15" top="0.15" bottom="0.15" header="0.5" footer="0.5"/>
  <pageSetup orientation="portrait" paperSize="0" horizontalDpi="0" verticalDpi="0" copies="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116"/>
  <sheetViews>
    <sheetView showGridLines="0" topLeftCell="Y1" workbookViewId="0">
      <selection activeCell="AG1" sqref="AG1:AI1048576"/>
    </sheetView>
  </sheetViews>
  <sheetFormatPr baseColWidth="10" defaultColWidth="9.3984375" defaultRowHeight="15"/>
  <cols>
    <col collapsed="1" width="42.59765625" bestFit="1" customWidth="1" style="54" min="1" max="1"/>
    <col width="26" customWidth="1" style="54" min="2" max="2"/>
    <col collapsed="1" width="21" customWidth="1" style="54" min="3" max="35"/>
    <col collapsed="1" width="9.3984375" customWidth="1" style="54" min="36" max="16384"/>
  </cols>
  <sheetData>
    <row r="1" ht="18" customHeight="1" s="204">
      <c r="A1" s="193" t="inlineStr">
        <is>
          <t>Laporan laba rugi dan penghasilan komprehensif lain</t>
        </is>
      </c>
    </row>
    <row r="2" ht="34.5" customHeight="1" s="204">
      <c r="D2" s="55" t="n"/>
      <c r="F2" s="55" t="n"/>
      <c r="H2" s="55" t="n"/>
      <c r="J2" s="55" t="n"/>
      <c r="L2" s="55" t="n"/>
      <c r="N2" s="55" t="n"/>
      <c r="O2" s="55" t="n"/>
      <c r="Q2" s="55" t="n"/>
      <c r="R2" s="55" t="n"/>
      <c r="T2" s="55" t="n"/>
      <c r="U2" s="55" t="n"/>
      <c r="W2" s="55" t="n"/>
      <c r="X2" s="55" t="n"/>
      <c r="Z2" s="55" t="n"/>
      <c r="AA2" s="55" t="n"/>
      <c r="AC2" s="55" t="n"/>
      <c r="AD2" s="55" t="n"/>
      <c r="AF2" s="55" t="n"/>
      <c r="AG2" s="55" t="n"/>
      <c r="AI2" s="55" t="n"/>
    </row>
    <row r="3" ht="17" customHeight="1" s="204">
      <c r="A3" s="56" t="inlineStr">
        <is>
          <t>Period</t>
        </is>
      </c>
      <c r="B3" s="56" t="n"/>
      <c r="C3" s="57" t="n"/>
      <c r="D3" s="57" t="n"/>
      <c r="E3" s="57" t="n"/>
      <c r="F3" s="57" t="n"/>
      <c r="G3" s="57" t="n"/>
      <c r="H3" s="57" t="n"/>
      <c r="I3" s="57" t="n"/>
      <c r="J3" s="57" t="n"/>
      <c r="K3" s="57" t="n"/>
      <c r="L3" s="57" t="n"/>
      <c r="M3" s="57" t="n"/>
      <c r="N3" s="57" t="n"/>
      <c r="O3" s="57" t="n"/>
      <c r="P3" s="57" t="n"/>
      <c r="Q3" s="57" t="n"/>
      <c r="R3" s="57" t="n"/>
      <c r="S3" s="57" t="n"/>
      <c r="T3" s="57" t="n"/>
      <c r="U3" s="57" t="n"/>
      <c r="V3" s="57" t="n"/>
      <c r="W3" s="57" t="n"/>
      <c r="X3" s="57" t="n"/>
      <c r="Y3" s="57" t="n"/>
      <c r="Z3" s="57" t="n"/>
      <c r="AA3" s="57" t="n"/>
      <c r="AB3" s="57" t="n"/>
      <c r="AC3" s="57" t="n"/>
      <c r="AD3" s="57" t="n"/>
      <c r="AE3" s="57" t="n"/>
      <c r="AF3" s="57" t="n"/>
      <c r="AG3" s="57" t="n"/>
      <c r="AH3" s="57" t="n"/>
      <c r="AI3" s="57" t="n"/>
    </row>
    <row r="4" ht="35" customHeight="1" s="204" thickBot="1">
      <c r="A4" s="58" t="inlineStr">
        <is>
          <t>Laporan laba rugi dan penghasilan komprehensif lain</t>
        </is>
      </c>
      <c r="B4" s="58" t="n"/>
      <c r="C4" s="59" t="n"/>
      <c r="D4" s="59" t="n"/>
      <c r="E4" s="59" t="n"/>
      <c r="F4" s="59" t="n"/>
      <c r="G4" s="59" t="n"/>
      <c r="H4" s="59" t="n"/>
      <c r="I4" s="59" t="n"/>
      <c r="J4" s="59" t="n"/>
      <c r="K4" s="59" t="n"/>
      <c r="L4" s="59" t="n"/>
      <c r="M4" s="59" t="n"/>
      <c r="N4" s="59" t="n"/>
      <c r="O4" s="59" t="n"/>
      <c r="P4" s="59" t="n"/>
      <c r="Q4" s="59" t="n"/>
      <c r="R4" s="59" t="n"/>
      <c r="S4" s="59" t="n"/>
      <c r="T4" s="59" t="n"/>
      <c r="U4" s="59" t="n"/>
      <c r="V4" s="59" t="n"/>
      <c r="W4" s="59" t="n"/>
      <c r="X4" s="59" t="n"/>
      <c r="Y4" s="59" t="n"/>
      <c r="Z4" s="59" t="n"/>
      <c r="AA4" s="59" t="n"/>
      <c r="AB4" s="59" t="n"/>
      <c r="AC4" s="59" t="n"/>
      <c r="AD4" s="59" t="n"/>
      <c r="AE4" s="59" t="n"/>
      <c r="AF4" s="59" t="n"/>
      <c r="AG4" s="59" t="n"/>
      <c r="AH4" s="59" t="n"/>
      <c r="AI4" s="59" t="n"/>
    </row>
    <row r="5" ht="18" customHeight="1" s="204" thickBot="1">
      <c r="A5" s="60" t="inlineStr">
        <is>
          <t>Penjualan dan pendapatan usaha</t>
        </is>
      </c>
      <c r="B5" s="60" t="n"/>
      <c r="C5" s="61" t="n"/>
      <c r="D5" s="61" t="n"/>
      <c r="E5" s="61" t="n"/>
      <c r="F5" s="61" t="n"/>
      <c r="G5" s="61" t="n"/>
      <c r="H5" s="61" t="n"/>
      <c r="I5" s="61" t="n"/>
      <c r="J5" s="61" t="n"/>
      <c r="K5" s="61" t="n"/>
      <c r="L5" s="61" t="n"/>
      <c r="M5" s="61" t="n"/>
      <c r="N5" s="61" t="n"/>
      <c r="O5" s="61" t="n"/>
      <c r="P5" s="61" t="n"/>
      <c r="Q5" s="61" t="n"/>
      <c r="R5" s="61" t="n"/>
      <c r="S5" s="61" t="n"/>
      <c r="T5" s="61" t="n"/>
      <c r="U5" s="61" t="n"/>
      <c r="V5" s="61" t="n"/>
      <c r="W5" s="61" t="n"/>
      <c r="X5" s="61" t="n"/>
      <c r="Y5" s="61" t="n"/>
      <c r="Z5" s="61" t="n"/>
      <c r="AA5" s="61" t="n"/>
      <c r="AB5" s="61" t="n"/>
      <c r="AC5" s="61" t="n"/>
      <c r="AD5" s="61" t="n"/>
      <c r="AE5" s="61" t="n"/>
      <c r="AF5" s="61" t="n"/>
      <c r="AG5" s="61" t="n"/>
      <c r="AH5" s="61" t="n"/>
      <c r="AI5" s="61" t="n"/>
    </row>
    <row r="6" ht="18" customHeight="1" s="204" thickBot="1">
      <c r="A6" s="60" t="inlineStr">
        <is>
          <t>Beban program dan siaran</t>
        </is>
      </c>
      <c r="B6" s="60" t="n"/>
      <c r="C6" s="62" t="n"/>
      <c r="D6" s="62" t="n"/>
      <c r="E6" s="62" t="n"/>
      <c r="F6" s="62" t="n"/>
      <c r="G6" s="62" t="n"/>
      <c r="H6" s="62" t="n"/>
      <c r="I6" s="62" t="n"/>
      <c r="J6" s="62" t="n"/>
      <c r="K6" s="62" t="n"/>
      <c r="L6" s="62" t="n"/>
      <c r="M6" s="62" t="n"/>
      <c r="N6" s="62" t="n"/>
      <c r="O6" s="62" t="n"/>
      <c r="P6" s="62" t="n"/>
      <c r="Q6" s="62" t="n"/>
      <c r="R6" s="62" t="n"/>
      <c r="S6" s="62" t="n"/>
      <c r="T6" s="62" t="n"/>
      <c r="U6" s="62" t="n"/>
      <c r="V6" s="62" t="n"/>
      <c r="W6" s="62" t="n"/>
      <c r="X6" s="62" t="n"/>
      <c r="Y6" s="62" t="n"/>
      <c r="Z6" s="62" t="n"/>
      <c r="AA6" s="62" t="n"/>
      <c r="AB6" s="62" t="n"/>
      <c r="AC6" s="62" t="n"/>
      <c r="AD6" s="62" t="n"/>
      <c r="AE6" s="62" t="n"/>
      <c r="AF6" s="62" t="n"/>
      <c r="AG6" s="62" t="n"/>
      <c r="AH6" s="62" t="n"/>
      <c r="AI6" s="62" t="n"/>
    </row>
    <row r="7" ht="18" customHeight="1" s="204" thickBot="1">
      <c r="A7" s="60" t="inlineStr">
        <is>
          <t>Beban eksplorasi</t>
        </is>
      </c>
      <c r="B7" s="60" t="n"/>
      <c r="C7" s="62" t="n"/>
      <c r="D7" s="62" t="n"/>
      <c r="E7" s="62" t="n"/>
      <c r="F7" s="62" t="n"/>
      <c r="G7" s="62" t="n"/>
      <c r="H7" s="62" t="n"/>
      <c r="I7" s="62" t="n"/>
      <c r="J7" s="62" t="n"/>
      <c r="K7" s="62" t="n"/>
      <c r="L7" s="62" t="n"/>
      <c r="M7" s="62" t="n"/>
      <c r="N7" s="62" t="n"/>
      <c r="O7" s="62" t="n"/>
      <c r="P7" s="62" t="n"/>
      <c r="Q7" s="62" t="n"/>
      <c r="R7" s="62" t="n"/>
      <c r="S7" s="62" t="n"/>
      <c r="T7" s="62" t="n"/>
      <c r="U7" s="62" t="n"/>
      <c r="V7" s="62" t="n"/>
      <c r="W7" s="62" t="n"/>
      <c r="X7" s="62" t="n"/>
      <c r="Y7" s="62" t="n"/>
      <c r="Z7" s="62" t="n"/>
      <c r="AA7" s="62" t="n"/>
      <c r="AB7" s="62" t="n"/>
      <c r="AC7" s="62" t="n"/>
      <c r="AD7" s="62" t="n"/>
      <c r="AE7" s="62" t="n"/>
      <c r="AF7" s="62" t="n"/>
      <c r="AG7" s="62" t="n"/>
      <c r="AH7" s="62" t="n"/>
      <c r="AI7" s="62" t="n"/>
    </row>
    <row r="8" ht="18" customHeight="1" s="204" thickBot="1">
      <c r="A8" s="60" t="inlineStr">
        <is>
          <t>Beban pengumpulan tol</t>
        </is>
      </c>
      <c r="B8" s="60" t="n"/>
      <c r="C8" s="62" t="n"/>
      <c r="D8" s="62" t="n"/>
      <c r="E8" s="62" t="n"/>
      <c r="F8" s="62" t="n"/>
      <c r="G8" s="62" t="n"/>
      <c r="H8" s="62" t="n"/>
      <c r="I8" s="62" t="n"/>
      <c r="J8" s="62" t="n"/>
      <c r="K8" s="62" t="n"/>
      <c r="L8" s="62" t="n"/>
      <c r="M8" s="62" t="n"/>
      <c r="N8" s="62" t="n"/>
      <c r="O8" s="62" t="n"/>
      <c r="P8" s="62" t="n"/>
      <c r="Q8" s="62" t="n"/>
      <c r="R8" s="62" t="n"/>
      <c r="S8" s="62" t="n"/>
      <c r="T8" s="62" t="n"/>
      <c r="U8" s="62" t="n"/>
      <c r="V8" s="62" t="n"/>
      <c r="W8" s="62" t="n"/>
      <c r="X8" s="62" t="n"/>
      <c r="Y8" s="62" t="n"/>
      <c r="Z8" s="62" t="n"/>
      <c r="AA8" s="62" t="n"/>
      <c r="AB8" s="62" t="n"/>
      <c r="AC8" s="62" t="n"/>
      <c r="AD8" s="62" t="n"/>
      <c r="AE8" s="62" t="n"/>
      <c r="AF8" s="62" t="n"/>
      <c r="AG8" s="62" t="n"/>
      <c r="AH8" s="62" t="n"/>
      <c r="AI8" s="62" t="n"/>
    </row>
    <row r="9" ht="18" customHeight="1" s="204" thickBot="1">
      <c r="A9" s="60" t="inlineStr">
        <is>
          <t>Beban pelayanan pemakai jalan tol</t>
        </is>
      </c>
      <c r="B9" s="60" t="n"/>
      <c r="C9" s="62" t="n"/>
      <c r="D9" s="62" t="n"/>
      <c r="E9" s="62" t="n"/>
      <c r="F9" s="62" t="n"/>
      <c r="G9" s="62" t="n"/>
      <c r="H9" s="62" t="n"/>
      <c r="I9" s="62" t="n"/>
      <c r="J9" s="62" t="n"/>
      <c r="K9" s="62" t="n"/>
      <c r="L9" s="62" t="n"/>
      <c r="M9" s="62" t="n"/>
      <c r="N9" s="62" t="n"/>
      <c r="O9" s="62" t="n"/>
      <c r="P9" s="62" t="n"/>
      <c r="Q9" s="62" t="n"/>
      <c r="R9" s="62" t="n"/>
      <c r="S9" s="62" t="n"/>
      <c r="T9" s="62" t="n"/>
      <c r="U9" s="62" t="n"/>
      <c r="V9" s="62" t="n"/>
      <c r="W9" s="62" t="n"/>
      <c r="X9" s="62" t="n"/>
      <c r="Y9" s="62" t="n"/>
      <c r="Z9" s="62" t="n"/>
      <c r="AA9" s="62" t="n"/>
      <c r="AB9" s="62" t="n"/>
      <c r="AC9" s="62" t="n"/>
      <c r="AD9" s="62" t="n"/>
      <c r="AE9" s="62" t="n"/>
      <c r="AF9" s="62" t="n"/>
      <c r="AG9" s="62" t="n"/>
      <c r="AH9" s="62" t="n"/>
      <c r="AI9" s="62" t="n"/>
    </row>
    <row r="10" ht="18" customHeight="1" s="204" thickBot="1">
      <c r="A10" s="60" t="inlineStr">
        <is>
          <t>Beban pemeliharaan jalan tol</t>
        </is>
      </c>
      <c r="B10" s="60" t="n"/>
      <c r="C10" s="62" t="n"/>
      <c r="D10" s="62" t="n"/>
      <c r="E10" s="62" t="n"/>
      <c r="F10" s="62" t="n"/>
      <c r="G10" s="62" t="n"/>
      <c r="H10" s="62" t="n"/>
      <c r="I10" s="62" t="n"/>
      <c r="J10" s="62" t="n"/>
      <c r="K10" s="62" t="n"/>
      <c r="L10" s="62" t="n"/>
      <c r="M10" s="62" t="n"/>
      <c r="N10" s="62" t="n"/>
      <c r="O10" s="62" t="n"/>
      <c r="P10" s="62" t="n"/>
      <c r="Q10" s="62" t="n"/>
      <c r="R10" s="62" t="n"/>
      <c r="S10" s="62" t="n"/>
      <c r="T10" s="62" t="n"/>
      <c r="U10" s="62" t="n"/>
      <c r="V10" s="62" t="n"/>
      <c r="W10" s="62" t="n"/>
      <c r="X10" s="62" t="n"/>
      <c r="Y10" s="62" t="n"/>
      <c r="Z10" s="62" t="n"/>
      <c r="AA10" s="62" t="n"/>
      <c r="AB10" s="62" t="n"/>
      <c r="AC10" s="62" t="n"/>
      <c r="AD10" s="62" t="n"/>
      <c r="AE10" s="62" t="n"/>
      <c r="AF10" s="62" t="n"/>
      <c r="AG10" s="62" t="n"/>
      <c r="AH10" s="62" t="n"/>
      <c r="AI10" s="62" t="n"/>
    </row>
    <row r="11" ht="18" customHeight="1" s="204" thickBot="1">
      <c r="A11" s="60" t="inlineStr">
        <is>
          <t>Beban kerjasama operasi</t>
        </is>
      </c>
      <c r="B11" s="60" t="n"/>
      <c r="C11" s="62" t="n"/>
      <c r="D11" s="62" t="n"/>
      <c r="E11" s="62" t="n"/>
      <c r="F11" s="62" t="n"/>
      <c r="G11" s="62" t="n"/>
      <c r="H11" s="62" t="n"/>
      <c r="I11" s="62" t="n"/>
      <c r="J11" s="62" t="n"/>
      <c r="K11" s="62" t="n"/>
      <c r="L11" s="62" t="n"/>
      <c r="M11" s="62" t="n"/>
      <c r="N11" s="62" t="n"/>
      <c r="O11" s="62" t="n"/>
      <c r="P11" s="62" t="n"/>
      <c r="Q11" s="62" t="n"/>
      <c r="R11" s="62" t="n"/>
      <c r="S11" s="62" t="n"/>
      <c r="T11" s="62" t="n"/>
      <c r="U11" s="62" t="n"/>
      <c r="V11" s="62" t="n"/>
      <c r="W11" s="62" t="n"/>
      <c r="X11" s="62" t="n"/>
      <c r="Y11" s="62" t="n"/>
      <c r="Z11" s="62" t="n"/>
      <c r="AA11" s="62" t="n"/>
      <c r="AB11" s="62" t="n"/>
      <c r="AC11" s="62" t="n"/>
      <c r="AD11" s="62" t="n"/>
      <c r="AE11" s="62" t="n"/>
      <c r="AF11" s="62" t="n"/>
      <c r="AG11" s="62" t="n"/>
      <c r="AH11" s="62" t="n"/>
      <c r="AI11" s="62" t="n"/>
    </row>
    <row r="12" ht="18" customHeight="1" s="204" thickBot="1">
      <c r="A12" s="60" t="inlineStr">
        <is>
          <t>Beban konstruksi</t>
        </is>
      </c>
      <c r="B12" s="60" t="n"/>
      <c r="C12" s="62" t="n"/>
      <c r="D12" s="62" t="n"/>
      <c r="E12" s="62" t="n"/>
      <c r="F12" s="62" t="n"/>
      <c r="G12" s="62" t="n"/>
      <c r="H12" s="62" t="n"/>
      <c r="I12" s="62" t="n"/>
      <c r="J12" s="62" t="n"/>
      <c r="K12" s="62" t="n"/>
      <c r="L12" s="62" t="n"/>
      <c r="M12" s="62" t="n"/>
      <c r="N12" s="62" t="n"/>
      <c r="O12" s="62" t="n"/>
      <c r="P12" s="62" t="n"/>
      <c r="Q12" s="62" t="n"/>
      <c r="R12" s="62" t="n"/>
      <c r="S12" s="62" t="n"/>
      <c r="T12" s="62" t="n"/>
      <c r="U12" s="62" t="n"/>
      <c r="V12" s="62" t="n"/>
      <c r="W12" s="62" t="n"/>
      <c r="X12" s="62" t="n"/>
      <c r="Y12" s="62" t="n"/>
      <c r="Z12" s="62" t="n"/>
      <c r="AA12" s="62" t="n"/>
      <c r="AB12" s="62" t="n"/>
      <c r="AC12" s="62" t="n"/>
      <c r="AD12" s="62" t="n"/>
      <c r="AE12" s="62" t="n"/>
      <c r="AF12" s="62" t="n"/>
      <c r="AG12" s="62" t="n"/>
      <c r="AH12" s="62" t="n"/>
      <c r="AI12" s="62" t="n"/>
    </row>
    <row r="13" ht="18" customHeight="1" s="204" thickBot="1">
      <c r="A13" s="60" t="inlineStr">
        <is>
          <t>Beban operasional penerbangan</t>
        </is>
      </c>
      <c r="B13" s="60" t="n"/>
      <c r="C13" s="62" t="n"/>
      <c r="D13" s="62" t="n"/>
      <c r="E13" s="62" t="n"/>
      <c r="F13" s="62" t="n"/>
      <c r="G13" s="62" t="n"/>
      <c r="H13" s="62" t="n"/>
      <c r="I13" s="62" t="n"/>
      <c r="J13" s="62" t="n"/>
      <c r="K13" s="62" t="n"/>
      <c r="L13" s="62" t="n"/>
      <c r="M13" s="62" t="n"/>
      <c r="N13" s="62" t="n"/>
      <c r="O13" s="62" t="n"/>
      <c r="P13" s="62" t="n"/>
      <c r="Q13" s="62" t="n"/>
      <c r="R13" s="62" t="n"/>
      <c r="S13" s="62" t="n"/>
      <c r="T13" s="62" t="n"/>
      <c r="U13" s="62" t="n"/>
      <c r="V13" s="62" t="n"/>
      <c r="W13" s="62" t="n"/>
      <c r="X13" s="62" t="n"/>
      <c r="Y13" s="62" t="n"/>
      <c r="Z13" s="62" t="n"/>
      <c r="AA13" s="62" t="n"/>
      <c r="AB13" s="62" t="n"/>
      <c r="AC13" s="62" t="n"/>
      <c r="AD13" s="62" t="n"/>
      <c r="AE13" s="62" t="n"/>
      <c r="AF13" s="62" t="n"/>
      <c r="AG13" s="62" t="n"/>
      <c r="AH13" s="62" t="n"/>
      <c r="AI13" s="62" t="n"/>
    </row>
    <row r="14" ht="35" customHeight="1" s="204" thickBot="1">
      <c r="A14" s="60" t="inlineStr">
        <is>
          <t>Beban tiket, penjualan, dan promosi</t>
        </is>
      </c>
      <c r="B14" s="60" t="n"/>
      <c r="C14" s="62" t="n"/>
      <c r="D14" s="62" t="n"/>
      <c r="E14" s="62" t="n"/>
      <c r="F14" s="62" t="n"/>
      <c r="G14" s="62" t="n"/>
      <c r="H14" s="62" t="n"/>
      <c r="I14" s="62" t="n"/>
      <c r="J14" s="62" t="n"/>
      <c r="K14" s="62" t="n"/>
      <c r="L14" s="62" t="n"/>
      <c r="M14" s="62" t="n"/>
      <c r="N14" s="62" t="n"/>
      <c r="O14" s="62" t="n"/>
      <c r="P14" s="62" t="n"/>
      <c r="Q14" s="62" t="n"/>
      <c r="R14" s="62" t="n"/>
      <c r="S14" s="62" t="n"/>
      <c r="T14" s="62" t="n"/>
      <c r="U14" s="62" t="n"/>
      <c r="V14" s="62" t="n"/>
      <c r="W14" s="62" t="n"/>
      <c r="X14" s="62" t="n"/>
      <c r="Y14" s="62" t="n"/>
      <c r="Z14" s="62" t="n"/>
      <c r="AA14" s="62" t="n"/>
      <c r="AB14" s="62" t="n"/>
      <c r="AC14" s="62" t="n"/>
      <c r="AD14" s="62" t="n"/>
      <c r="AE14" s="62" t="n"/>
      <c r="AF14" s="62" t="n"/>
      <c r="AG14" s="62" t="n"/>
      <c r="AH14" s="62" t="n"/>
      <c r="AI14" s="62" t="n"/>
    </row>
    <row r="15" ht="18" customHeight="1" s="204" thickBot="1">
      <c r="A15" s="60" t="inlineStr">
        <is>
          <t>Beban pelayanan penumpang</t>
        </is>
      </c>
      <c r="B15" s="60" t="n"/>
      <c r="C15" s="62" t="n"/>
      <c r="D15" s="62" t="n"/>
      <c r="E15" s="62" t="n"/>
      <c r="F15" s="62" t="n"/>
      <c r="G15" s="62" t="n"/>
      <c r="H15" s="62" t="n"/>
      <c r="I15" s="62" t="n"/>
      <c r="J15" s="62" t="n"/>
      <c r="K15" s="62" t="n"/>
      <c r="L15" s="62" t="n"/>
      <c r="M15" s="62" t="n"/>
      <c r="N15" s="62" t="n"/>
      <c r="O15" s="62" t="n"/>
      <c r="P15" s="62" t="n"/>
      <c r="Q15" s="62" t="n"/>
      <c r="R15" s="62" t="n"/>
      <c r="S15" s="62" t="n"/>
      <c r="T15" s="62" t="n"/>
      <c r="U15" s="62" t="n"/>
      <c r="V15" s="62" t="n"/>
      <c r="W15" s="62" t="n"/>
      <c r="X15" s="62" t="n"/>
      <c r="Y15" s="62" t="n"/>
      <c r="Z15" s="62" t="n"/>
      <c r="AA15" s="62" t="n"/>
      <c r="AB15" s="62" t="n"/>
      <c r="AC15" s="62" t="n"/>
      <c r="AD15" s="62" t="n"/>
      <c r="AE15" s="62" t="n"/>
      <c r="AF15" s="62" t="n"/>
      <c r="AG15" s="62" t="n"/>
      <c r="AH15" s="62" t="n"/>
      <c r="AI15" s="62" t="n"/>
    </row>
    <row r="16" ht="18" customHeight="1" s="204" thickBot="1">
      <c r="A16" s="60" t="inlineStr">
        <is>
          <t>Beban pemakaian bandara</t>
        </is>
      </c>
      <c r="B16" s="60" t="n"/>
      <c r="C16" s="62" t="n"/>
      <c r="D16" s="62" t="n"/>
      <c r="E16" s="62" t="n"/>
      <c r="F16" s="62" t="n"/>
      <c r="G16" s="62" t="n"/>
      <c r="H16" s="62" t="n"/>
      <c r="I16" s="62" t="n"/>
      <c r="J16" s="62" t="n"/>
      <c r="K16" s="62" t="n"/>
      <c r="L16" s="62" t="n"/>
      <c r="M16" s="62" t="n"/>
      <c r="N16" s="62" t="n"/>
      <c r="O16" s="62" t="n"/>
      <c r="P16" s="62" t="n"/>
      <c r="Q16" s="62" t="n"/>
      <c r="R16" s="62" t="n"/>
      <c r="S16" s="62" t="n"/>
      <c r="T16" s="62" t="n"/>
      <c r="U16" s="62" t="n"/>
      <c r="V16" s="62" t="n"/>
      <c r="W16" s="62" t="n"/>
      <c r="X16" s="62" t="n"/>
      <c r="Y16" s="62" t="n"/>
      <c r="Z16" s="62" t="n"/>
      <c r="AA16" s="62" t="n"/>
      <c r="AB16" s="62" t="n"/>
      <c r="AC16" s="62" t="n"/>
      <c r="AD16" s="62" t="n"/>
      <c r="AE16" s="62" t="n"/>
      <c r="AF16" s="62" t="n"/>
      <c r="AG16" s="62" t="n"/>
      <c r="AH16" s="62" t="n"/>
      <c r="AI16" s="62" t="n"/>
    </row>
    <row r="17" ht="35" customHeight="1" s="204" thickBot="1">
      <c r="A17" s="60" t="inlineStr">
        <is>
          <t>Beban pemeliharaan dan perbaikan</t>
        </is>
      </c>
      <c r="B17" s="60" t="n"/>
      <c r="C17" s="62" t="n"/>
      <c r="D17" s="62" t="n"/>
      <c r="E17" s="62" t="n"/>
      <c r="F17" s="62" t="n"/>
      <c r="G17" s="62" t="n"/>
      <c r="H17" s="62" t="n"/>
      <c r="I17" s="62" t="n"/>
      <c r="J17" s="62" t="n"/>
      <c r="K17" s="62" t="n"/>
      <c r="L17" s="62" t="n"/>
      <c r="M17" s="62" t="n"/>
      <c r="N17" s="62" t="n"/>
      <c r="O17" s="62" t="n"/>
      <c r="P17" s="62" t="n"/>
      <c r="Q17" s="62" t="n"/>
      <c r="R17" s="62" t="n"/>
      <c r="S17" s="62" t="n"/>
      <c r="T17" s="62" t="n"/>
      <c r="U17" s="62" t="n"/>
      <c r="V17" s="62" t="n"/>
      <c r="W17" s="62" t="n"/>
      <c r="X17" s="62" t="n"/>
      <c r="Y17" s="62" t="n"/>
      <c r="Z17" s="62" t="n"/>
      <c r="AA17" s="62" t="n"/>
      <c r="AB17" s="62" t="n"/>
      <c r="AC17" s="62" t="n"/>
      <c r="AD17" s="62" t="n"/>
      <c r="AE17" s="62" t="n"/>
      <c r="AF17" s="62" t="n"/>
      <c r="AG17" s="62" t="n"/>
      <c r="AH17" s="62" t="n"/>
      <c r="AI17" s="62" t="n"/>
    </row>
    <row r="18" ht="18" customHeight="1" s="204" thickBot="1">
      <c r="A18" s="60" t="inlineStr">
        <is>
          <t>Beban operasional transportasi</t>
        </is>
      </c>
      <c r="B18" s="60" t="n"/>
      <c r="C18" s="62" t="n"/>
      <c r="D18" s="62" t="n"/>
      <c r="E18" s="62" t="n"/>
      <c r="F18" s="62" t="n"/>
      <c r="G18" s="62" t="n"/>
      <c r="H18" s="62" t="n"/>
      <c r="I18" s="62" t="n"/>
      <c r="J18" s="62" t="n"/>
      <c r="K18" s="62" t="n"/>
      <c r="L18" s="62" t="n"/>
      <c r="M18" s="62" t="n"/>
      <c r="N18" s="62" t="n"/>
      <c r="O18" s="62" t="n"/>
      <c r="P18" s="62" t="n"/>
      <c r="Q18" s="62" t="n"/>
      <c r="R18" s="62" t="n"/>
      <c r="S18" s="62" t="n"/>
      <c r="T18" s="62" t="n"/>
      <c r="U18" s="62" t="n"/>
      <c r="V18" s="62" t="n"/>
      <c r="W18" s="62" t="n"/>
      <c r="X18" s="62" t="n"/>
      <c r="Y18" s="62" t="n"/>
      <c r="Z18" s="62" t="n"/>
      <c r="AA18" s="62" t="n"/>
      <c r="AB18" s="62" t="n"/>
      <c r="AC18" s="62" t="n"/>
      <c r="AD18" s="62" t="n"/>
      <c r="AE18" s="62" t="n"/>
      <c r="AF18" s="62" t="n"/>
      <c r="AG18" s="62" t="n"/>
      <c r="AH18" s="62" t="n"/>
      <c r="AI18" s="62" t="n"/>
    </row>
    <row r="19" ht="18" customHeight="1" s="204" thickBot="1">
      <c r="A19" s="60" t="inlineStr">
        <is>
          <t>Beban operasional jaringan</t>
        </is>
      </c>
      <c r="B19" s="60" t="n"/>
      <c r="C19" s="62" t="n"/>
      <c r="D19" s="62" t="n"/>
      <c r="E19" s="62" t="n"/>
      <c r="F19" s="62" t="n"/>
      <c r="G19" s="62" t="n"/>
      <c r="H19" s="62" t="n"/>
      <c r="I19" s="62" t="n"/>
      <c r="J19" s="62" t="n"/>
      <c r="K19" s="62" t="n"/>
      <c r="L19" s="62" t="n"/>
      <c r="M19" s="62" t="n"/>
      <c r="N19" s="62" t="n"/>
      <c r="O19" s="62" t="n"/>
      <c r="P19" s="62" t="n"/>
      <c r="Q19" s="62" t="n"/>
      <c r="R19" s="62" t="n"/>
      <c r="S19" s="62" t="n"/>
      <c r="T19" s="62" t="n"/>
      <c r="U19" s="62" t="n"/>
      <c r="V19" s="62" t="n"/>
      <c r="W19" s="62" t="n"/>
      <c r="X19" s="62" t="n"/>
      <c r="Y19" s="62" t="n"/>
      <c r="Z19" s="62" t="n"/>
      <c r="AA19" s="62" t="n"/>
      <c r="AB19" s="62" t="n"/>
      <c r="AC19" s="62" t="n"/>
      <c r="AD19" s="62" t="n"/>
      <c r="AE19" s="62" t="n"/>
      <c r="AF19" s="62" t="n"/>
      <c r="AG19" s="62" t="n"/>
      <c r="AH19" s="62" t="n"/>
      <c r="AI19" s="62" t="n"/>
    </row>
    <row r="20" ht="18" customHeight="1" s="204" thickBot="1">
      <c r="A20" s="60" t="inlineStr">
        <is>
          <t>Beban operasional hotel</t>
        </is>
      </c>
      <c r="B20" s="60" t="n"/>
      <c r="C20" s="62" t="n"/>
      <c r="D20" s="62" t="n"/>
      <c r="E20" s="62" t="n"/>
      <c r="F20" s="62" t="n"/>
      <c r="G20" s="62" t="n"/>
      <c r="H20" s="62" t="n"/>
      <c r="I20" s="62" t="n"/>
      <c r="J20" s="62" t="n"/>
      <c r="K20" s="62" t="n"/>
      <c r="L20" s="62" t="n"/>
      <c r="M20" s="62" t="n"/>
      <c r="N20" s="62" t="n"/>
      <c r="O20" s="62" t="n"/>
      <c r="P20" s="62" t="n"/>
      <c r="Q20" s="62" t="n"/>
      <c r="R20" s="62" t="n"/>
      <c r="S20" s="62" t="n"/>
      <c r="T20" s="62" t="n"/>
      <c r="U20" s="62" t="n"/>
      <c r="V20" s="62" t="n"/>
      <c r="W20" s="62" t="n"/>
      <c r="X20" s="62" t="n"/>
      <c r="Y20" s="62" t="n"/>
      <c r="Z20" s="62" t="n"/>
      <c r="AA20" s="62" t="n"/>
      <c r="AB20" s="62" t="n"/>
      <c r="AC20" s="62" t="n"/>
      <c r="AD20" s="62" t="n"/>
      <c r="AE20" s="62" t="n"/>
      <c r="AF20" s="62" t="n"/>
      <c r="AG20" s="62" t="n"/>
      <c r="AH20" s="62" t="n"/>
      <c r="AI20" s="62" t="n"/>
    </row>
    <row r="21" ht="52" customHeight="1" s="204" thickBot="1">
      <c r="A21" s="60" t="inlineStr">
        <is>
          <t>Kenaikan (penurunan) persediaan barang jadi dan pekerjaan dalam proses</t>
        </is>
      </c>
      <c r="B21" s="60" t="n"/>
      <c r="C21" s="62" t="n"/>
      <c r="D21" s="62" t="n"/>
      <c r="E21" s="62" t="n"/>
      <c r="F21" s="62" t="n"/>
      <c r="G21" s="62" t="n"/>
      <c r="H21" s="62" t="n"/>
      <c r="I21" s="62" t="n"/>
      <c r="J21" s="62" t="n"/>
      <c r="K21" s="62" t="n"/>
      <c r="L21" s="62" t="n"/>
      <c r="M21" s="62" t="n"/>
      <c r="N21" s="62" t="n"/>
      <c r="O21" s="62" t="n"/>
      <c r="P21" s="62" t="n"/>
      <c r="Q21" s="62" t="n"/>
      <c r="R21" s="62" t="n"/>
      <c r="S21" s="62" t="n"/>
      <c r="T21" s="62" t="n"/>
      <c r="U21" s="62" t="n"/>
      <c r="V21" s="62" t="n"/>
      <c r="W21" s="62" t="n"/>
      <c r="X21" s="62" t="n"/>
      <c r="Y21" s="62" t="n"/>
      <c r="Z21" s="62" t="n"/>
      <c r="AA21" s="62" t="n"/>
      <c r="AB21" s="62" t="n"/>
      <c r="AC21" s="62" t="n"/>
      <c r="AD21" s="62" t="n"/>
      <c r="AE21" s="62" t="n"/>
      <c r="AF21" s="62" t="n"/>
      <c r="AG21" s="62" t="n"/>
      <c r="AH21" s="62" t="n"/>
      <c r="AI21" s="62" t="n"/>
    </row>
    <row r="22" ht="35" customHeight="1" s="204" thickBot="1">
      <c r="A22" s="60" t="inlineStr">
        <is>
          <t>Bahan baku dan barang habis pakai</t>
        </is>
      </c>
      <c r="B22" s="60" t="n"/>
      <c r="C22" s="62" t="n"/>
      <c r="D22" s="62" t="n"/>
      <c r="E22" s="62" t="n"/>
      <c r="F22" s="62" t="n"/>
      <c r="G22" s="62" t="n"/>
      <c r="H22" s="62" t="n"/>
      <c r="I22" s="62" t="n"/>
      <c r="J22" s="62" t="n"/>
      <c r="K22" s="62" t="n"/>
      <c r="L22" s="62" t="n"/>
      <c r="M22" s="62" t="n"/>
      <c r="N22" s="62" t="n"/>
      <c r="O22" s="62" t="n"/>
      <c r="P22" s="62" t="n"/>
      <c r="Q22" s="62" t="n"/>
      <c r="R22" s="62" t="n"/>
      <c r="S22" s="62" t="n"/>
      <c r="T22" s="62" t="n"/>
      <c r="U22" s="62" t="n"/>
      <c r="V22" s="62" t="n"/>
      <c r="W22" s="62" t="n"/>
      <c r="X22" s="62" t="n"/>
      <c r="Y22" s="62" t="n"/>
      <c r="Z22" s="62" t="n"/>
      <c r="AA22" s="62" t="n"/>
      <c r="AB22" s="62" t="n"/>
      <c r="AC22" s="62" t="n"/>
      <c r="AD22" s="62" t="n"/>
      <c r="AE22" s="62" t="n"/>
      <c r="AF22" s="62" t="n"/>
      <c r="AG22" s="62" t="n"/>
      <c r="AH22" s="62" t="n"/>
      <c r="AI22" s="62" t="n"/>
    </row>
    <row r="23" ht="18" customHeight="1" s="204" thickBot="1">
      <c r="A23" s="60" t="inlineStr">
        <is>
          <t>Beban manfaat karyawan</t>
        </is>
      </c>
      <c r="B23" s="60" t="n"/>
      <c r="C23" s="62" t="n"/>
      <c r="D23" s="62" t="n"/>
      <c r="E23" s="62" t="n"/>
      <c r="F23" s="62" t="n"/>
      <c r="G23" s="62" t="n"/>
      <c r="H23" s="62" t="n"/>
      <c r="I23" s="62" t="n"/>
      <c r="J23" s="62" t="n"/>
      <c r="K23" s="62" t="n"/>
      <c r="L23" s="62" t="n"/>
      <c r="M23" s="62" t="n"/>
      <c r="N23" s="62" t="n"/>
      <c r="O23" s="62" t="n"/>
      <c r="P23" s="62" t="n"/>
      <c r="Q23" s="62" t="n"/>
      <c r="R23" s="62" t="n"/>
      <c r="S23" s="62" t="n"/>
      <c r="T23" s="62" t="n"/>
      <c r="U23" s="62" t="n"/>
      <c r="V23" s="62" t="n"/>
      <c r="W23" s="62" t="n"/>
      <c r="X23" s="62" t="n"/>
      <c r="Y23" s="62" t="n"/>
      <c r="Z23" s="62" t="n"/>
      <c r="AA23" s="62" t="n"/>
      <c r="AB23" s="62" t="n"/>
      <c r="AC23" s="62" t="n"/>
      <c r="AD23" s="62" t="n"/>
      <c r="AE23" s="62" t="n"/>
      <c r="AF23" s="62" t="n"/>
      <c r="AG23" s="62" t="n"/>
      <c r="AH23" s="62" t="n"/>
      <c r="AI23" s="62" t="n"/>
    </row>
    <row r="24" ht="18" customHeight="1" s="204" thickBot="1">
      <c r="A24" s="60" t="inlineStr">
        <is>
          <t>Beban penyusutan dan amortisasi</t>
        </is>
      </c>
      <c r="B24" s="60" t="n"/>
      <c r="C24" s="62" t="n"/>
      <c r="D24" s="62" t="n"/>
      <c r="E24" s="62" t="n"/>
      <c r="F24" s="62" t="n"/>
      <c r="G24" s="62" t="n"/>
      <c r="H24" s="62" t="n"/>
      <c r="I24" s="62" t="n"/>
      <c r="J24" s="62" t="n"/>
      <c r="K24" s="62" t="n"/>
      <c r="L24" s="62" t="n"/>
      <c r="M24" s="62" t="n"/>
      <c r="N24" s="62" t="n"/>
      <c r="O24" s="62" t="n"/>
      <c r="P24" s="62" t="n"/>
      <c r="Q24" s="62" t="n"/>
      <c r="R24" s="62" t="n"/>
      <c r="S24" s="62" t="n"/>
      <c r="T24" s="62" t="n"/>
      <c r="U24" s="62" t="n"/>
      <c r="V24" s="62" t="n"/>
      <c r="W24" s="62" t="n"/>
      <c r="X24" s="62" t="n"/>
      <c r="Y24" s="62" t="n"/>
      <c r="Z24" s="62" t="n"/>
      <c r="AA24" s="62" t="n"/>
      <c r="AB24" s="62" t="n"/>
      <c r="AC24" s="62" t="n"/>
      <c r="AD24" s="62" t="n"/>
      <c r="AE24" s="62" t="n"/>
      <c r="AF24" s="62" t="n"/>
      <c r="AG24" s="62" t="n"/>
      <c r="AH24" s="62" t="n"/>
      <c r="AI24" s="62" t="n"/>
    </row>
    <row r="25" ht="52" customHeight="1" s="204" thickBot="1">
      <c r="A25" s="60" t="inlineStr">
        <is>
          <t>Pembentukan (pembalikan) kerugian penurunan nilai yang diakui dalam laba rugi</t>
        </is>
      </c>
      <c r="B25" s="60" t="n"/>
      <c r="C25" s="62" t="n"/>
      <c r="D25" s="62" t="n"/>
      <c r="E25" s="62" t="n"/>
      <c r="F25" s="62" t="n"/>
      <c r="G25" s="62" t="n"/>
      <c r="H25" s="62" t="n"/>
      <c r="I25" s="62" t="n"/>
      <c r="J25" s="62" t="n"/>
      <c r="K25" s="62" t="n"/>
      <c r="L25" s="62" t="n"/>
      <c r="M25" s="62" t="n"/>
      <c r="N25" s="62" t="n"/>
      <c r="O25" s="62" t="n"/>
      <c r="P25" s="62" t="n"/>
      <c r="Q25" s="62" t="n"/>
      <c r="R25" s="62" t="n"/>
      <c r="S25" s="62" t="n"/>
      <c r="T25" s="62" t="n"/>
      <c r="U25" s="62" t="n"/>
      <c r="V25" s="62" t="n"/>
      <c r="W25" s="62" t="n"/>
      <c r="X25" s="62" t="n"/>
      <c r="Y25" s="62" t="n"/>
      <c r="Z25" s="62" t="n"/>
      <c r="AA25" s="62" t="n"/>
      <c r="AB25" s="62" t="n"/>
      <c r="AC25" s="62" t="n"/>
      <c r="AD25" s="62" t="n"/>
      <c r="AE25" s="62" t="n"/>
      <c r="AF25" s="62" t="n"/>
      <c r="AG25" s="62" t="n"/>
      <c r="AH25" s="62" t="n"/>
      <c r="AI25" s="62" t="n"/>
    </row>
    <row r="26" ht="35" customHeight="1" s="204" thickBot="1">
      <c r="A26" s="60" t="inlineStr">
        <is>
          <t>Beban pokok penjualan dan pendapatan</t>
        </is>
      </c>
      <c r="B26" s="60" t="n"/>
      <c r="C26" s="62" t="n"/>
      <c r="D26" s="62" t="n"/>
      <c r="E26" s="62" t="n"/>
      <c r="F26" s="62" t="n"/>
      <c r="G26" s="62" t="n"/>
      <c r="H26" s="62" t="n"/>
      <c r="I26" s="62" t="n"/>
      <c r="J26" s="62" t="n"/>
      <c r="K26" s="62" t="n"/>
      <c r="L26" s="62" t="n"/>
      <c r="M26" s="62" t="n"/>
      <c r="N26" s="62" t="n"/>
      <c r="O26" s="62" t="n"/>
      <c r="P26" s="62" t="n"/>
      <c r="Q26" s="62" t="n"/>
      <c r="R26" s="62" t="n"/>
      <c r="S26" s="62" t="n"/>
      <c r="T26" s="62" t="n"/>
      <c r="U26" s="62" t="n"/>
      <c r="V26" s="62" t="n"/>
      <c r="W26" s="62" t="n"/>
      <c r="X26" s="62" t="n"/>
      <c r="Y26" s="62" t="n"/>
      <c r="Z26" s="62" t="n"/>
      <c r="AA26" s="62" t="n"/>
      <c r="AB26" s="62" t="n"/>
      <c r="AC26" s="62" t="n"/>
      <c r="AD26" s="62" t="n"/>
      <c r="AE26" s="62" t="n"/>
      <c r="AF26" s="62" t="n"/>
      <c r="AG26" s="62" t="n"/>
      <c r="AH26" s="62" t="n"/>
      <c r="AI26" s="62" t="n"/>
    </row>
    <row r="27" ht="18" customHeight="1" s="204" thickBot="1">
      <c r="A27" s="63" t="inlineStr">
        <is>
          <t>Jumlah laba bruto</t>
        </is>
      </c>
      <c r="B27" s="63" t="n"/>
      <c r="C27" s="64" t="n"/>
      <c r="D27" s="64" t="n"/>
      <c r="E27" s="64" t="n"/>
      <c r="F27" s="64" t="n"/>
      <c r="G27" s="64" t="n"/>
      <c r="H27" s="64" t="n"/>
      <c r="I27" s="64" t="n"/>
      <c r="J27" s="64" t="n"/>
      <c r="K27" s="64" t="n"/>
      <c r="L27" s="64" t="n"/>
      <c r="M27" s="64" t="n"/>
      <c r="N27" s="64" t="n"/>
      <c r="O27" s="64" t="n"/>
      <c r="P27" s="64" t="n"/>
      <c r="Q27" s="64" t="n"/>
      <c r="R27" s="64" t="n"/>
      <c r="S27" s="64" t="n"/>
      <c r="T27" s="64" t="n"/>
      <c r="U27" s="64" t="n"/>
      <c r="V27" s="64" t="n"/>
      <c r="W27" s="64" t="n"/>
      <c r="X27" s="64" t="n"/>
      <c r="Y27" s="64" t="n"/>
      <c r="Z27" s="64" t="n"/>
      <c r="AA27" s="64" t="n"/>
      <c r="AB27" s="64" t="n"/>
      <c r="AC27" s="64" t="n"/>
      <c r="AD27" s="64" t="n"/>
      <c r="AE27" s="64" t="n"/>
      <c r="AF27" s="64" t="n"/>
      <c r="AG27" s="64" t="n"/>
      <c r="AH27" s="64" t="n"/>
      <c r="AI27" s="64" t="n"/>
    </row>
    <row r="28" ht="18" customHeight="1" s="204" thickBot="1">
      <c r="A28" s="190" t="inlineStr">
        <is>
          <t>GPM (%)</t>
        </is>
      </c>
      <c r="B28" s="63" t="n"/>
      <c r="C28" s="186">
        <f>IFERROR(C27/C5, 0)</f>
        <v/>
      </c>
      <c r="D28" s="186">
        <f>IFERROR(D27/D5, 0)</f>
        <v/>
      </c>
      <c r="E28" s="186">
        <f>IFERROR(E27/E5, 0)</f>
        <v/>
      </c>
      <c r="F28" s="186">
        <f>IFERROR(F27/F5, 0)</f>
        <v/>
      </c>
      <c r="G28" s="186">
        <f>IFERROR(G27/G5, 0)</f>
        <v/>
      </c>
      <c r="H28" s="186">
        <f>IFERROR(H27/H5, 0)</f>
        <v/>
      </c>
      <c r="I28" s="186">
        <f>IFERROR(I27/I5, 0)</f>
        <v/>
      </c>
      <c r="J28" s="186">
        <f>IFERROR(J27/J5, 0)</f>
        <v/>
      </c>
      <c r="K28" s="186">
        <f>IFERROR(K27/K5, 0)</f>
        <v/>
      </c>
      <c r="L28" s="186">
        <f>IFERROR(L27/L5, 0)</f>
        <v/>
      </c>
      <c r="M28" s="186">
        <f>IFERROR(M27/M5, 0)</f>
        <v/>
      </c>
      <c r="N28" s="186">
        <f>IFERROR(N27/N5, 0)</f>
        <v/>
      </c>
      <c r="O28" s="186">
        <f>IFERROR(O27/O5, 0)</f>
        <v/>
      </c>
      <c r="P28" s="186">
        <f>IFERROR(P27/P5, 0)</f>
        <v/>
      </c>
      <c r="Q28" s="186">
        <f>IFERROR(Q27/Q5, 0)</f>
        <v/>
      </c>
      <c r="R28" s="186">
        <f>IFERROR(R27/R5, 0)</f>
        <v/>
      </c>
      <c r="S28" s="186">
        <f>IFERROR(S27/S5, 0)</f>
        <v/>
      </c>
      <c r="T28" s="186">
        <f>IFERROR(T27/T5, 0)</f>
        <v/>
      </c>
      <c r="U28" s="186">
        <f>IFERROR(U27/U5, 0)</f>
        <v/>
      </c>
      <c r="V28" s="186">
        <f>IFERROR(V27/V5, 0)</f>
        <v/>
      </c>
      <c r="W28" s="186">
        <f>IFERROR(W27/W5, 0)</f>
        <v/>
      </c>
      <c r="X28" s="186">
        <f>IFERROR(X27/X5, 0)</f>
        <v/>
      </c>
      <c r="Y28" s="186">
        <f>IFERROR(Y27/Y5, 0)</f>
        <v/>
      </c>
      <c r="Z28" s="186">
        <f>IFERROR(Z27/Z5, 0)</f>
        <v/>
      </c>
      <c r="AA28" s="186">
        <f>IFERROR(AA27/AA5, 0)</f>
        <v/>
      </c>
      <c r="AB28" s="186">
        <f>IFERROR(AB27/AB5, 0)</f>
        <v/>
      </c>
      <c r="AC28" s="186">
        <f>IFERROR(AC27/AC5, 0)</f>
        <v/>
      </c>
      <c r="AD28" s="186">
        <f>IFERROR(AD27/AD5, 0)</f>
        <v/>
      </c>
      <c r="AE28" s="186">
        <f>IFERROR(AE27/AE5, 0)</f>
        <v/>
      </c>
      <c r="AF28" s="186">
        <f>IFERROR(AF27/AF5, 0)</f>
        <v/>
      </c>
      <c r="AG28" s="186">
        <f>IFERROR(AG27/AG5, 0)</f>
        <v/>
      </c>
      <c r="AH28" s="186">
        <f>IFERROR(AH27/AH5, 0)</f>
        <v/>
      </c>
      <c r="AI28" s="186">
        <f>IFERROR(AI27/AI5, 0)</f>
        <v/>
      </c>
    </row>
    <row r="29" ht="18" customHeight="1" s="204" thickBot="1">
      <c r="A29" s="60" t="inlineStr">
        <is>
          <t>Beban penjualan</t>
        </is>
      </c>
      <c r="B29" s="60" t="n"/>
      <c r="C29" s="62" t="n"/>
      <c r="D29" s="62" t="n"/>
      <c r="E29" s="62" t="n"/>
      <c r="F29" s="62" t="n"/>
      <c r="G29" s="62" t="n"/>
      <c r="H29" s="62" t="n"/>
      <c r="I29" s="62" t="n"/>
      <c r="J29" s="62" t="n"/>
      <c r="K29" s="62" t="n"/>
      <c r="L29" s="62" t="n"/>
      <c r="M29" s="62" t="n"/>
      <c r="N29" s="62" t="n"/>
      <c r="O29" s="62" t="n"/>
      <c r="P29" s="62" t="n"/>
      <c r="Q29" s="62" t="n"/>
      <c r="R29" s="62" t="n"/>
      <c r="S29" s="62" t="n"/>
      <c r="T29" s="62" t="n"/>
      <c r="U29" s="62" t="n"/>
      <c r="V29" s="62" t="n"/>
      <c r="W29" s="62" t="n"/>
      <c r="X29" s="62" t="n"/>
      <c r="Y29" s="62" t="n"/>
      <c r="Z29" s="62" t="n"/>
      <c r="AA29" s="62" t="n"/>
      <c r="AB29" s="62" t="n"/>
      <c r="AC29" s="62" t="n"/>
      <c r="AD29" s="62" t="n"/>
      <c r="AE29" s="62" t="n"/>
      <c r="AF29" s="62" t="n"/>
      <c r="AG29" s="62" t="n"/>
      <c r="AH29" s="62" t="n"/>
      <c r="AI29" s="62" t="n"/>
    </row>
    <row r="30" ht="18" customHeight="1" s="204" thickBot="1">
      <c r="A30" s="60" t="inlineStr">
        <is>
          <t>Beban umum dan administrasi</t>
        </is>
      </c>
      <c r="B30" s="60" t="n"/>
      <c r="C30" s="62" t="n"/>
      <c r="D30" s="62" t="n"/>
      <c r="E30" s="62" t="n"/>
      <c r="F30" s="62" t="n"/>
      <c r="G30" s="62" t="n"/>
      <c r="H30" s="62" t="n"/>
      <c r="I30" s="62" t="n"/>
      <c r="J30" s="62" t="n"/>
      <c r="K30" s="62" t="n"/>
      <c r="L30" s="62" t="n"/>
      <c r="M30" s="62" t="n"/>
      <c r="N30" s="62" t="n"/>
      <c r="O30" s="62" t="n"/>
      <c r="P30" s="62" t="n"/>
      <c r="Q30" s="62" t="n"/>
      <c r="R30" s="62" t="n"/>
      <c r="S30" s="62" t="n"/>
      <c r="T30" s="62" t="n"/>
      <c r="U30" s="62" t="n"/>
      <c r="V30" s="62" t="n"/>
      <c r="W30" s="62" t="n"/>
      <c r="X30" s="62" t="n"/>
      <c r="Y30" s="62" t="n"/>
      <c r="Z30" s="62" t="n"/>
      <c r="AA30" s="62" t="n"/>
      <c r="AB30" s="62" t="n"/>
      <c r="AC30" s="62" t="n"/>
      <c r="AD30" s="62" t="n"/>
      <c r="AE30" s="62" t="n"/>
      <c r="AF30" s="62" t="n"/>
      <c r="AG30" s="62" t="n"/>
      <c r="AH30" s="62" t="n"/>
      <c r="AI30" s="62" t="n"/>
    </row>
    <row r="31" ht="18" customHeight="1" s="204" thickBot="1">
      <c r="A31" s="63" t="inlineStr">
        <is>
          <t>Operating Income / EBIT</t>
        </is>
      </c>
      <c r="B31" s="60" t="n"/>
      <c r="C31" s="183">
        <f>C27-C29-C30</f>
        <v/>
      </c>
      <c r="D31" s="183">
        <f>D27-D29-D30</f>
        <v/>
      </c>
      <c r="E31" s="183">
        <f>E27-E29-E30</f>
        <v/>
      </c>
      <c r="F31" s="183">
        <f>F27-F29-F30</f>
        <v/>
      </c>
      <c r="G31" s="183">
        <f>G27-G29-G30</f>
        <v/>
      </c>
      <c r="H31" s="183">
        <f>H27-H29-H30</f>
        <v/>
      </c>
      <c r="I31" s="183">
        <f>I27-I29-I30</f>
        <v/>
      </c>
      <c r="J31" s="183">
        <f>J27-J29-J30</f>
        <v/>
      </c>
      <c r="K31" s="183">
        <f>K27-K29-K30</f>
        <v/>
      </c>
      <c r="L31" s="183">
        <f>L27-L29-L30</f>
        <v/>
      </c>
      <c r="M31" s="183">
        <f>M27-M29-M30</f>
        <v/>
      </c>
      <c r="N31" s="183">
        <f>N27-N29-N30</f>
        <v/>
      </c>
      <c r="O31" s="183">
        <f>O27-O29-O30</f>
        <v/>
      </c>
      <c r="P31" s="183">
        <f>P27-P29-P30</f>
        <v/>
      </c>
      <c r="Q31" s="183">
        <f>Q27-Q29-Q30</f>
        <v/>
      </c>
      <c r="R31" s="183">
        <f>R27-R29-R30</f>
        <v/>
      </c>
      <c r="S31" s="183">
        <f>S27-S29-S30</f>
        <v/>
      </c>
      <c r="T31" s="183">
        <f>T27-T29-T30</f>
        <v/>
      </c>
      <c r="U31" s="183">
        <f>U27-U29-U30</f>
        <v/>
      </c>
      <c r="V31" s="183">
        <f>V27-V29-V30</f>
        <v/>
      </c>
      <c r="W31" s="183">
        <f>W27-W29-W30</f>
        <v/>
      </c>
      <c r="X31" s="183">
        <f>X27-X29-X30</f>
        <v/>
      </c>
      <c r="Y31" s="183">
        <f>Y27-Y29-Y30</f>
        <v/>
      </c>
      <c r="Z31" s="183">
        <f>Z27-Z29-Z30</f>
        <v/>
      </c>
      <c r="AA31" s="183">
        <f>AA27-AA29-AA30</f>
        <v/>
      </c>
      <c r="AB31" s="183">
        <f>AB27-AB29-AB30</f>
        <v/>
      </c>
      <c r="AC31" s="183">
        <f>AC27-AC29-AC30</f>
        <v/>
      </c>
      <c r="AD31" s="183">
        <f>AD27-AD29-AD30</f>
        <v/>
      </c>
      <c r="AE31" s="183">
        <f>AE27-AE29-AE30</f>
        <v/>
      </c>
      <c r="AF31" s="183">
        <f>AF27-AF29-AF30</f>
        <v/>
      </c>
      <c r="AG31" s="183">
        <f>AG27-AG29-AG30</f>
        <v/>
      </c>
      <c r="AH31" s="183">
        <f>AH27-AH29-AH30</f>
        <v/>
      </c>
      <c r="AI31" s="183">
        <f>AI27-AI29-AI30</f>
        <v/>
      </c>
    </row>
    <row r="32" ht="18" customHeight="1" s="204" thickBot="1">
      <c r="A32" s="190" t="inlineStr">
        <is>
          <t>OPM (%)</t>
        </is>
      </c>
      <c r="B32" s="63" t="n"/>
      <c r="C32" s="186">
        <f>IFERROR(C31/C5, 0)</f>
        <v/>
      </c>
      <c r="D32" s="186">
        <f>IFERROR(D31/D5, 0)</f>
        <v/>
      </c>
      <c r="E32" s="186">
        <f>IFERROR(E31/E5, 0)</f>
        <v/>
      </c>
      <c r="F32" s="186">
        <f>IFERROR(F31/F5, 0)</f>
        <v/>
      </c>
      <c r="G32" s="186">
        <f>IFERROR(G31/G5, 0)</f>
        <v/>
      </c>
      <c r="H32" s="186">
        <f>IFERROR(H31/H5, 0)</f>
        <v/>
      </c>
      <c r="I32" s="186">
        <f>IFERROR(I31/I5, 0)</f>
        <v/>
      </c>
      <c r="J32" s="186">
        <f>IFERROR(J31/J5, 0)</f>
        <v/>
      </c>
      <c r="K32" s="186">
        <f>IFERROR(K31/K5, 0)</f>
        <v/>
      </c>
      <c r="L32" s="186">
        <f>IFERROR(L31/L5, 0)</f>
        <v/>
      </c>
      <c r="M32" s="186">
        <f>IFERROR(M31/M5, 0)</f>
        <v/>
      </c>
      <c r="N32" s="186">
        <f>IFERROR(N31/N5, 0)</f>
        <v/>
      </c>
      <c r="O32" s="186">
        <f>IFERROR(O31/O5, 0)</f>
        <v/>
      </c>
      <c r="P32" s="186">
        <f>IFERROR(P31/P5, 0)</f>
        <v/>
      </c>
      <c r="Q32" s="186">
        <f>IFERROR(Q31/Q5, 0)</f>
        <v/>
      </c>
      <c r="R32" s="186">
        <f>IFERROR(R31/R5, 0)</f>
        <v/>
      </c>
      <c r="S32" s="186">
        <f>IFERROR(S31/S5, 0)</f>
        <v/>
      </c>
      <c r="T32" s="186">
        <f>IFERROR(T31/T5, 0)</f>
        <v/>
      </c>
      <c r="U32" s="186">
        <f>IFERROR(U31/U5, 0)</f>
        <v/>
      </c>
      <c r="V32" s="186">
        <f>IFERROR(V31/V5, 0)</f>
        <v/>
      </c>
      <c r="W32" s="186">
        <f>IFERROR(W31/W5, 0)</f>
        <v/>
      </c>
      <c r="X32" s="186">
        <f>IFERROR(X31/X5, 0)</f>
        <v/>
      </c>
      <c r="Y32" s="186">
        <f>IFERROR(Y31/Y5, 0)</f>
        <v/>
      </c>
      <c r="Z32" s="186">
        <f>IFERROR(Z31/Z5, 0)</f>
        <v/>
      </c>
      <c r="AA32" s="186">
        <f>IFERROR(AA31/AA5, 0)</f>
        <v/>
      </c>
      <c r="AB32" s="186">
        <f>IFERROR(AB31/AB5, 0)</f>
        <v/>
      </c>
      <c r="AC32" s="186">
        <f>IFERROR(AC31/AC5, 0)</f>
        <v/>
      </c>
      <c r="AD32" s="186">
        <f>IFERROR(AD31/AD5, 0)</f>
        <v/>
      </c>
      <c r="AE32" s="186">
        <f>IFERROR(AE31/AE5, 0)</f>
        <v/>
      </c>
      <c r="AF32" s="186">
        <f>IFERROR(AF31/AF5, 0)</f>
        <v/>
      </c>
      <c r="AG32" s="186">
        <f>IFERROR(AG31/AG5, 0)</f>
        <v/>
      </c>
      <c r="AH32" s="186">
        <f>IFERROR(AH31/AH5, 0)</f>
        <v/>
      </c>
      <c r="AI32" s="186">
        <f>IFERROR(AI31/AI5, 0)</f>
        <v/>
      </c>
    </row>
    <row r="33" ht="18" customHeight="1" s="204" thickBot="1">
      <c r="A33" s="63" t="inlineStr">
        <is>
          <t>NOPAT</t>
        </is>
      </c>
      <c r="B33" s="60" t="n"/>
      <c r="C33" s="183">
        <f>C31*(1-C54)</f>
        <v/>
      </c>
      <c r="D33" s="183">
        <f>D31*(1-D54)</f>
        <v/>
      </c>
      <c r="E33" s="183">
        <f>E31*(1-E54)</f>
        <v/>
      </c>
      <c r="F33" s="183">
        <f>F31*(1-F54)</f>
        <v/>
      </c>
      <c r="G33" s="183">
        <f>G31*(1-G54)</f>
        <v/>
      </c>
      <c r="H33" s="183">
        <f>H31*(1-H54)</f>
        <v/>
      </c>
      <c r="I33" s="183">
        <f>I31*(1-I54)</f>
        <v/>
      </c>
      <c r="J33" s="183">
        <f>J31*(1-J54)</f>
        <v/>
      </c>
      <c r="K33" s="183">
        <f>K31*(1-K54)</f>
        <v/>
      </c>
      <c r="L33" s="183">
        <f>L31*(1-L54)</f>
        <v/>
      </c>
      <c r="M33" s="183">
        <f>M31*(1-M54)</f>
        <v/>
      </c>
      <c r="N33" s="183">
        <f>N31*(1-N54)</f>
        <v/>
      </c>
      <c r="O33" s="183">
        <f>O31*(1-O54)</f>
        <v/>
      </c>
      <c r="P33" s="183">
        <f>P31*(1-P54)</f>
        <v/>
      </c>
      <c r="Q33" s="183">
        <f>Q31*(1-Q54)</f>
        <v/>
      </c>
      <c r="R33" s="183">
        <f>R31*(1-R54)</f>
        <v/>
      </c>
      <c r="S33" s="183">
        <f>S31*(1-S54)</f>
        <v/>
      </c>
      <c r="T33" s="183">
        <f>T31*(1-T54)</f>
        <v/>
      </c>
      <c r="U33" s="183">
        <f>U31*(1-U54)</f>
        <v/>
      </c>
      <c r="V33" s="183">
        <f>V31*(1-V54)</f>
        <v/>
      </c>
      <c r="W33" s="183">
        <f>W31*(1-W54)</f>
        <v/>
      </c>
      <c r="X33" s="183">
        <f>X31*(1-X54)</f>
        <v/>
      </c>
      <c r="Y33" s="183">
        <f>Y31*(1-Y54)</f>
        <v/>
      </c>
      <c r="Z33" s="183">
        <f>Z31*(1-Z54)</f>
        <v/>
      </c>
      <c r="AA33" s="183">
        <f>AA31*(1-AA54)</f>
        <v/>
      </c>
      <c r="AB33" s="183">
        <f>AB31*(1-AB54)</f>
        <v/>
      </c>
      <c r="AC33" s="183">
        <f>AC31*(1-AC54)</f>
        <v/>
      </c>
      <c r="AD33" s="183">
        <f>AD31*(1-AD54)</f>
        <v/>
      </c>
      <c r="AE33" s="183">
        <f>AE31*(1-AE54)</f>
        <v/>
      </c>
      <c r="AF33" s="183">
        <f>AF31*(1-AF54)</f>
        <v/>
      </c>
      <c r="AG33" s="183">
        <f>AG31*(1-AG54)</f>
        <v/>
      </c>
      <c r="AH33" s="183">
        <f>AH31*(1-AH54)</f>
        <v/>
      </c>
      <c r="AI33" s="183">
        <f>AI31*(1-AI54)</f>
        <v/>
      </c>
    </row>
    <row r="34" ht="18" customHeight="1" s="204" thickBot="1">
      <c r="A34" s="190" t="inlineStr">
        <is>
          <t>NOPAT Margin (%)</t>
        </is>
      </c>
      <c r="B34" s="63" t="n"/>
      <c r="C34" s="186">
        <f>IFERROR(C33/C5, 0)</f>
        <v/>
      </c>
      <c r="D34" s="186">
        <f>IFERROR(D33/D5, 0)</f>
        <v/>
      </c>
      <c r="E34" s="186">
        <f>IFERROR(E33/E5, 0)</f>
        <v/>
      </c>
      <c r="F34" s="186">
        <f>IFERROR(F33/F5, 0)</f>
        <v/>
      </c>
      <c r="G34" s="186">
        <f>IFERROR(G33/G5, 0)</f>
        <v/>
      </c>
      <c r="H34" s="186">
        <f>IFERROR(H33/H5, 0)</f>
        <v/>
      </c>
      <c r="I34" s="186">
        <f>IFERROR(I33/I5, 0)</f>
        <v/>
      </c>
      <c r="J34" s="186">
        <f>IFERROR(J33/J5, 0)</f>
        <v/>
      </c>
      <c r="K34" s="186">
        <f>IFERROR(K33/K5, 0)</f>
        <v/>
      </c>
      <c r="L34" s="186">
        <f>IFERROR(L33/L5, 0)</f>
        <v/>
      </c>
      <c r="M34" s="186">
        <f>IFERROR(M33/M5, 0)</f>
        <v/>
      </c>
      <c r="N34" s="186">
        <f>IFERROR(N33/N5, 0)</f>
        <v/>
      </c>
      <c r="O34" s="186">
        <f>IFERROR(O33/O5, 0)</f>
        <v/>
      </c>
      <c r="P34" s="186">
        <f>IFERROR(P33/P5, 0)</f>
        <v/>
      </c>
      <c r="Q34" s="186">
        <f>IFERROR(Q33/Q5, 0)</f>
        <v/>
      </c>
      <c r="R34" s="186">
        <f>IFERROR(R33/R5, 0)</f>
        <v/>
      </c>
      <c r="S34" s="186">
        <f>IFERROR(S33/S5, 0)</f>
        <v/>
      </c>
      <c r="T34" s="186">
        <f>IFERROR(T33/T5, 0)</f>
        <v/>
      </c>
      <c r="U34" s="186">
        <f>IFERROR(U33/U5, 0)</f>
        <v/>
      </c>
      <c r="V34" s="186">
        <f>IFERROR(V33/V5, 0)</f>
        <v/>
      </c>
      <c r="W34" s="186">
        <f>IFERROR(W33/W5, 0)</f>
        <v/>
      </c>
      <c r="X34" s="186">
        <f>IFERROR(X33/X5, 0)</f>
        <v/>
      </c>
      <c r="Y34" s="186">
        <f>IFERROR(Y33/Y5, 0)</f>
        <v/>
      </c>
      <c r="Z34" s="186">
        <f>IFERROR(Z33/Z5, 0)</f>
        <v/>
      </c>
      <c r="AA34" s="186">
        <f>IFERROR(AA33/AA5, 0)</f>
        <v/>
      </c>
      <c r="AB34" s="186">
        <f>IFERROR(AB33/AB5, 0)</f>
        <v/>
      </c>
      <c r="AC34" s="186">
        <f>IFERROR(AC33/AC5, 0)</f>
        <v/>
      </c>
      <c r="AD34" s="186">
        <f>IFERROR(AD33/AD5, 0)</f>
        <v/>
      </c>
      <c r="AE34" s="186">
        <f>IFERROR(AE33/AE5, 0)</f>
        <v/>
      </c>
      <c r="AF34" s="186">
        <f>IFERROR(AF33/AF5, 0)</f>
        <v/>
      </c>
      <c r="AG34" s="186">
        <f>IFERROR(AG33/AG5, 0)</f>
        <v/>
      </c>
      <c r="AH34" s="186">
        <f>IFERROR(AH33/AH5, 0)</f>
        <v/>
      </c>
      <c r="AI34" s="186">
        <f>IFERROR(AI33/AI5, 0)</f>
        <v/>
      </c>
    </row>
    <row r="35" ht="18" customHeight="1" s="204" thickBot="1">
      <c r="A35" s="63" t="inlineStr">
        <is>
          <t>Interest Coverage Ratio</t>
        </is>
      </c>
      <c r="B35" s="63" t="n"/>
      <c r="C35" s="187">
        <f>IFERROR(C31/C40, 0)</f>
        <v/>
      </c>
      <c r="D35" s="187">
        <f>IFERROR(D31/D40, 0)</f>
        <v/>
      </c>
      <c r="E35" s="187">
        <f>IFERROR(E31/E40, 0)</f>
        <v/>
      </c>
      <c r="F35" s="187">
        <f>IFERROR(F31/F40, 0)</f>
        <v/>
      </c>
      <c r="G35" s="187">
        <f>IFERROR(G31/G40, 0)</f>
        <v/>
      </c>
      <c r="H35" s="187">
        <f>IFERROR(H31/H40, 0)</f>
        <v/>
      </c>
      <c r="I35" s="187">
        <f>IFERROR(I31/I40, 0)</f>
        <v/>
      </c>
      <c r="J35" s="187">
        <f>IFERROR(J31/J40, 0)</f>
        <v/>
      </c>
      <c r="K35" s="187">
        <f>IFERROR(K31/K40, 0)</f>
        <v/>
      </c>
      <c r="L35" s="187">
        <f>IFERROR(L31/L40, 0)</f>
        <v/>
      </c>
      <c r="M35" s="187">
        <f>IFERROR(M31/M40, 0)</f>
        <v/>
      </c>
      <c r="N35" s="187">
        <f>IFERROR(N31/N40, 0)</f>
        <v/>
      </c>
      <c r="O35" s="187">
        <f>IFERROR(O31/O40, 0)</f>
        <v/>
      </c>
      <c r="P35" s="187">
        <f>IFERROR(P31/P40, 0)</f>
        <v/>
      </c>
      <c r="Q35" s="187">
        <f>IFERROR(Q31/Q40, 0)</f>
        <v/>
      </c>
      <c r="R35" s="187">
        <f>IFERROR(R31/R40, 0)</f>
        <v/>
      </c>
      <c r="S35" s="187">
        <f>IFERROR(S31/S40, 0)</f>
        <v/>
      </c>
      <c r="T35" s="187">
        <f>IFERROR(T31/T40, 0)</f>
        <v/>
      </c>
      <c r="U35" s="187">
        <f>IFERROR(U31/U40, 0)</f>
        <v/>
      </c>
      <c r="V35" s="187">
        <f>IFERROR(V31/V40, 0)</f>
        <v/>
      </c>
      <c r="W35" s="187">
        <f>IFERROR(W31/W40, 0)</f>
        <v/>
      </c>
      <c r="X35" s="187">
        <f>IFERROR(X31/X40, 0)</f>
        <v/>
      </c>
      <c r="Y35" s="187">
        <f>IFERROR(Y31/Y40, 0)</f>
        <v/>
      </c>
      <c r="Z35" s="187">
        <f>IFERROR(Z31/Z40, 0)</f>
        <v/>
      </c>
      <c r="AA35" s="187">
        <f>IFERROR(AA31/AA40, 0)</f>
        <v/>
      </c>
      <c r="AB35" s="187">
        <f>IFERROR(AB31/AB40, 0)</f>
        <v/>
      </c>
      <c r="AC35" s="187">
        <f>IFERROR(AC31/AC40, 0)</f>
        <v/>
      </c>
      <c r="AD35" s="187">
        <f>IFERROR(AD31/AD40, 0)</f>
        <v/>
      </c>
      <c r="AE35" s="187">
        <f>IFERROR(AE31/AE40, 0)</f>
        <v/>
      </c>
      <c r="AF35" s="187">
        <f>IFERROR(AF31/AF40, 0)</f>
        <v/>
      </c>
      <c r="AG35" s="187">
        <f>IFERROR(AG31/AG40, 0)</f>
        <v/>
      </c>
      <c r="AH35" s="187">
        <f>IFERROR(AH31/AH40, 0)</f>
        <v/>
      </c>
      <c r="AI35" s="187">
        <f>IFERROR(AI31/AI40, 0)</f>
        <v/>
      </c>
    </row>
    <row r="36" ht="18" customHeight="1" s="204" thickBot="1">
      <c r="A36" s="60" t="inlineStr">
        <is>
          <t>Pendapatan dividen</t>
        </is>
      </c>
      <c r="B36" s="60" t="n"/>
      <c r="C36" s="61" t="n"/>
      <c r="D36" s="61" t="n"/>
      <c r="E36" s="61" t="n"/>
      <c r="F36" s="61" t="n"/>
      <c r="G36" s="61" t="n"/>
      <c r="H36" s="61" t="n"/>
      <c r="I36" s="61" t="n"/>
      <c r="J36" s="61" t="n"/>
      <c r="K36" s="61" t="n"/>
      <c r="L36" s="61" t="n"/>
      <c r="M36" s="61" t="n"/>
      <c r="N36" s="61" t="n"/>
      <c r="O36" s="61" t="n"/>
      <c r="P36" s="61" t="n"/>
      <c r="Q36" s="61" t="n"/>
      <c r="R36" s="61" t="n"/>
      <c r="S36" s="61" t="n"/>
      <c r="T36" s="61" t="n"/>
      <c r="U36" s="61" t="n"/>
      <c r="V36" s="61" t="n"/>
      <c r="W36" s="61" t="n"/>
      <c r="X36" s="61" t="n"/>
      <c r="Y36" s="61" t="n"/>
      <c r="Z36" s="61" t="n"/>
      <c r="AA36" s="61" t="n"/>
      <c r="AB36" s="61" t="n"/>
      <c r="AC36" s="61" t="n"/>
      <c r="AD36" s="61" t="n"/>
      <c r="AE36" s="61" t="n"/>
      <c r="AF36" s="61" t="n"/>
      <c r="AG36" s="61" t="n"/>
      <c r="AH36" s="61" t="n"/>
      <c r="AI36" s="61" t="n"/>
    </row>
    <row r="37" ht="18" customHeight="1" s="204" thickBot="1">
      <c r="A37" s="60" t="inlineStr">
        <is>
          <t>Pendapatan bunga</t>
        </is>
      </c>
      <c r="B37" s="60" t="n"/>
      <c r="C37" s="61" t="n"/>
      <c r="D37" s="61" t="n"/>
      <c r="E37" s="61" t="n"/>
      <c r="F37" s="61" t="n"/>
      <c r="G37" s="61" t="n"/>
      <c r="H37" s="61" t="n"/>
      <c r="I37" s="61" t="n"/>
      <c r="J37" s="61" t="n"/>
      <c r="K37" s="61" t="n"/>
      <c r="L37" s="61" t="n"/>
      <c r="M37" s="61" t="n"/>
      <c r="N37" s="61" t="n"/>
      <c r="O37" s="61" t="n"/>
      <c r="P37" s="61" t="n"/>
      <c r="Q37" s="61" t="n"/>
      <c r="R37" s="61" t="n"/>
      <c r="S37" s="61" t="n"/>
      <c r="T37" s="61" t="n"/>
      <c r="U37" s="61" t="n"/>
      <c r="V37" s="61" t="n"/>
      <c r="W37" s="61" t="n"/>
      <c r="X37" s="61" t="n"/>
      <c r="Y37" s="61" t="n"/>
      <c r="Z37" s="61" t="n"/>
      <c r="AA37" s="61" t="n"/>
      <c r="AB37" s="61" t="n"/>
      <c r="AC37" s="61" t="n"/>
      <c r="AD37" s="61" t="n"/>
      <c r="AE37" s="61" t="n"/>
      <c r="AF37" s="61" t="n"/>
      <c r="AG37" s="61" t="n"/>
      <c r="AH37" s="61" t="n"/>
      <c r="AI37" s="61" t="n"/>
    </row>
    <row r="38" ht="18" customHeight="1" s="204" thickBot="1">
      <c r="A38" s="60" t="inlineStr">
        <is>
          <t>Pendapatan investasi</t>
        </is>
      </c>
      <c r="B38" s="60" t="n"/>
      <c r="C38" s="61" t="n"/>
      <c r="D38" s="61" t="n"/>
      <c r="E38" s="61" t="n"/>
      <c r="F38" s="61" t="n"/>
      <c r="G38" s="61" t="n"/>
      <c r="H38" s="61" t="n"/>
      <c r="I38" s="61" t="n"/>
      <c r="J38" s="61" t="n"/>
      <c r="K38" s="61" t="n"/>
      <c r="L38" s="61" t="n"/>
      <c r="M38" s="61" t="n"/>
      <c r="N38" s="61" t="n"/>
      <c r="O38" s="61" t="n"/>
      <c r="P38" s="61" t="n"/>
      <c r="Q38" s="61" t="n"/>
      <c r="R38" s="61" t="n"/>
      <c r="S38" s="61" t="n"/>
      <c r="T38" s="61" t="n"/>
      <c r="U38" s="61" t="n"/>
      <c r="V38" s="61" t="n"/>
      <c r="W38" s="61" t="n"/>
      <c r="X38" s="61" t="n"/>
      <c r="Y38" s="61" t="n"/>
      <c r="Z38" s="61" t="n"/>
      <c r="AA38" s="61" t="n"/>
      <c r="AB38" s="61" t="n"/>
      <c r="AC38" s="61" t="n"/>
      <c r="AD38" s="61" t="n"/>
      <c r="AE38" s="61" t="n"/>
      <c r="AF38" s="61" t="n"/>
      <c r="AG38" s="61" t="n"/>
      <c r="AH38" s="61" t="n"/>
      <c r="AI38" s="61" t="n"/>
    </row>
    <row r="39" ht="18" customHeight="1" s="204" thickBot="1">
      <c r="A39" s="60" t="inlineStr">
        <is>
          <t>Pendapatan keuangan</t>
        </is>
      </c>
      <c r="B39" s="60" t="n"/>
      <c r="C39" s="61" t="n"/>
      <c r="D39" s="61" t="n"/>
      <c r="E39" s="61" t="n"/>
      <c r="F39" s="61" t="n"/>
      <c r="G39" s="61" t="n"/>
      <c r="H39" s="61" t="n"/>
      <c r="I39" s="61" t="n"/>
      <c r="J39" s="61" t="n"/>
      <c r="K39" s="61" t="n"/>
      <c r="L39" s="61" t="n"/>
      <c r="M39" s="61" t="n"/>
      <c r="N39" s="61" t="n"/>
      <c r="O39" s="61" t="n"/>
      <c r="P39" s="61" t="n"/>
      <c r="Q39" s="61" t="n"/>
      <c r="R39" s="61" t="n"/>
      <c r="S39" s="61" t="n"/>
      <c r="T39" s="61" t="n"/>
      <c r="U39" s="61" t="n"/>
      <c r="V39" s="61" t="n"/>
      <c r="W39" s="61" t="n"/>
      <c r="X39" s="61" t="n"/>
      <c r="Y39" s="61" t="n"/>
      <c r="Z39" s="61" t="n"/>
      <c r="AA39" s="61" t="n"/>
      <c r="AB39" s="61" t="n"/>
      <c r="AC39" s="61" t="n"/>
      <c r="AD39" s="61" t="n"/>
      <c r="AE39" s="61" t="n"/>
      <c r="AF39" s="61" t="n"/>
      <c r="AG39" s="61" t="n"/>
      <c r="AH39" s="61" t="n"/>
      <c r="AI39" s="61" t="n"/>
    </row>
    <row r="40" ht="18" customHeight="1" s="204" thickBot="1">
      <c r="A40" s="60" t="inlineStr">
        <is>
          <t>Beban bunga dan keuangan</t>
        </is>
      </c>
      <c r="B40" s="60" t="n"/>
      <c r="C40" s="62" t="n"/>
      <c r="D40" s="62" t="n"/>
      <c r="E40" s="62" t="n"/>
      <c r="F40" s="62" t="n"/>
      <c r="G40" s="62" t="n"/>
      <c r="H40" s="62" t="n"/>
      <c r="I40" s="62" t="n"/>
      <c r="J40" s="62" t="n"/>
      <c r="K40" s="62" t="n"/>
      <c r="L40" s="62" t="n"/>
      <c r="M40" s="62" t="n"/>
      <c r="N40" s="62" t="n"/>
      <c r="O40" s="62" t="n"/>
      <c r="P40" s="62" t="n"/>
      <c r="Q40" s="62" t="n"/>
      <c r="R40" s="62" t="n"/>
      <c r="S40" s="62" t="n"/>
      <c r="T40" s="62" t="n"/>
      <c r="U40" s="62" t="n"/>
      <c r="V40" s="62" t="n"/>
      <c r="W40" s="62" t="n"/>
      <c r="X40" s="62" t="n"/>
      <c r="Y40" s="62" t="n"/>
      <c r="Z40" s="62" t="n"/>
      <c r="AA40" s="62" t="n"/>
      <c r="AB40" s="62" t="n"/>
      <c r="AC40" s="62" t="n"/>
      <c r="AD40" s="62" t="n"/>
      <c r="AE40" s="62" t="n"/>
      <c r="AF40" s="62" t="n"/>
      <c r="AG40" s="62" t="n"/>
      <c r="AH40" s="62" t="n"/>
      <c r="AI40" s="62" t="n"/>
    </row>
    <row r="41" ht="35" customHeight="1" s="204" thickBot="1">
      <c r="A41" s="60" t="inlineStr">
        <is>
          <t>Keuntungan (kerugian) selisih kurs mata uang asing</t>
        </is>
      </c>
      <c r="B41" s="60" t="n"/>
      <c r="C41" s="61" t="n"/>
      <c r="D41" s="61" t="n"/>
      <c r="E41" s="61" t="n"/>
      <c r="F41" s="61" t="n"/>
      <c r="G41" s="61" t="n"/>
      <c r="H41" s="61" t="n"/>
      <c r="I41" s="61" t="n"/>
      <c r="J41" s="61" t="n"/>
      <c r="K41" s="61" t="n"/>
      <c r="L41" s="61" t="n"/>
      <c r="M41" s="61" t="n"/>
      <c r="N41" s="61" t="n"/>
      <c r="O41" s="61" t="n"/>
      <c r="P41" s="61" t="n"/>
      <c r="Q41" s="61" t="n"/>
      <c r="R41" s="61" t="n"/>
      <c r="S41" s="61" t="n"/>
      <c r="T41" s="61" t="n"/>
      <c r="U41" s="61" t="n"/>
      <c r="V41" s="61" t="n"/>
      <c r="W41" s="61" t="n"/>
      <c r="X41" s="61" t="n"/>
      <c r="Y41" s="61" t="n"/>
      <c r="Z41" s="61" t="n"/>
      <c r="AA41" s="61" t="n"/>
      <c r="AB41" s="61" t="n"/>
      <c r="AC41" s="61" t="n"/>
      <c r="AD41" s="61" t="n"/>
      <c r="AE41" s="61" t="n"/>
      <c r="AF41" s="61" t="n"/>
      <c r="AG41" s="61" t="n"/>
      <c r="AH41" s="61" t="n"/>
      <c r="AI41" s="61" t="n"/>
    </row>
    <row r="42" ht="52" customHeight="1" s="204" thickBot="1">
      <c r="A42" s="60" t="inlineStr">
        <is>
          <t>Bagian atas laba (rugi) entitas asosiasi yang dicatat dengan menggunakan metode ekuitas</t>
        </is>
      </c>
      <c r="B42" s="60" t="n"/>
      <c r="C42" s="61" t="n"/>
      <c r="D42" s="61" t="n"/>
      <c r="E42" s="61" t="n"/>
      <c r="F42" s="61" t="n"/>
      <c r="G42" s="61" t="n"/>
      <c r="H42" s="61" t="n"/>
      <c r="I42" s="61" t="n"/>
      <c r="J42" s="61" t="n"/>
      <c r="K42" s="61" t="n"/>
      <c r="L42" s="61" t="n"/>
      <c r="M42" s="61" t="n"/>
      <c r="N42" s="61" t="n"/>
      <c r="O42" s="61" t="n"/>
      <c r="P42" s="61" t="n"/>
      <c r="Q42" s="61" t="n"/>
      <c r="R42" s="61" t="n"/>
      <c r="S42" s="61" t="n"/>
      <c r="T42" s="61" t="n"/>
      <c r="U42" s="61" t="n"/>
      <c r="V42" s="61" t="n"/>
      <c r="W42" s="61" t="n"/>
      <c r="X42" s="61" t="n"/>
      <c r="Y42" s="61" t="n"/>
      <c r="Z42" s="61" t="n"/>
      <c r="AA42" s="61" t="n"/>
      <c r="AB42" s="61" t="n"/>
      <c r="AC42" s="61" t="n"/>
      <c r="AD42" s="61" t="n"/>
      <c r="AE42" s="61" t="n"/>
      <c r="AF42" s="61" t="n"/>
      <c r="AG42" s="61" t="n"/>
      <c r="AH42" s="61" t="n"/>
      <c r="AI42" s="61" t="n"/>
    </row>
    <row r="43" ht="52" customHeight="1" s="204" thickBot="1">
      <c r="A43" s="60" t="inlineStr">
        <is>
          <t>Bagian atas laba (rugi) entitas ventura bersama yang dicatat menggunakan metode ekuitas</t>
        </is>
      </c>
      <c r="B43" s="60" t="n"/>
      <c r="C43" s="61" t="n"/>
      <c r="D43" s="61" t="n"/>
      <c r="E43" s="61" t="n"/>
      <c r="F43" s="61" t="n"/>
      <c r="G43" s="61" t="n"/>
      <c r="H43" s="61" t="n"/>
      <c r="I43" s="61" t="n"/>
      <c r="J43" s="61" t="n"/>
      <c r="K43" s="61" t="n"/>
      <c r="L43" s="61" t="n"/>
      <c r="M43" s="61" t="n"/>
      <c r="N43" s="61" t="n"/>
      <c r="O43" s="61" t="n"/>
      <c r="P43" s="61" t="n"/>
      <c r="Q43" s="61" t="n"/>
      <c r="R43" s="61" t="n"/>
      <c r="S43" s="61" t="n"/>
      <c r="T43" s="61" t="n"/>
      <c r="U43" s="61" t="n"/>
      <c r="V43" s="61" t="n"/>
      <c r="W43" s="61" t="n"/>
      <c r="X43" s="61" t="n"/>
      <c r="Y43" s="61" t="n"/>
      <c r="Z43" s="61" t="n"/>
      <c r="AA43" s="61" t="n"/>
      <c r="AB43" s="61" t="n"/>
      <c r="AC43" s="61" t="n"/>
      <c r="AD43" s="61" t="n"/>
      <c r="AE43" s="61" t="n"/>
      <c r="AF43" s="61" t="n"/>
      <c r="AG43" s="61" t="n"/>
      <c r="AH43" s="61" t="n"/>
      <c r="AI43" s="61" t="n"/>
    </row>
    <row r="44" ht="35" customHeight="1" s="204" thickBot="1">
      <c r="A44" s="60" t="inlineStr">
        <is>
          <t>Keuntungan (kerugian) perubahan nilai wajar efek</t>
        </is>
      </c>
      <c r="B44" s="60" t="n"/>
      <c r="C44" s="61" t="n"/>
      <c r="D44" s="61" t="n"/>
      <c r="E44" s="61" t="n"/>
      <c r="F44" s="61" t="n"/>
      <c r="G44" s="61" t="n"/>
      <c r="H44" s="61" t="n"/>
      <c r="I44" s="61" t="n"/>
      <c r="J44" s="61" t="n"/>
      <c r="K44" s="61" t="n"/>
      <c r="L44" s="61" t="n"/>
      <c r="M44" s="61" t="n"/>
      <c r="N44" s="61" t="n"/>
      <c r="O44" s="61" t="n"/>
      <c r="P44" s="61" t="n"/>
      <c r="Q44" s="61" t="n"/>
      <c r="R44" s="61" t="n"/>
      <c r="S44" s="61" t="n"/>
      <c r="T44" s="61" t="n"/>
      <c r="U44" s="61" t="n"/>
      <c r="V44" s="61" t="n"/>
      <c r="W44" s="61" t="n"/>
      <c r="X44" s="61" t="n"/>
      <c r="Y44" s="61" t="n"/>
      <c r="Z44" s="61" t="n"/>
      <c r="AA44" s="61" t="n"/>
      <c r="AB44" s="61" t="n"/>
      <c r="AC44" s="61" t="n"/>
      <c r="AD44" s="61" t="n"/>
      <c r="AE44" s="61" t="n"/>
      <c r="AF44" s="61" t="n"/>
      <c r="AG44" s="61" t="n"/>
      <c r="AH44" s="61" t="n"/>
      <c r="AI44" s="61" t="n"/>
    </row>
    <row r="45" ht="52" customHeight="1" s="204" thickBot="1">
      <c r="A45" s="60" t="inlineStr">
        <is>
          <t>Keuntungan (kerugian) dari transaksi perdagangan efek yang telah direalisasi</t>
        </is>
      </c>
      <c r="B45" s="60" t="n"/>
      <c r="C45" s="61" t="n"/>
      <c r="D45" s="61" t="n"/>
      <c r="E45" s="61" t="n"/>
      <c r="F45" s="61" t="n"/>
      <c r="G45" s="61" t="n"/>
      <c r="H45" s="61" t="n"/>
      <c r="I45" s="61" t="n"/>
      <c r="J45" s="61" t="n"/>
      <c r="K45" s="61" t="n"/>
      <c r="L45" s="61" t="n"/>
      <c r="M45" s="61" t="n"/>
      <c r="N45" s="61" t="n"/>
      <c r="O45" s="61" t="n"/>
      <c r="P45" s="61" t="n"/>
      <c r="Q45" s="61" t="n"/>
      <c r="R45" s="61" t="n"/>
      <c r="S45" s="61" t="n"/>
      <c r="T45" s="61" t="n"/>
      <c r="U45" s="61" t="n"/>
      <c r="V45" s="61" t="n"/>
      <c r="W45" s="61" t="n"/>
      <c r="X45" s="61" t="n"/>
      <c r="Y45" s="61" t="n"/>
      <c r="Z45" s="61" t="n"/>
      <c r="AA45" s="61" t="n"/>
      <c r="AB45" s="61" t="n"/>
      <c r="AC45" s="61" t="n"/>
      <c r="AD45" s="61" t="n"/>
      <c r="AE45" s="61" t="n"/>
      <c r="AF45" s="61" t="n"/>
      <c r="AG45" s="61" t="n"/>
      <c r="AH45" s="61" t="n"/>
      <c r="AI45" s="61" t="n"/>
    </row>
    <row r="46" ht="35" customHeight="1" s="204" thickBot="1">
      <c r="A46" s="60" t="inlineStr">
        <is>
          <t>Keuntungan (kerugian) atas instrumen keuangan derivatif</t>
        </is>
      </c>
      <c r="B46" s="60" t="n"/>
      <c r="C46" s="61" t="n"/>
      <c r="D46" s="61" t="n"/>
      <c r="E46" s="61" t="n"/>
      <c r="F46" s="61" t="n"/>
      <c r="G46" s="61" t="n"/>
      <c r="H46" s="61" t="n"/>
      <c r="I46" s="61" t="n"/>
      <c r="J46" s="61" t="n"/>
      <c r="K46" s="61" t="n"/>
      <c r="L46" s="61" t="n"/>
      <c r="M46" s="61" t="n"/>
      <c r="N46" s="61" t="n"/>
      <c r="O46" s="61" t="n"/>
      <c r="P46" s="61" t="n"/>
      <c r="Q46" s="61" t="n"/>
      <c r="R46" s="61" t="n"/>
      <c r="S46" s="61" t="n"/>
      <c r="T46" s="61" t="n"/>
      <c r="U46" s="61" t="n"/>
      <c r="V46" s="61" t="n"/>
      <c r="W46" s="61" t="n"/>
      <c r="X46" s="61" t="n"/>
      <c r="Y46" s="61" t="n"/>
      <c r="Z46" s="61" t="n"/>
      <c r="AA46" s="61" t="n"/>
      <c r="AB46" s="61" t="n"/>
      <c r="AC46" s="61" t="n"/>
      <c r="AD46" s="61" t="n"/>
      <c r="AE46" s="61" t="n"/>
      <c r="AF46" s="61" t="n"/>
      <c r="AG46" s="61" t="n"/>
      <c r="AH46" s="61" t="n"/>
      <c r="AI46" s="61" t="n"/>
    </row>
    <row r="47" ht="18" customHeight="1" s="204" thickBot="1">
      <c r="A47" s="60" t="inlineStr">
        <is>
          <t>Beban pajak final</t>
        </is>
      </c>
      <c r="B47" s="60" t="n"/>
      <c r="C47" s="62" t="n"/>
      <c r="D47" s="62" t="n"/>
      <c r="E47" s="62" t="n"/>
      <c r="F47" s="62" t="n"/>
      <c r="G47" s="62" t="n"/>
      <c r="H47" s="62" t="n"/>
      <c r="I47" s="62" t="n"/>
      <c r="J47" s="62" t="n"/>
      <c r="K47" s="62" t="n"/>
      <c r="L47" s="62" t="n"/>
      <c r="M47" s="62" t="n"/>
      <c r="N47" s="62" t="n"/>
      <c r="O47" s="62" t="n"/>
      <c r="P47" s="62" t="n"/>
      <c r="Q47" s="62" t="n"/>
      <c r="R47" s="62" t="n"/>
      <c r="S47" s="62" t="n"/>
      <c r="T47" s="62" t="n"/>
      <c r="U47" s="62" t="n"/>
      <c r="V47" s="62" t="n"/>
      <c r="W47" s="62" t="n"/>
      <c r="X47" s="62" t="n"/>
      <c r="Y47" s="62" t="n"/>
      <c r="Z47" s="62" t="n"/>
      <c r="AA47" s="62" t="n"/>
      <c r="AB47" s="62" t="n"/>
      <c r="AC47" s="62" t="n"/>
      <c r="AD47" s="62" t="n"/>
      <c r="AE47" s="62" t="n"/>
      <c r="AF47" s="62" t="n"/>
      <c r="AG47" s="62" t="n"/>
      <c r="AH47" s="62" t="n"/>
      <c r="AI47" s="62" t="n"/>
    </row>
    <row r="48" ht="18" customHeight="1" s="204" thickBot="1">
      <c r="A48" s="60" t="inlineStr">
        <is>
          <t>Pendapatan lainnya</t>
        </is>
      </c>
      <c r="B48" s="60" t="n"/>
      <c r="C48" s="61" t="n"/>
      <c r="D48" s="61" t="n"/>
      <c r="E48" s="61" t="n"/>
      <c r="F48" s="61" t="n"/>
      <c r="G48" s="61" t="n"/>
      <c r="H48" s="61" t="n"/>
      <c r="I48" s="61" t="n"/>
      <c r="J48" s="61" t="n"/>
      <c r="K48" s="61" t="n"/>
      <c r="L48" s="61" t="n"/>
      <c r="M48" s="61" t="n"/>
      <c r="N48" s="61" t="n"/>
      <c r="O48" s="61" t="n"/>
      <c r="P48" s="61" t="n"/>
      <c r="Q48" s="61" t="n"/>
      <c r="R48" s="61" t="n"/>
      <c r="S48" s="61" t="n"/>
      <c r="T48" s="61" t="n"/>
      <c r="U48" s="61" t="n"/>
      <c r="V48" s="61" t="n"/>
      <c r="W48" s="61" t="n"/>
      <c r="X48" s="61" t="n"/>
      <c r="Y48" s="61" t="n"/>
      <c r="Z48" s="61" t="n"/>
      <c r="AA48" s="61" t="n"/>
      <c r="AB48" s="61" t="n"/>
      <c r="AC48" s="61" t="n"/>
      <c r="AD48" s="61" t="n"/>
      <c r="AE48" s="61" t="n"/>
      <c r="AF48" s="61" t="n"/>
      <c r="AG48" s="61" t="n"/>
      <c r="AH48" s="61" t="n"/>
      <c r="AI48" s="61" t="n"/>
    </row>
    <row r="49" ht="18" customHeight="1" s="204" thickBot="1">
      <c r="A49" s="60" t="inlineStr">
        <is>
          <t>Beban lainnya</t>
        </is>
      </c>
      <c r="B49" s="60" t="n"/>
      <c r="C49" s="62" t="n"/>
      <c r="D49" s="62" t="n"/>
      <c r="E49" s="62" t="n"/>
      <c r="F49" s="62" t="n"/>
      <c r="G49" s="62" t="n"/>
      <c r="H49" s="62" t="n"/>
      <c r="I49" s="62" t="n"/>
      <c r="J49" s="62" t="n"/>
      <c r="K49" s="62" t="n"/>
      <c r="L49" s="62" t="n"/>
      <c r="M49" s="62" t="n"/>
      <c r="N49" s="62" t="n"/>
      <c r="O49" s="62" t="n"/>
      <c r="P49" s="62" t="n"/>
      <c r="Q49" s="62" t="n"/>
      <c r="R49" s="62" t="n"/>
      <c r="S49" s="62" t="n"/>
      <c r="T49" s="62" t="n"/>
      <c r="U49" s="62" t="n"/>
      <c r="V49" s="62" t="n"/>
      <c r="W49" s="62" t="n"/>
      <c r="X49" s="62" t="n"/>
      <c r="Y49" s="62" t="n"/>
      <c r="Z49" s="62" t="n"/>
      <c r="AA49" s="62" t="n"/>
      <c r="AB49" s="62" t="n"/>
      <c r="AC49" s="62" t="n"/>
      <c r="AD49" s="62" t="n"/>
      <c r="AE49" s="62" t="n"/>
      <c r="AF49" s="62" t="n"/>
      <c r="AG49" s="62" t="n"/>
      <c r="AH49" s="62" t="n"/>
      <c r="AI49" s="62" t="n"/>
    </row>
    <row r="50" ht="18" customHeight="1" s="204" thickBot="1">
      <c r="A50" s="60" t="inlineStr">
        <is>
          <t>Keuntungan (kerugian) lainnya</t>
        </is>
      </c>
      <c r="B50" s="60" t="n"/>
      <c r="C50" s="61" t="n"/>
      <c r="D50" s="61" t="n"/>
      <c r="E50" s="61" t="n"/>
      <c r="F50" s="61" t="n"/>
      <c r="G50" s="61" t="n"/>
      <c r="H50" s="61" t="n"/>
      <c r="I50" s="61" t="n"/>
      <c r="J50" s="61" t="n"/>
      <c r="K50" s="61" t="n"/>
      <c r="L50" s="61" t="n"/>
      <c r="M50" s="61" t="n"/>
      <c r="N50" s="61" t="n"/>
      <c r="O50" s="61" t="n"/>
      <c r="P50" s="61" t="n"/>
      <c r="Q50" s="61" t="n"/>
      <c r="R50" s="61" t="n"/>
      <c r="S50" s="61" t="n"/>
      <c r="T50" s="61" t="n"/>
      <c r="U50" s="61" t="n"/>
      <c r="V50" s="61" t="n"/>
      <c r="W50" s="61" t="n"/>
      <c r="X50" s="61" t="n"/>
      <c r="Y50" s="61" t="n"/>
      <c r="Z50" s="61" t="n"/>
      <c r="AA50" s="61" t="n"/>
      <c r="AB50" s="61" t="n"/>
      <c r="AC50" s="61" t="n"/>
      <c r="AD50" s="61" t="n"/>
      <c r="AE50" s="61" t="n"/>
      <c r="AF50" s="61" t="n"/>
      <c r="AG50" s="61" t="n"/>
      <c r="AH50" s="61" t="n"/>
      <c r="AI50" s="61" t="n"/>
    </row>
    <row r="51" ht="35" customHeight="1" s="204" thickBot="1">
      <c r="A51" s="63" t="inlineStr">
        <is>
          <t>Jumlah laba (rugi) sebelum pajak penghasilan</t>
        </is>
      </c>
      <c r="B51" s="63" t="n"/>
      <c r="C51" s="64" t="n"/>
      <c r="D51" s="64" t="n"/>
      <c r="E51" s="64" t="n"/>
      <c r="F51" s="64" t="n"/>
      <c r="G51" s="64" t="n"/>
      <c r="H51" s="64" t="n"/>
      <c r="I51" s="64" t="n"/>
      <c r="J51" s="64" t="n"/>
      <c r="K51" s="64" t="n"/>
      <c r="L51" s="64" t="n"/>
      <c r="M51" s="64" t="n"/>
      <c r="N51" s="64" t="n"/>
      <c r="O51" s="64" t="n"/>
      <c r="P51" s="64" t="n"/>
      <c r="Q51" s="64" t="n"/>
      <c r="R51" s="64" t="n"/>
      <c r="S51" s="64" t="n"/>
      <c r="T51" s="64" t="n"/>
      <c r="U51" s="64" t="n"/>
      <c r="V51" s="64" t="n"/>
      <c r="W51" s="64" t="n"/>
      <c r="X51" s="64" t="n"/>
      <c r="Y51" s="64" t="n"/>
      <c r="Z51" s="64" t="n"/>
      <c r="AA51" s="64" t="n"/>
      <c r="AB51" s="64" t="n"/>
      <c r="AC51" s="64" t="n"/>
      <c r="AD51" s="64" t="n"/>
      <c r="AE51" s="64" t="n"/>
      <c r="AF51" s="64" t="n"/>
      <c r="AG51" s="64" t="n"/>
      <c r="AH51" s="64" t="n"/>
      <c r="AI51" s="64" t="n"/>
    </row>
    <row r="52" ht="18" customHeight="1" s="204" thickBot="1">
      <c r="A52" s="63" t="inlineStr">
        <is>
          <t>EBT Margin (%)</t>
        </is>
      </c>
      <c r="B52" s="63" t="n"/>
      <c r="C52" s="186">
        <f>IFERROR(C51/C5, 0)</f>
        <v/>
      </c>
      <c r="D52" s="186">
        <f>IFERROR(D51/D5, 0)</f>
        <v/>
      </c>
      <c r="E52" s="186">
        <f>IFERROR(E51/E5, 0)</f>
        <v/>
      </c>
      <c r="F52" s="186">
        <f>IFERROR(F51/F5, 0)</f>
        <v/>
      </c>
      <c r="G52" s="186">
        <f>IFERROR(G51/G5, 0)</f>
        <v/>
      </c>
      <c r="H52" s="186">
        <f>IFERROR(H51/H5, 0)</f>
        <v/>
      </c>
      <c r="I52" s="186">
        <f>IFERROR(I51/I5, 0)</f>
        <v/>
      </c>
      <c r="J52" s="186">
        <f>IFERROR(J51/J5, 0)</f>
        <v/>
      </c>
      <c r="K52" s="186">
        <f>IFERROR(K51/K5, 0)</f>
        <v/>
      </c>
      <c r="L52" s="186">
        <f>IFERROR(L51/L5, 0)</f>
        <v/>
      </c>
      <c r="M52" s="186">
        <f>IFERROR(M51/M5, 0)</f>
        <v/>
      </c>
      <c r="N52" s="186">
        <f>IFERROR(N51/N5, 0)</f>
        <v/>
      </c>
      <c r="O52" s="186">
        <f>IFERROR(O51/O5, 0)</f>
        <v/>
      </c>
      <c r="P52" s="186">
        <f>IFERROR(P51/P5, 0)</f>
        <v/>
      </c>
      <c r="Q52" s="186">
        <f>IFERROR(Q51/Q5, 0)</f>
        <v/>
      </c>
      <c r="R52" s="186">
        <f>IFERROR(R51/R5, 0)</f>
        <v/>
      </c>
      <c r="S52" s="186">
        <f>IFERROR(S51/S5, 0)</f>
        <v/>
      </c>
      <c r="T52" s="186">
        <f>IFERROR(T51/T5, 0)</f>
        <v/>
      </c>
      <c r="U52" s="186">
        <f>IFERROR(U51/U5, 0)</f>
        <v/>
      </c>
      <c r="V52" s="186">
        <f>IFERROR(V51/V5, 0)</f>
        <v/>
      </c>
      <c r="W52" s="186">
        <f>IFERROR(W51/W5, 0)</f>
        <v/>
      </c>
      <c r="X52" s="186">
        <f>IFERROR(X51/X5, 0)</f>
        <v/>
      </c>
      <c r="Y52" s="186">
        <f>IFERROR(Y51/Y5, 0)</f>
        <v/>
      </c>
      <c r="Z52" s="186">
        <f>IFERROR(Z51/Z5, 0)</f>
        <v/>
      </c>
      <c r="AA52" s="186">
        <f>IFERROR(AA51/AA5, 0)</f>
        <v/>
      </c>
      <c r="AB52" s="186">
        <f>IFERROR(AB51/AB5, 0)</f>
        <v/>
      </c>
      <c r="AC52" s="186">
        <f>IFERROR(AC51/AC5, 0)</f>
        <v/>
      </c>
      <c r="AD52" s="186">
        <f>IFERROR(AD51/AD5, 0)</f>
        <v/>
      </c>
      <c r="AE52" s="186">
        <f>IFERROR(AE51/AE5, 0)</f>
        <v/>
      </c>
      <c r="AF52" s="186">
        <f>IFERROR(AF51/AF5, 0)</f>
        <v/>
      </c>
      <c r="AG52" s="186">
        <f>IFERROR(AG51/AG5, 0)</f>
        <v/>
      </c>
      <c r="AH52" s="186">
        <f>IFERROR(AH51/AH5, 0)</f>
        <v/>
      </c>
      <c r="AI52" s="186">
        <f>IFERROR(AI51/AI5, 0)</f>
        <v/>
      </c>
    </row>
    <row r="53" ht="18" customHeight="1" s="204" thickBot="1">
      <c r="A53" s="60" t="inlineStr">
        <is>
          <t>Pendapatan (beban) pajak</t>
        </is>
      </c>
      <c r="B53" s="60" t="n"/>
      <c r="C53" s="61" t="n"/>
      <c r="D53" s="61" t="n"/>
      <c r="E53" s="61" t="n"/>
      <c r="F53" s="61" t="n"/>
      <c r="G53" s="61" t="n"/>
      <c r="H53" s="61" t="n"/>
      <c r="I53" s="61" t="n"/>
      <c r="J53" s="61" t="n"/>
      <c r="K53" s="61" t="n"/>
      <c r="L53" s="61" t="n"/>
      <c r="M53" s="61" t="n"/>
      <c r="N53" s="61" t="n"/>
      <c r="O53" s="61" t="n"/>
      <c r="P53" s="61" t="n"/>
      <c r="Q53" s="61" t="n"/>
      <c r="R53" s="61" t="n"/>
      <c r="S53" s="61" t="n"/>
      <c r="T53" s="61" t="n"/>
      <c r="U53" s="61" t="n"/>
      <c r="V53" s="61" t="n"/>
      <c r="W53" s="61" t="n"/>
      <c r="X53" s="61" t="n"/>
      <c r="Y53" s="61" t="n"/>
      <c r="Z53" s="61" t="n"/>
      <c r="AA53" s="61" t="n"/>
      <c r="AB53" s="61" t="n"/>
      <c r="AC53" s="61" t="n"/>
      <c r="AD53" s="61" t="n"/>
      <c r="AE53" s="61" t="n"/>
      <c r="AF53" s="61" t="n"/>
      <c r="AG53" s="61" t="n"/>
      <c r="AH53" s="61" t="n"/>
      <c r="AI53" s="61" t="n"/>
    </row>
    <row r="54" ht="18" customHeight="1" s="204" thickBot="1">
      <c r="A54" s="63" t="inlineStr">
        <is>
          <t>Effective Tax Rate (%)</t>
        </is>
      </c>
      <c r="B54" s="63" t="n"/>
      <c r="C54" s="186">
        <f>IFERROR(IF(OR(ABS(C53/C51)&lt;0.1, ABS(C53/C51)&gt;0.5), 0.225, -C53/C51), 0)</f>
        <v/>
      </c>
      <c r="D54" s="186">
        <f>IFERROR(IF(OR(ABS(D53/D51)&lt;0.1, ABS(D53/D51)&gt;0.5), 0.225, -D53/D51), 0)</f>
        <v/>
      </c>
      <c r="E54" s="186">
        <f>IFERROR(IF(OR(ABS(E53/E51)&lt;0.1, ABS(E53/E51)&gt;0.5), 0.225, -E53/E51), 0)</f>
        <v/>
      </c>
      <c r="F54" s="186">
        <f>IFERROR(IF(OR(ABS(F53/F51)&lt;0.1, ABS(F53/F51)&gt;0.5), 0.225, -F53/F51), 0)</f>
        <v/>
      </c>
      <c r="G54" s="186">
        <f>IFERROR(IF(OR(ABS(G53/G51)&lt;0.1, ABS(G53/G51)&gt;0.5), 0.225, -G53/G51), 0)</f>
        <v/>
      </c>
      <c r="H54" s="186">
        <f>IFERROR(IF(OR(ABS(H53/H51)&lt;0.1, ABS(H53/H51)&gt;0.5), 0.225, -H53/H51), 0)</f>
        <v/>
      </c>
      <c r="I54" s="186">
        <f>IFERROR(IF(OR(ABS(I53/I51)&lt;0.1, ABS(I53/I51)&gt;0.5), 0.225, -I53/I51), 0)</f>
        <v/>
      </c>
      <c r="J54" s="186">
        <f>IFERROR(IF(OR(ABS(J53/J51)&lt;0.1, ABS(J53/J51)&gt;0.5), 0.225, -J53/J51), 0)</f>
        <v/>
      </c>
      <c r="K54" s="186">
        <f>IFERROR(IF(OR(ABS(K53/K51)&lt;0.1, ABS(K53/K51)&gt;0.5), 0.225, -K53/K51), 0)</f>
        <v/>
      </c>
      <c r="L54" s="186">
        <f>IFERROR(IF(OR(ABS(L53/L51)&lt;0.1, ABS(L53/L51)&gt;0.5), 0.225, -L53/L51), 0)</f>
        <v/>
      </c>
      <c r="M54" s="186">
        <f>IFERROR(IF(OR(ABS(M53/M51)&lt;0.1, ABS(M53/M51)&gt;0.5), 0.225, -M53/M51), 0)</f>
        <v/>
      </c>
      <c r="N54" s="186">
        <f>IFERROR(IF(OR(ABS(N53/N51)&lt;0.1, ABS(N53/N51)&gt;0.5), 0.225, -N53/N51), 0)</f>
        <v/>
      </c>
      <c r="O54" s="186">
        <f>IFERROR(IF(OR(ABS(O53/O51)&lt;0.1, ABS(O53/O51)&gt;0.5), 0.225, -O53/O51), 0)</f>
        <v/>
      </c>
      <c r="P54" s="186">
        <f>IFERROR(IF(OR(ABS(P53/P51)&lt;0.1, ABS(P53/P51)&gt;0.5), 0.225, -P53/P51), 0)</f>
        <v/>
      </c>
      <c r="Q54" s="186">
        <f>IFERROR(IF(OR(ABS(Q53/Q51)&lt;0.1, ABS(Q53/Q51)&gt;0.5), 0.225, -Q53/Q51), 0)</f>
        <v/>
      </c>
      <c r="R54" s="186">
        <f>IFERROR(IF(OR(ABS(R53/R51)&lt;0.1, ABS(R53/R51)&gt;0.5), 0.225, -R53/R51), 0)</f>
        <v/>
      </c>
      <c r="S54" s="186">
        <f>IFERROR(IF(OR(ABS(S53/S51)&lt;0.1, ABS(S53/S51)&gt;0.5), 0.225, -S53/S51), 0)</f>
        <v/>
      </c>
      <c r="T54" s="186">
        <f>IFERROR(IF(OR(ABS(T53/T51)&lt;0.1, ABS(T53/T51)&gt;0.5), 0.225, -T53/T51), 0)</f>
        <v/>
      </c>
      <c r="U54" s="186">
        <f>IFERROR(IF(OR(ABS(U53/U51)&lt;0.1, ABS(U53/U51)&gt;0.5), 0.225, -U53/U51), 0)</f>
        <v/>
      </c>
      <c r="V54" s="186">
        <f>IFERROR(IF(OR(ABS(V53/V51)&lt;0.1, ABS(V53/V51)&gt;0.5), 0.225, -V53/V51), 0)</f>
        <v/>
      </c>
      <c r="W54" s="186">
        <f>IFERROR(IF(OR(ABS(W53/W51)&lt;0.1, ABS(W53/W51)&gt;0.5), 0.225, -W53/W51), 0)</f>
        <v/>
      </c>
      <c r="X54" s="186">
        <f>IFERROR(IF(OR(ABS(X53/X51)&lt;0.1, ABS(X53/X51)&gt;0.5), 0.225, -X53/X51), 0)</f>
        <v/>
      </c>
      <c r="Y54" s="186">
        <f>IFERROR(IF(OR(ABS(Y53/Y51)&lt;0.1, ABS(Y53/Y51)&gt;0.5), 0.225, -Y53/Y51), 0)</f>
        <v/>
      </c>
      <c r="Z54" s="186">
        <f>IFERROR(IF(OR(ABS(Z53/Z51)&lt;0.1, ABS(Z53/Z51)&gt;0.5), 0.225, -Z53/Z51), 0)</f>
        <v/>
      </c>
      <c r="AA54" s="186">
        <f>IFERROR(IF(OR(ABS(AA53/AA51)&lt;0.1, ABS(AA53/AA51)&gt;0.5), 0.225, -AA53/AA51), 0)</f>
        <v/>
      </c>
      <c r="AB54" s="186">
        <f>IFERROR(IF(OR(ABS(AB53/AB51)&lt;0.1, ABS(AB53/AB51)&gt;0.5), 0.225, -AB53/AB51), 0)</f>
        <v/>
      </c>
      <c r="AC54" s="186">
        <f>IFERROR(IF(OR(ABS(AC53/AC51)&lt;0.1, ABS(AC53/AC51)&gt;0.5), 0.225, -AC53/AC51), 0)</f>
        <v/>
      </c>
      <c r="AD54" s="186">
        <f>IFERROR(IF(OR(ABS(AD53/AD51)&lt;0.1, ABS(AD53/AD51)&gt;0.5), 0.225, -AD53/AD51), 0)</f>
        <v/>
      </c>
      <c r="AE54" s="186">
        <f>IFERROR(IF(OR(ABS(AE53/AE51)&lt;0.1, ABS(AE53/AE51)&gt;0.5), 0.225, -AE53/AE51), 0)</f>
        <v/>
      </c>
      <c r="AF54" s="186">
        <f>IFERROR(IF(OR(ABS(AF53/AF51)&lt;0.1, ABS(AF53/AF51)&gt;0.5), 0.225, -AF53/AF51), 0)</f>
        <v/>
      </c>
      <c r="AG54" s="186">
        <f>IFERROR(IF(OR(ABS(AG53/AG51)&lt;0.1, ABS(AG53/AG51)&gt;0.5), 0.225, -AG53/AG51), 0)</f>
        <v/>
      </c>
      <c r="AH54" s="186">
        <f>IFERROR(IF(OR(ABS(AH53/AH51)&lt;0.1, ABS(AH53/AH51)&gt;0.5), 0.225, -AH53/AH51), 0)</f>
        <v/>
      </c>
      <c r="AI54" s="186">
        <f>IFERROR(IF(OR(ABS(AI53/AI51)&lt;0.1, ABS(AI53/AI51)&gt;0.5), 0.225, -AI53/AI51), 0)</f>
        <v/>
      </c>
    </row>
    <row r="55" ht="35" customHeight="1" s="204" thickBot="1">
      <c r="A55" s="63" t="inlineStr">
        <is>
          <t>Jumlah laba (rugi) dari operasi yang dilanjutkan</t>
        </is>
      </c>
      <c r="B55" s="63" t="n"/>
      <c r="C55" s="64" t="n"/>
      <c r="D55" s="64" t="n"/>
      <c r="E55" s="64" t="n"/>
      <c r="F55" s="64" t="n"/>
      <c r="G55" s="64" t="n"/>
      <c r="H55" s="64" t="n"/>
      <c r="I55" s="64" t="n"/>
      <c r="J55" s="64" t="n"/>
      <c r="K55" s="64" t="n"/>
      <c r="L55" s="64" t="n"/>
      <c r="M55" s="64" t="n"/>
      <c r="N55" s="64" t="n"/>
      <c r="O55" s="64" t="n"/>
      <c r="P55" s="64" t="n"/>
      <c r="Q55" s="64" t="n"/>
      <c r="R55" s="64" t="n"/>
      <c r="S55" s="64" t="n"/>
      <c r="T55" s="64" t="n"/>
      <c r="U55" s="64" t="n"/>
      <c r="V55" s="64" t="n"/>
      <c r="W55" s="64" t="n"/>
      <c r="X55" s="64" t="n"/>
      <c r="Y55" s="64" t="n"/>
      <c r="Z55" s="64" t="n"/>
      <c r="AA55" s="64" t="n"/>
      <c r="AB55" s="64" t="n"/>
      <c r="AC55" s="64" t="n"/>
      <c r="AD55" s="64" t="n"/>
      <c r="AE55" s="64" t="n"/>
      <c r="AF55" s="64" t="n"/>
      <c r="AG55" s="64" t="n"/>
      <c r="AH55" s="64" t="n"/>
      <c r="AI55" s="64" t="n"/>
    </row>
    <row r="56" ht="35" customHeight="1" s="204" thickBot="1">
      <c r="A56" s="60" t="inlineStr">
        <is>
          <t>Laba (rugi) dari operasi yang dihentikan</t>
        </is>
      </c>
      <c r="B56" s="60" t="n"/>
      <c r="C56" s="61" t="n"/>
      <c r="D56" s="61" t="n"/>
      <c r="E56" s="61" t="n"/>
      <c r="F56" s="61" t="n"/>
      <c r="G56" s="61" t="n"/>
      <c r="H56" s="61" t="n"/>
      <c r="I56" s="61" t="n"/>
      <c r="J56" s="61" t="n"/>
      <c r="K56" s="61" t="n"/>
      <c r="L56" s="61" t="n"/>
      <c r="M56" s="61" t="n"/>
      <c r="N56" s="61" t="n"/>
      <c r="O56" s="61" t="n"/>
      <c r="P56" s="61" t="n"/>
      <c r="Q56" s="61" t="n"/>
      <c r="R56" s="61" t="n"/>
      <c r="S56" s="61" t="n"/>
      <c r="T56" s="61" t="n"/>
      <c r="U56" s="61" t="n"/>
      <c r="V56" s="61" t="n"/>
      <c r="W56" s="61" t="n"/>
      <c r="X56" s="61" t="n"/>
      <c r="Y56" s="61" t="n"/>
      <c r="Z56" s="61" t="n"/>
      <c r="AA56" s="61" t="n"/>
      <c r="AB56" s="61" t="n"/>
      <c r="AC56" s="61" t="n"/>
      <c r="AD56" s="61" t="n"/>
      <c r="AE56" s="61" t="n"/>
      <c r="AF56" s="61" t="n"/>
      <c r="AG56" s="61" t="n"/>
      <c r="AH56" s="61" t="n"/>
      <c r="AI56" s="61" t="n"/>
    </row>
    <row r="57" ht="18" customHeight="1" s="204" thickBot="1">
      <c r="A57" s="63" t="inlineStr">
        <is>
          <t>Jumlah laba (rugi)</t>
        </is>
      </c>
      <c r="B57" s="63" t="n"/>
      <c r="C57" s="64" t="n"/>
      <c r="D57" s="64" t="n"/>
      <c r="E57" s="64" t="n"/>
      <c r="F57" s="64" t="n"/>
      <c r="G57" s="64" t="n"/>
      <c r="H57" s="64" t="n"/>
      <c r="I57" s="64" t="n"/>
      <c r="J57" s="64" t="n"/>
      <c r="K57" s="64" t="n"/>
      <c r="L57" s="64" t="n"/>
      <c r="M57" s="64" t="n"/>
      <c r="N57" s="64" t="n"/>
      <c r="O57" s="64" t="n"/>
      <c r="P57" s="64" t="n"/>
      <c r="Q57" s="64" t="n"/>
      <c r="R57" s="64" t="n"/>
      <c r="S57" s="64" t="n"/>
      <c r="T57" s="64" t="n"/>
      <c r="U57" s="64" t="n"/>
      <c r="V57" s="64" t="n"/>
      <c r="W57" s="64" t="n"/>
      <c r="X57" s="64" t="n"/>
      <c r="Y57" s="64" t="n"/>
      <c r="Z57" s="64" t="n"/>
      <c r="AA57" s="64" t="n"/>
      <c r="AB57" s="64" t="n"/>
      <c r="AC57" s="64" t="n"/>
      <c r="AD57" s="64" t="n"/>
      <c r="AE57" s="64" t="n"/>
      <c r="AF57" s="64" t="n"/>
      <c r="AG57" s="64" t="n"/>
      <c r="AH57" s="64" t="n"/>
      <c r="AI57" s="64" t="n"/>
    </row>
    <row r="58" ht="35" customHeight="1" s="204" thickBot="1">
      <c r="A58" s="63" t="inlineStr">
        <is>
          <t>Pendapatan komprehensif lainnya, sebelum pajak</t>
        </is>
      </c>
      <c r="B58" s="63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69" customHeight="1" s="204" thickBot="1">
      <c r="A59" s="65" t="inlineStr">
        <is>
          <t>Pendapatan komprehensif lainnya yang tidak akan direklasifikasi ke laba rugi, sebelum pajak</t>
        </is>
      </c>
      <c r="B59" s="65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69" customHeight="1" s="204" thickBot="1">
      <c r="A60" s="66" t="inlineStr">
        <is>
          <t>Pendapatan komprehensif lainnya atas keuntungan (kerugian) hasil revaluasi aset tetap, sebelum pajak</t>
        </is>
      </c>
      <c r="B60" s="66" t="n"/>
      <c r="C60" s="61" t="n"/>
      <c r="D60" s="61" t="n"/>
      <c r="E60" s="61" t="n"/>
      <c r="F60" s="61" t="n"/>
      <c r="G60" s="61" t="n"/>
      <c r="H60" s="61" t="n"/>
      <c r="I60" s="61" t="n"/>
      <c r="J60" s="61" t="n"/>
      <c r="K60" s="61" t="n"/>
      <c r="L60" s="61" t="n"/>
      <c r="M60" s="61" t="n"/>
      <c r="N60" s="61" t="n"/>
      <c r="O60" s="61" t="n"/>
      <c r="P60" s="61" t="n"/>
      <c r="Q60" s="61" t="n"/>
      <c r="R60" s="61" t="n"/>
      <c r="S60" s="61" t="n"/>
      <c r="T60" s="61" t="n"/>
      <c r="U60" s="61" t="n"/>
      <c r="V60" s="61" t="n"/>
      <c r="W60" s="61" t="n"/>
      <c r="X60" s="61" t="n"/>
      <c r="Y60" s="61" t="n"/>
      <c r="Z60" s="61" t="n"/>
      <c r="AA60" s="61" t="n"/>
      <c r="AB60" s="61" t="n"/>
      <c r="AC60" s="61" t="n"/>
      <c r="AD60" s="61" t="n"/>
      <c r="AE60" s="61" t="n"/>
      <c r="AF60" s="61" t="n"/>
      <c r="AG60" s="61" t="n"/>
      <c r="AH60" s="61" t="n"/>
      <c r="AI60" s="61" t="n"/>
    </row>
    <row r="61" ht="69" customHeight="1" s="204" thickBot="1">
      <c r="A61" s="66" t="inlineStr">
        <is>
          <t>Pendapatan komprehensif lainnya atas pengukuran kembali kewajiban manfaat pasti, sebelum pajak</t>
        </is>
      </c>
      <c r="B61" s="66" t="n"/>
      <c r="C61" s="61" t="n"/>
      <c r="D61" s="61" t="n"/>
      <c r="E61" s="61" t="n"/>
      <c r="F61" s="61" t="n"/>
      <c r="G61" s="61" t="n"/>
      <c r="H61" s="61" t="n"/>
      <c r="I61" s="61" t="n"/>
      <c r="J61" s="61" t="n"/>
      <c r="K61" s="61" t="n"/>
      <c r="L61" s="61" t="n"/>
      <c r="M61" s="61" t="n"/>
      <c r="N61" s="61" t="n"/>
      <c r="O61" s="61" t="n"/>
      <c r="P61" s="61" t="n"/>
      <c r="Q61" s="61" t="n"/>
      <c r="R61" s="61" t="n"/>
      <c r="S61" s="61" t="n"/>
      <c r="T61" s="61" t="n"/>
      <c r="U61" s="61" t="n"/>
      <c r="V61" s="61" t="n"/>
      <c r="W61" s="61" t="n"/>
      <c r="X61" s="61" t="n"/>
      <c r="Y61" s="61" t="n"/>
      <c r="Z61" s="61" t="n"/>
      <c r="AA61" s="61" t="n"/>
      <c r="AB61" s="61" t="n"/>
      <c r="AC61" s="61" t="n"/>
      <c r="AD61" s="61" t="n"/>
      <c r="AE61" s="61" t="n"/>
      <c r="AF61" s="61" t="n"/>
      <c r="AG61" s="61" t="n"/>
      <c r="AH61" s="61" t="n"/>
      <c r="AI61" s="61" t="n"/>
    </row>
    <row r="62" ht="86" customHeight="1" s="204" thickBot="1">
      <c r="A62" s="66" t="inlineStr">
        <is>
          <t>Penyesuaian lainnya atas pendapatan komprehensif lainnya yang tidak akan direklasifikasi ke laba rugi, sebelum pajak</t>
        </is>
      </c>
      <c r="B62" s="66" t="n"/>
      <c r="C62" s="61" t="n"/>
      <c r="D62" s="61" t="n"/>
      <c r="E62" s="61" t="n"/>
      <c r="F62" s="61" t="n"/>
      <c r="G62" s="61" t="n"/>
      <c r="H62" s="61" t="n"/>
      <c r="I62" s="61" t="n"/>
      <c r="J62" s="61" t="n"/>
      <c r="K62" s="61" t="n"/>
      <c r="L62" s="61" t="n"/>
      <c r="M62" s="61" t="n"/>
      <c r="N62" s="61" t="n"/>
      <c r="O62" s="61" t="n"/>
      <c r="P62" s="61" t="n"/>
      <c r="Q62" s="61" t="n"/>
      <c r="R62" s="61" t="n"/>
      <c r="S62" s="61" t="n"/>
      <c r="T62" s="61" t="n"/>
      <c r="U62" s="61" t="n"/>
      <c r="V62" s="61" t="n"/>
      <c r="W62" s="61" t="n"/>
      <c r="X62" s="61" t="n"/>
      <c r="Y62" s="61" t="n"/>
      <c r="Z62" s="61" t="n"/>
      <c r="AA62" s="61" t="n"/>
      <c r="AB62" s="61" t="n"/>
      <c r="AC62" s="61" t="n"/>
      <c r="AD62" s="61" t="n"/>
      <c r="AE62" s="61" t="n"/>
      <c r="AF62" s="61" t="n"/>
      <c r="AG62" s="61" t="n"/>
      <c r="AH62" s="61" t="n"/>
      <c r="AI62" s="61" t="n"/>
    </row>
    <row r="63" ht="69" customHeight="1" s="204" thickBot="1">
      <c r="A63" s="66" t="inlineStr">
        <is>
          <t>Jumlah pendapatan komprehensif lainnya yang tidak akan direklasifikasi ke laba rugi, sebelum pajak</t>
        </is>
      </c>
      <c r="B63" s="66" t="n"/>
      <c r="C63" s="61" t="n"/>
      <c r="D63" s="61" t="n"/>
      <c r="E63" s="61" t="n"/>
      <c r="F63" s="61" t="n"/>
      <c r="G63" s="61" t="n"/>
      <c r="H63" s="61" t="n"/>
      <c r="I63" s="61" t="n"/>
      <c r="J63" s="61" t="n"/>
      <c r="K63" s="61" t="n"/>
      <c r="L63" s="61" t="n"/>
      <c r="M63" s="61" t="n"/>
      <c r="N63" s="61" t="n"/>
      <c r="O63" s="61" t="n"/>
      <c r="P63" s="61" t="n"/>
      <c r="Q63" s="61" t="n"/>
      <c r="R63" s="61" t="n"/>
      <c r="S63" s="61" t="n"/>
      <c r="T63" s="61" t="n"/>
      <c r="U63" s="61" t="n"/>
      <c r="V63" s="61" t="n"/>
      <c r="W63" s="61" t="n"/>
      <c r="X63" s="61" t="n"/>
      <c r="Y63" s="61" t="n"/>
      <c r="Z63" s="61" t="n"/>
      <c r="AA63" s="61" t="n"/>
      <c r="AB63" s="61" t="n"/>
      <c r="AC63" s="61" t="n"/>
      <c r="AD63" s="61" t="n"/>
      <c r="AE63" s="61" t="n"/>
      <c r="AF63" s="61" t="n"/>
      <c r="AG63" s="61" t="n"/>
      <c r="AH63" s="61" t="n"/>
      <c r="AI63" s="61" t="n"/>
    </row>
    <row r="64" ht="69" customHeight="1" s="204" thickBot="1">
      <c r="A64" s="65" t="inlineStr">
        <is>
          <t>Pendapatan komprehensif lainnya yang akan direklasifikasi ke laba rugi, sebelum pajak</t>
        </is>
      </c>
      <c r="B64" s="65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35" customHeight="1" s="204" thickBot="1">
      <c r="A65" s="66" t="inlineStr">
        <is>
          <t>Keuntungan (kerugian) selisih kurs penjabaran, sebelum pajak</t>
        </is>
      </c>
      <c r="B65" s="66" t="n"/>
      <c r="C65" s="61" t="n"/>
      <c r="D65" s="61" t="n"/>
      <c r="E65" s="61" t="n"/>
      <c r="F65" s="61" t="n"/>
      <c r="G65" s="61" t="n"/>
      <c r="H65" s="61" t="n"/>
      <c r="I65" s="61" t="n"/>
      <c r="J65" s="61" t="n"/>
      <c r="K65" s="61" t="n"/>
      <c r="L65" s="61" t="n"/>
      <c r="M65" s="61" t="n"/>
      <c r="N65" s="61" t="n"/>
      <c r="O65" s="61" t="n"/>
      <c r="P65" s="61" t="n"/>
      <c r="Q65" s="61" t="n"/>
      <c r="R65" s="61" t="n"/>
      <c r="S65" s="61" t="n"/>
      <c r="T65" s="61" t="n"/>
      <c r="U65" s="61" t="n"/>
      <c r="V65" s="61" t="n"/>
      <c r="W65" s="61" t="n"/>
      <c r="X65" s="61" t="n"/>
      <c r="Y65" s="61" t="n"/>
      <c r="Z65" s="61" t="n"/>
      <c r="AA65" s="61" t="n"/>
      <c r="AB65" s="61" t="n"/>
      <c r="AC65" s="61" t="n"/>
      <c r="AD65" s="61" t="n"/>
      <c r="AE65" s="61" t="n"/>
      <c r="AF65" s="61" t="n"/>
      <c r="AG65" s="61" t="n"/>
      <c r="AH65" s="61" t="n"/>
      <c r="AI65" s="61" t="n"/>
    </row>
    <row r="66" ht="52" customHeight="1" s="204" thickBot="1">
      <c r="A66" s="66" t="inlineStr">
        <is>
          <t>Penyesuaian reklasifikasi selisih kurs penjabaran, sebelum pajak</t>
        </is>
      </c>
      <c r="B66" s="66" t="n"/>
      <c r="C66" s="62" t="n"/>
      <c r="D66" s="62" t="n"/>
      <c r="E66" s="62" t="n"/>
      <c r="F66" s="62" t="n"/>
      <c r="G66" s="62" t="n"/>
      <c r="H66" s="62" t="n"/>
      <c r="I66" s="62" t="n"/>
      <c r="J66" s="62" t="n"/>
      <c r="K66" s="62" t="n"/>
      <c r="L66" s="62" t="n"/>
      <c r="M66" s="62" t="n"/>
      <c r="N66" s="62" t="n"/>
      <c r="O66" s="62" t="n"/>
      <c r="P66" s="62" t="n"/>
      <c r="Q66" s="62" t="n"/>
      <c r="R66" s="62" t="n"/>
      <c r="S66" s="62" t="n"/>
      <c r="T66" s="62" t="n"/>
      <c r="U66" s="62" t="n"/>
      <c r="V66" s="62" t="n"/>
      <c r="W66" s="62" t="n"/>
      <c r="X66" s="62" t="n"/>
      <c r="Y66" s="62" t="n"/>
      <c r="Z66" s="62" t="n"/>
      <c r="AA66" s="62" t="n"/>
      <c r="AB66" s="62" t="n"/>
      <c r="AC66" s="62" t="n"/>
      <c r="AD66" s="62" t="n"/>
      <c r="AE66" s="62" t="n"/>
      <c r="AF66" s="62" t="n"/>
      <c r="AG66" s="62" t="n"/>
      <c r="AH66" s="62" t="n"/>
      <c r="AI66" s="62" t="n"/>
    </row>
    <row r="67" ht="103" customHeight="1" s="204" thickBot="1">
      <c r="A67" s="66" t="inlineStr">
        <is>
          <t>Keuntungan (kerugian) yang belum direalisasi atas perubahan nilai wajar aset keuangan melalui penghasilan komprehensif lain, sebelum pajak</t>
        </is>
      </c>
      <c r="B67" s="66" t="n"/>
      <c r="C67" s="61" t="n"/>
      <c r="D67" s="61" t="n"/>
      <c r="E67" s="61" t="n"/>
      <c r="F67" s="61" t="n"/>
      <c r="G67" s="61" t="n"/>
      <c r="H67" s="61" t="n"/>
      <c r="I67" s="61" t="n"/>
      <c r="J67" s="61" t="n"/>
      <c r="K67" s="61" t="n"/>
      <c r="L67" s="61" t="n"/>
      <c r="M67" s="61" t="n"/>
      <c r="N67" s="61" t="n"/>
      <c r="O67" s="61" t="n"/>
      <c r="P67" s="61" t="n"/>
      <c r="Q67" s="61" t="n"/>
      <c r="R67" s="61" t="n"/>
      <c r="S67" s="61" t="n"/>
      <c r="T67" s="61" t="n"/>
      <c r="U67" s="61" t="n"/>
      <c r="V67" s="61" t="n"/>
      <c r="W67" s="61" t="n"/>
      <c r="X67" s="61" t="n"/>
      <c r="Y67" s="61" t="n"/>
      <c r="Z67" s="61" t="n"/>
      <c r="AA67" s="61" t="n"/>
      <c r="AB67" s="61" t="n"/>
      <c r="AC67" s="61" t="n"/>
      <c r="AD67" s="61" t="n"/>
      <c r="AE67" s="61" t="n"/>
      <c r="AF67" s="61" t="n"/>
      <c r="AG67" s="61" t="n"/>
      <c r="AH67" s="61" t="n"/>
      <c r="AI67" s="61" t="n"/>
    </row>
    <row r="68" ht="86" customHeight="1" s="204" thickBot="1">
      <c r="A68" s="66" t="inlineStr">
        <is>
          <t>Penyesuaian reklasifikasi atas aset keuangan nilai wajar melalui pendapatan komprehensif lainnya, sebelum pajak</t>
        </is>
      </c>
      <c r="B68" s="66" t="n"/>
      <c r="C68" s="62" t="n"/>
      <c r="D68" s="62" t="n"/>
      <c r="E68" s="62" t="n"/>
      <c r="F68" s="62" t="n"/>
      <c r="G68" s="62" t="n"/>
      <c r="H68" s="62" t="n"/>
      <c r="I68" s="62" t="n"/>
      <c r="J68" s="62" t="n"/>
      <c r="K68" s="62" t="n"/>
      <c r="L68" s="62" t="n"/>
      <c r="M68" s="62" t="n"/>
      <c r="N68" s="62" t="n"/>
      <c r="O68" s="62" t="n"/>
      <c r="P68" s="62" t="n"/>
      <c r="Q68" s="62" t="n"/>
      <c r="R68" s="62" t="n"/>
      <c r="S68" s="62" t="n"/>
      <c r="T68" s="62" t="n"/>
      <c r="U68" s="62" t="n"/>
      <c r="V68" s="62" t="n"/>
      <c r="W68" s="62" t="n"/>
      <c r="X68" s="62" t="n"/>
      <c r="Y68" s="62" t="n"/>
      <c r="Z68" s="62" t="n"/>
      <c r="AA68" s="62" t="n"/>
      <c r="AB68" s="62" t="n"/>
      <c r="AC68" s="62" t="n"/>
      <c r="AD68" s="62" t="n"/>
      <c r="AE68" s="62" t="n"/>
      <c r="AF68" s="62" t="n"/>
      <c r="AG68" s="62" t="n"/>
      <c r="AH68" s="62" t="n"/>
      <c r="AI68" s="62" t="n"/>
    </row>
    <row r="69" ht="35" customHeight="1" s="204" thickBot="1">
      <c r="A69" s="66" t="inlineStr">
        <is>
          <t>Keuntungan (kerugian) lindung nilai arus kas, sebelum pajak</t>
        </is>
      </c>
      <c r="B69" s="66" t="n"/>
      <c r="C69" s="61" t="n"/>
      <c r="D69" s="61" t="n"/>
      <c r="E69" s="61" t="n"/>
      <c r="F69" s="61" t="n"/>
      <c r="G69" s="61" t="n"/>
      <c r="H69" s="61" t="n"/>
      <c r="I69" s="61" t="n"/>
      <c r="J69" s="61" t="n"/>
      <c r="K69" s="61" t="n"/>
      <c r="L69" s="61" t="n"/>
      <c r="M69" s="61" t="n"/>
      <c r="N69" s="61" t="n"/>
      <c r="O69" s="61" t="n"/>
      <c r="P69" s="61" t="n"/>
      <c r="Q69" s="61" t="n"/>
      <c r="R69" s="61" t="n"/>
      <c r="S69" s="61" t="n"/>
      <c r="T69" s="61" t="n"/>
      <c r="U69" s="61" t="n"/>
      <c r="V69" s="61" t="n"/>
      <c r="W69" s="61" t="n"/>
      <c r="X69" s="61" t="n"/>
      <c r="Y69" s="61" t="n"/>
      <c r="Z69" s="61" t="n"/>
      <c r="AA69" s="61" t="n"/>
      <c r="AB69" s="61" t="n"/>
      <c r="AC69" s="61" t="n"/>
      <c r="AD69" s="61" t="n"/>
      <c r="AE69" s="61" t="n"/>
      <c r="AF69" s="61" t="n"/>
      <c r="AG69" s="61" t="n"/>
      <c r="AH69" s="61" t="n"/>
      <c r="AI69" s="61" t="n"/>
    </row>
    <row r="70" ht="52" customHeight="1" s="204" thickBot="1">
      <c r="A70" s="66" t="inlineStr">
        <is>
          <t>Penyesuaian reklasifikasi atas lindung nilai arus kas, sebelum pajak</t>
        </is>
      </c>
      <c r="B70" s="66" t="n"/>
      <c r="C70" s="62" t="n"/>
      <c r="D70" s="62" t="n"/>
      <c r="E70" s="62" t="n"/>
      <c r="F70" s="62" t="n"/>
      <c r="G70" s="62" t="n"/>
      <c r="H70" s="62" t="n"/>
      <c r="I70" s="62" t="n"/>
      <c r="J70" s="62" t="n"/>
      <c r="K70" s="62" t="n"/>
      <c r="L70" s="62" t="n"/>
      <c r="M70" s="62" t="n"/>
      <c r="N70" s="62" t="n"/>
      <c r="O70" s="62" t="n"/>
      <c r="P70" s="62" t="n"/>
      <c r="Q70" s="62" t="n"/>
      <c r="R70" s="62" t="n"/>
      <c r="S70" s="62" t="n"/>
      <c r="T70" s="62" t="n"/>
      <c r="U70" s="62" t="n"/>
      <c r="V70" s="62" t="n"/>
      <c r="W70" s="62" t="n"/>
      <c r="X70" s="62" t="n"/>
      <c r="Y70" s="62" t="n"/>
      <c r="Z70" s="62" t="n"/>
      <c r="AA70" s="62" t="n"/>
      <c r="AB70" s="62" t="n"/>
      <c r="AC70" s="62" t="n"/>
      <c r="AD70" s="62" t="n"/>
      <c r="AE70" s="62" t="n"/>
      <c r="AF70" s="62" t="n"/>
      <c r="AG70" s="62" t="n"/>
      <c r="AH70" s="62" t="n"/>
      <c r="AI70" s="62" t="n"/>
    </row>
    <row r="71" ht="120" customHeight="1" s="204" thickBot="1">
      <c r="A71" s="66" t="inlineStr">
        <is>
          <t>Nilai tercatat dari aset (liabilitas) non-keuangan yang perolehan atau keterjadiannya merupakan suatu prakiraan transaksi yang kemungkinan besar terjadi yang dilindung nilai, sebelum pajak</t>
        </is>
      </c>
      <c r="B71" s="66" t="n"/>
      <c r="C71" s="61" t="n"/>
      <c r="D71" s="61" t="n"/>
      <c r="E71" s="61" t="n"/>
      <c r="F71" s="61" t="n"/>
      <c r="G71" s="61" t="n"/>
      <c r="H71" s="61" t="n"/>
      <c r="I71" s="61" t="n"/>
      <c r="J71" s="61" t="n"/>
      <c r="K71" s="61" t="n"/>
      <c r="L71" s="61" t="n"/>
      <c r="M71" s="61" t="n"/>
      <c r="N71" s="61" t="n"/>
      <c r="O71" s="61" t="n"/>
      <c r="P71" s="61" t="n"/>
      <c r="Q71" s="61" t="n"/>
      <c r="R71" s="61" t="n"/>
      <c r="S71" s="61" t="n"/>
      <c r="T71" s="61" t="n"/>
      <c r="U71" s="61" t="n"/>
      <c r="V71" s="61" t="n"/>
      <c r="W71" s="61" t="n"/>
      <c r="X71" s="61" t="n"/>
      <c r="Y71" s="61" t="n"/>
      <c r="Z71" s="61" t="n"/>
      <c r="AA71" s="61" t="n"/>
      <c r="AB71" s="61" t="n"/>
      <c r="AC71" s="61" t="n"/>
      <c r="AD71" s="61" t="n"/>
      <c r="AE71" s="61" t="n"/>
      <c r="AF71" s="61" t="n"/>
      <c r="AG71" s="61" t="n"/>
      <c r="AH71" s="61" t="n"/>
      <c r="AI71" s="61" t="n"/>
    </row>
    <row r="72" ht="69" customHeight="1" s="204" thickBot="1">
      <c r="A72" s="66" t="inlineStr">
        <is>
          <t>Keuntungan (kerugian) lindung nilai investasi bersih kegiatan usaha luar negeri, sebelum pajak</t>
        </is>
      </c>
      <c r="B72" s="66" t="n"/>
      <c r="C72" s="61" t="n"/>
      <c r="D72" s="61" t="n"/>
      <c r="E72" s="61" t="n"/>
      <c r="F72" s="61" t="n"/>
      <c r="G72" s="61" t="n"/>
      <c r="H72" s="61" t="n"/>
      <c r="I72" s="61" t="n"/>
      <c r="J72" s="61" t="n"/>
      <c r="K72" s="61" t="n"/>
      <c r="L72" s="61" t="n"/>
      <c r="M72" s="61" t="n"/>
      <c r="N72" s="61" t="n"/>
      <c r="O72" s="61" t="n"/>
      <c r="P72" s="61" t="n"/>
      <c r="Q72" s="61" t="n"/>
      <c r="R72" s="61" t="n"/>
      <c r="S72" s="61" t="n"/>
      <c r="T72" s="61" t="n"/>
      <c r="U72" s="61" t="n"/>
      <c r="V72" s="61" t="n"/>
      <c r="W72" s="61" t="n"/>
      <c r="X72" s="61" t="n"/>
      <c r="Y72" s="61" t="n"/>
      <c r="Z72" s="61" t="n"/>
      <c r="AA72" s="61" t="n"/>
      <c r="AB72" s="61" t="n"/>
      <c r="AC72" s="61" t="n"/>
      <c r="AD72" s="61" t="n"/>
      <c r="AE72" s="61" t="n"/>
      <c r="AF72" s="61" t="n"/>
      <c r="AG72" s="61" t="n"/>
      <c r="AH72" s="61" t="n"/>
      <c r="AI72" s="61" t="n"/>
    </row>
    <row r="73" ht="69" customHeight="1" s="204" thickBot="1">
      <c r="A73" s="66" t="inlineStr">
        <is>
          <t>Penyesuaian reklasifikasi atas lindung nilai investasi bersih kegiatan usaha luar negeri, sebelum pajak</t>
        </is>
      </c>
      <c r="B73" s="66" t="n"/>
      <c r="C73" s="62" t="n"/>
      <c r="D73" s="62" t="n"/>
      <c r="E73" s="62" t="n"/>
      <c r="F73" s="62" t="n"/>
      <c r="G73" s="62" t="n"/>
      <c r="H73" s="62" t="n"/>
      <c r="I73" s="62" t="n"/>
      <c r="J73" s="62" t="n"/>
      <c r="K73" s="62" t="n"/>
      <c r="L73" s="62" t="n"/>
      <c r="M73" s="62" t="n"/>
      <c r="N73" s="62" t="n"/>
      <c r="O73" s="62" t="n"/>
      <c r="P73" s="62" t="n"/>
      <c r="Q73" s="62" t="n"/>
      <c r="R73" s="62" t="n"/>
      <c r="S73" s="62" t="n"/>
      <c r="T73" s="62" t="n"/>
      <c r="U73" s="62" t="n"/>
      <c r="V73" s="62" t="n"/>
      <c r="W73" s="62" t="n"/>
      <c r="X73" s="62" t="n"/>
      <c r="Y73" s="62" t="n"/>
      <c r="Z73" s="62" t="n"/>
      <c r="AA73" s="62" t="n"/>
      <c r="AB73" s="62" t="n"/>
      <c r="AC73" s="62" t="n"/>
      <c r="AD73" s="62" t="n"/>
      <c r="AE73" s="62" t="n"/>
      <c r="AF73" s="62" t="n"/>
      <c r="AG73" s="62" t="n"/>
      <c r="AH73" s="62" t="n"/>
      <c r="AI73" s="62" t="n"/>
    </row>
    <row r="74" ht="86" customHeight="1" s="204" thickBot="1">
      <c r="A74" s="66" t="inlineStr">
        <is>
          <t>Bagian pendapatan komprehensif lainnya dari entitas asosiasi yang dicatat dengan menggunakan metode ekuitas, sebelum pajak</t>
        </is>
      </c>
      <c r="B74" s="66" t="n"/>
      <c r="C74" s="61" t="n"/>
      <c r="D74" s="61" t="n"/>
      <c r="E74" s="61" t="n"/>
      <c r="F74" s="61" t="n"/>
      <c r="G74" s="61" t="n"/>
      <c r="H74" s="61" t="n"/>
      <c r="I74" s="61" t="n"/>
      <c r="J74" s="61" t="n"/>
      <c r="K74" s="61" t="n"/>
      <c r="L74" s="61" t="n"/>
      <c r="M74" s="61" t="n"/>
      <c r="N74" s="61" t="n"/>
      <c r="O74" s="61" t="n"/>
      <c r="P74" s="61" t="n"/>
      <c r="Q74" s="61" t="n"/>
      <c r="R74" s="61" t="n"/>
      <c r="S74" s="61" t="n"/>
      <c r="T74" s="61" t="n"/>
      <c r="U74" s="61" t="n"/>
      <c r="V74" s="61" t="n"/>
      <c r="W74" s="61" t="n"/>
      <c r="X74" s="61" t="n"/>
      <c r="Y74" s="61" t="n"/>
      <c r="Z74" s="61" t="n"/>
      <c r="AA74" s="61" t="n"/>
      <c r="AB74" s="61" t="n"/>
      <c r="AC74" s="61" t="n"/>
      <c r="AD74" s="61" t="n"/>
      <c r="AE74" s="61" t="n"/>
      <c r="AF74" s="61" t="n"/>
      <c r="AG74" s="61" t="n"/>
      <c r="AH74" s="61" t="n"/>
      <c r="AI74" s="61" t="n"/>
    </row>
    <row r="75" ht="86" customHeight="1" s="204" thickBot="1">
      <c r="A75" s="66" t="inlineStr">
        <is>
          <t>Bagian pendapatan komprehensif lainnya dari entitas ventura bersama yang dicatat dengan menggunakan metode ekuitas, sebelum pajak</t>
        </is>
      </c>
      <c r="B75" s="66" t="n"/>
      <c r="C75" s="61" t="n"/>
      <c r="D75" s="61" t="n"/>
      <c r="E75" s="61" t="n"/>
      <c r="F75" s="61" t="n"/>
      <c r="G75" s="61" t="n"/>
      <c r="H75" s="61" t="n"/>
      <c r="I75" s="61" t="n"/>
      <c r="J75" s="61" t="n"/>
      <c r="K75" s="61" t="n"/>
      <c r="L75" s="61" t="n"/>
      <c r="M75" s="61" t="n"/>
      <c r="N75" s="61" t="n"/>
      <c r="O75" s="61" t="n"/>
      <c r="P75" s="61" t="n"/>
      <c r="Q75" s="61" t="n"/>
      <c r="R75" s="61" t="n"/>
      <c r="S75" s="61" t="n"/>
      <c r="T75" s="61" t="n"/>
      <c r="U75" s="61" t="n"/>
      <c r="V75" s="61" t="n"/>
      <c r="W75" s="61" t="n"/>
      <c r="X75" s="61" t="n"/>
      <c r="Y75" s="61" t="n"/>
      <c r="Z75" s="61" t="n"/>
      <c r="AA75" s="61" t="n"/>
      <c r="AB75" s="61" t="n"/>
      <c r="AC75" s="61" t="n"/>
      <c r="AD75" s="61" t="n"/>
      <c r="AE75" s="61" t="n"/>
      <c r="AF75" s="61" t="n"/>
      <c r="AG75" s="61" t="n"/>
      <c r="AH75" s="61" t="n"/>
      <c r="AI75" s="61" t="n"/>
    </row>
    <row r="76" ht="86" customHeight="1" s="204" thickBot="1">
      <c r="A76" s="66" t="inlineStr">
        <is>
          <t>Penyesuaian lainnya atas pendapatan komprehensif lainnya yang akan direklasifikasi ke laba rugi, sebelum pajak</t>
        </is>
      </c>
      <c r="B76" s="66" t="n"/>
      <c r="C76" s="61" t="n"/>
      <c r="D76" s="61" t="n"/>
      <c r="E76" s="61" t="n"/>
      <c r="F76" s="61" t="n"/>
      <c r="G76" s="61" t="n"/>
      <c r="H76" s="61" t="n"/>
      <c r="I76" s="61" t="n"/>
      <c r="J76" s="61" t="n"/>
      <c r="K76" s="61" t="n"/>
      <c r="L76" s="61" t="n"/>
      <c r="M76" s="61" t="n"/>
      <c r="N76" s="61" t="n"/>
      <c r="O76" s="61" t="n"/>
      <c r="P76" s="61" t="n"/>
      <c r="Q76" s="61" t="n"/>
      <c r="R76" s="61" t="n"/>
      <c r="S76" s="61" t="n"/>
      <c r="T76" s="61" t="n"/>
      <c r="U76" s="61" t="n"/>
      <c r="V76" s="61" t="n"/>
      <c r="W76" s="61" t="n"/>
      <c r="X76" s="61" t="n"/>
      <c r="Y76" s="61" t="n"/>
      <c r="Z76" s="61" t="n"/>
      <c r="AA76" s="61" t="n"/>
      <c r="AB76" s="61" t="n"/>
      <c r="AC76" s="61" t="n"/>
      <c r="AD76" s="61" t="n"/>
      <c r="AE76" s="61" t="n"/>
      <c r="AF76" s="61" t="n"/>
      <c r="AG76" s="61" t="n"/>
      <c r="AH76" s="61" t="n"/>
      <c r="AI76" s="61" t="n"/>
    </row>
    <row r="77" ht="69" customHeight="1" s="204" thickBot="1">
      <c r="A77" s="66" t="inlineStr">
        <is>
          <t>Jumlah pendapatan komprehensif lainnya yang akan direklasifikasi ke laba rugi, sebelum pajak</t>
        </is>
      </c>
      <c r="B77" s="66" t="n"/>
      <c r="C77" s="61" t="n"/>
      <c r="D77" s="61" t="n"/>
      <c r="E77" s="61" t="n"/>
      <c r="F77" s="61" t="n"/>
      <c r="G77" s="61" t="n"/>
      <c r="H77" s="61" t="n"/>
      <c r="I77" s="61" t="n"/>
      <c r="J77" s="61" t="n"/>
      <c r="K77" s="61" t="n"/>
      <c r="L77" s="61" t="n"/>
      <c r="M77" s="61" t="n"/>
      <c r="N77" s="61" t="n"/>
      <c r="O77" s="61" t="n"/>
      <c r="P77" s="61" t="n"/>
      <c r="Q77" s="61" t="n"/>
      <c r="R77" s="61" t="n"/>
      <c r="S77" s="61" t="n"/>
      <c r="T77" s="61" t="n"/>
      <c r="U77" s="61" t="n"/>
      <c r="V77" s="61" t="n"/>
      <c r="W77" s="61" t="n"/>
      <c r="X77" s="61" t="n"/>
      <c r="Y77" s="61" t="n"/>
      <c r="Z77" s="61" t="n"/>
      <c r="AA77" s="61" t="n"/>
      <c r="AB77" s="61" t="n"/>
      <c r="AC77" s="61" t="n"/>
      <c r="AD77" s="61" t="n"/>
      <c r="AE77" s="61" t="n"/>
      <c r="AF77" s="61" t="n"/>
      <c r="AG77" s="61" t="n"/>
      <c r="AH77" s="61" t="n"/>
      <c r="AI77" s="61" t="n"/>
    </row>
    <row r="78" ht="52" customHeight="1" s="204" thickBot="1">
      <c r="A78" s="67" t="inlineStr">
        <is>
          <t>Jumlah pendapatan komprehensif lainnya, sebelum pajak</t>
        </is>
      </c>
      <c r="B78" s="67" t="n"/>
      <c r="C78" s="61" t="n"/>
      <c r="D78" s="61" t="n"/>
      <c r="E78" s="61" t="n"/>
      <c r="F78" s="61" t="n"/>
      <c r="G78" s="61" t="n"/>
      <c r="H78" s="61" t="n"/>
      <c r="I78" s="61" t="n"/>
      <c r="J78" s="61" t="n"/>
      <c r="K78" s="61" t="n"/>
      <c r="L78" s="61" t="n"/>
      <c r="M78" s="61" t="n"/>
      <c r="N78" s="61" t="n"/>
      <c r="O78" s="61" t="n"/>
      <c r="P78" s="61" t="n"/>
      <c r="Q78" s="61" t="n"/>
      <c r="R78" s="61" t="n"/>
      <c r="S78" s="61" t="n"/>
      <c r="T78" s="61" t="n"/>
      <c r="U78" s="61" t="n"/>
      <c r="V78" s="61" t="n"/>
      <c r="W78" s="61" t="n"/>
      <c r="X78" s="61" t="n"/>
      <c r="Y78" s="61" t="n"/>
      <c r="Z78" s="61" t="n"/>
      <c r="AA78" s="61" t="n"/>
      <c r="AB78" s="61" t="n"/>
      <c r="AC78" s="61" t="n"/>
      <c r="AD78" s="61" t="n"/>
      <c r="AE78" s="61" t="n"/>
      <c r="AF78" s="61" t="n"/>
      <c r="AG78" s="61" t="n"/>
      <c r="AH78" s="61" t="n"/>
      <c r="AI78" s="61" t="n"/>
    </row>
    <row r="79" ht="35" customHeight="1" s="204" thickBot="1">
      <c r="A79" s="60" t="inlineStr">
        <is>
          <t>Pajak atas pendapatan komprehensif lainnya</t>
        </is>
      </c>
      <c r="B79" s="60" t="n"/>
      <c r="C79" s="62" t="n"/>
      <c r="D79" s="62" t="n"/>
      <c r="E79" s="62" t="n"/>
      <c r="F79" s="62" t="n"/>
      <c r="G79" s="62" t="n"/>
      <c r="H79" s="62" t="n"/>
      <c r="I79" s="62" t="n"/>
      <c r="J79" s="62" t="n"/>
      <c r="K79" s="62" t="n"/>
      <c r="L79" s="62" t="n"/>
      <c r="M79" s="62" t="n"/>
      <c r="N79" s="62" t="n"/>
      <c r="O79" s="62" t="n"/>
      <c r="P79" s="62" t="n"/>
      <c r="Q79" s="62" t="n"/>
      <c r="R79" s="62" t="n"/>
      <c r="S79" s="62" t="n"/>
      <c r="T79" s="62" t="n"/>
      <c r="U79" s="62" t="n"/>
      <c r="V79" s="62" t="n"/>
      <c r="W79" s="62" t="n"/>
      <c r="X79" s="62" t="n"/>
      <c r="Y79" s="62" t="n"/>
      <c r="Z79" s="62" t="n"/>
      <c r="AA79" s="62" t="n"/>
      <c r="AB79" s="62" t="n"/>
      <c r="AC79" s="62" t="n"/>
      <c r="AD79" s="62" t="n"/>
      <c r="AE79" s="62" t="n"/>
      <c r="AF79" s="62" t="n"/>
      <c r="AG79" s="62" t="n"/>
      <c r="AH79" s="62" t="n"/>
      <c r="AI79" s="62" t="n"/>
    </row>
    <row r="80" ht="35" customHeight="1" s="204" thickBot="1">
      <c r="A80" s="63" t="inlineStr">
        <is>
          <t>Pendapatan komprehensif lainnya, setelah pajak</t>
        </is>
      </c>
      <c r="B80" s="63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69" customHeight="1" s="204" thickBot="1">
      <c r="A81" s="65" t="inlineStr">
        <is>
          <t>Pendapatan komprehensif lainnya yang tidak akan direklasifikasi ke laba rugi, setelah pajak</t>
        </is>
      </c>
      <c r="B81" s="65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69" customHeight="1" s="204" thickBot="1">
      <c r="A82" s="66" t="inlineStr">
        <is>
          <t>Pendapatan komprehensif lainnya atas keuntungan (kerugian) hasil revaluasi aset tetap, setelah pajak</t>
        </is>
      </c>
      <c r="B82" s="66" t="n"/>
      <c r="C82" s="61" t="n"/>
      <c r="D82" s="61" t="n"/>
      <c r="E82" s="61" t="n"/>
      <c r="F82" s="61" t="n"/>
      <c r="G82" s="61" t="n"/>
      <c r="H82" s="61" t="n"/>
      <c r="I82" s="61" t="n"/>
      <c r="J82" s="61" t="n"/>
      <c r="K82" s="61" t="n"/>
      <c r="L82" s="61" t="n"/>
      <c r="M82" s="61" t="n"/>
      <c r="N82" s="61" t="n"/>
      <c r="O82" s="61" t="n"/>
      <c r="P82" s="61" t="n"/>
      <c r="Q82" s="61" t="n"/>
      <c r="R82" s="61" t="n"/>
      <c r="S82" s="61" t="n"/>
      <c r="T82" s="61" t="n"/>
      <c r="U82" s="61" t="n"/>
      <c r="V82" s="61" t="n"/>
      <c r="W82" s="61" t="n"/>
      <c r="X82" s="61" t="n"/>
      <c r="Y82" s="61" t="n"/>
      <c r="Z82" s="61" t="n"/>
      <c r="AA82" s="61" t="n"/>
      <c r="AB82" s="61" t="n"/>
      <c r="AC82" s="61" t="n"/>
      <c r="AD82" s="61" t="n"/>
      <c r="AE82" s="61" t="n"/>
      <c r="AF82" s="61" t="n"/>
      <c r="AG82" s="61" t="n"/>
      <c r="AH82" s="61" t="n"/>
      <c r="AI82" s="61" t="n"/>
    </row>
    <row r="83" ht="69" customHeight="1" s="204" thickBot="1">
      <c r="A83" s="66" t="inlineStr">
        <is>
          <t>Pendapatan komprehensif lainnya atas pengukuran kembali kewajiban manfaat pasti, setelah pajak</t>
        </is>
      </c>
      <c r="B83" s="66" t="n"/>
      <c r="C83" s="61" t="n"/>
      <c r="D83" s="61" t="n"/>
      <c r="E83" s="61" t="n"/>
      <c r="F83" s="61" t="n"/>
      <c r="G83" s="61" t="n"/>
      <c r="H83" s="61" t="n"/>
      <c r="I83" s="61" t="n"/>
      <c r="J83" s="61" t="n"/>
      <c r="K83" s="61" t="n"/>
      <c r="L83" s="61" t="n"/>
      <c r="M83" s="61" t="n"/>
      <c r="N83" s="61" t="n"/>
      <c r="O83" s="61" t="n"/>
      <c r="P83" s="61" t="n"/>
      <c r="Q83" s="61" t="n"/>
      <c r="R83" s="61" t="n"/>
      <c r="S83" s="61" t="n"/>
      <c r="T83" s="61" t="n"/>
      <c r="U83" s="61" t="n"/>
      <c r="V83" s="61" t="n"/>
      <c r="W83" s="61" t="n"/>
      <c r="X83" s="61" t="n"/>
      <c r="Y83" s="61" t="n"/>
      <c r="Z83" s="61" t="n"/>
      <c r="AA83" s="61" t="n"/>
      <c r="AB83" s="61" t="n"/>
      <c r="AC83" s="61" t="n"/>
      <c r="AD83" s="61" t="n"/>
      <c r="AE83" s="61" t="n"/>
      <c r="AF83" s="61" t="n"/>
      <c r="AG83" s="61" t="n"/>
      <c r="AH83" s="61" t="n"/>
      <c r="AI83" s="61" t="n"/>
    </row>
    <row r="84" ht="86" customHeight="1" s="204" thickBot="1">
      <c r="A84" s="66" t="inlineStr">
        <is>
          <t>Penyesuaian lainnya atas pendapatan komprehensif lainnya yang tidak akan direklasifikasi ke laba rugi, setelah pajak</t>
        </is>
      </c>
      <c r="B84" s="66" t="n"/>
      <c r="C84" s="61" t="n"/>
      <c r="D84" s="61" t="n"/>
      <c r="E84" s="61" t="n"/>
      <c r="F84" s="61" t="n"/>
      <c r="G84" s="61" t="n"/>
      <c r="H84" s="61" t="n"/>
      <c r="I84" s="61" t="n"/>
      <c r="J84" s="61" t="n"/>
      <c r="K84" s="61" t="n"/>
      <c r="L84" s="61" t="n"/>
      <c r="M84" s="61" t="n"/>
      <c r="N84" s="61" t="n"/>
      <c r="O84" s="61" t="n"/>
      <c r="P84" s="61" t="n"/>
      <c r="Q84" s="61" t="n"/>
      <c r="R84" s="61" t="n"/>
      <c r="S84" s="61" t="n"/>
      <c r="T84" s="61" t="n"/>
      <c r="U84" s="61" t="n"/>
      <c r="V84" s="61" t="n"/>
      <c r="W84" s="61" t="n"/>
      <c r="X84" s="61" t="n"/>
      <c r="Y84" s="61" t="n"/>
      <c r="Z84" s="61" t="n"/>
      <c r="AA84" s="61" t="n"/>
      <c r="AB84" s="61" t="n"/>
      <c r="AC84" s="61" t="n"/>
      <c r="AD84" s="61" t="n"/>
      <c r="AE84" s="61" t="n"/>
      <c r="AF84" s="61" t="n"/>
      <c r="AG84" s="61" t="n"/>
      <c r="AH84" s="61" t="n"/>
      <c r="AI84" s="61" t="n"/>
    </row>
    <row r="85" ht="69" customHeight="1" s="204" thickBot="1">
      <c r="A85" s="66" t="inlineStr">
        <is>
          <t>Jumlah pendapatan komprehensif lainnya yang tidak akan direklasifikasi ke laba rugi, setelah pajak</t>
        </is>
      </c>
      <c r="B85" s="66" t="n"/>
      <c r="C85" s="64" t="n"/>
      <c r="D85" s="64" t="n"/>
      <c r="E85" s="64" t="n"/>
      <c r="F85" s="64" t="n"/>
      <c r="G85" s="64" t="n"/>
      <c r="H85" s="64" t="n"/>
      <c r="I85" s="64" t="n"/>
      <c r="J85" s="64" t="n"/>
      <c r="K85" s="64" t="n"/>
      <c r="L85" s="64" t="n"/>
      <c r="M85" s="64" t="n"/>
      <c r="N85" s="64" t="n"/>
      <c r="O85" s="64" t="n"/>
      <c r="P85" s="64" t="n"/>
      <c r="Q85" s="64" t="n"/>
      <c r="R85" s="64" t="n"/>
      <c r="S85" s="64" t="n"/>
      <c r="T85" s="64" t="n"/>
      <c r="U85" s="64" t="n"/>
      <c r="V85" s="64" t="n"/>
      <c r="W85" s="64" t="n"/>
      <c r="X85" s="64" t="n"/>
      <c r="Y85" s="64" t="n"/>
      <c r="Z85" s="64" t="n"/>
      <c r="AA85" s="64" t="n"/>
      <c r="AB85" s="64" t="n"/>
      <c r="AC85" s="64" t="n"/>
      <c r="AD85" s="64" t="n"/>
      <c r="AE85" s="64" t="n"/>
      <c r="AF85" s="64" t="n"/>
      <c r="AG85" s="64" t="n"/>
      <c r="AH85" s="64" t="n"/>
      <c r="AI85" s="64" t="n"/>
    </row>
    <row r="86" ht="69" customHeight="1" s="204" thickBot="1">
      <c r="A86" s="65" t="inlineStr">
        <is>
          <t>Pendapatan komprehensif lainnya yang akan direklasifikasi ke laba rugi, setelah pajak</t>
        </is>
      </c>
      <c r="B86" s="65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35" customHeight="1" s="204" thickBot="1">
      <c r="A87" s="66" t="inlineStr">
        <is>
          <t>Keuntungan (kerugian) selisih kurs penjabaran, setelah pajak</t>
        </is>
      </c>
      <c r="B87" s="66" t="n"/>
      <c r="C87" s="61" t="n"/>
      <c r="D87" s="61" t="n"/>
      <c r="E87" s="61" t="n"/>
      <c r="F87" s="61" t="n"/>
      <c r="G87" s="61" t="n"/>
      <c r="H87" s="61" t="n"/>
      <c r="I87" s="61" t="n"/>
      <c r="J87" s="61" t="n"/>
      <c r="K87" s="61" t="n"/>
      <c r="L87" s="61" t="n"/>
      <c r="M87" s="61" t="n"/>
      <c r="N87" s="61" t="n"/>
      <c r="O87" s="61" t="n"/>
      <c r="P87" s="61" t="n"/>
      <c r="Q87" s="61" t="n"/>
      <c r="R87" s="61" t="n"/>
      <c r="S87" s="61" t="n"/>
      <c r="T87" s="61" t="n"/>
      <c r="U87" s="61" t="n"/>
      <c r="V87" s="61" t="n"/>
      <c r="W87" s="61" t="n"/>
      <c r="X87" s="61" t="n"/>
      <c r="Y87" s="61" t="n"/>
      <c r="Z87" s="61" t="n"/>
      <c r="AA87" s="61" t="n"/>
      <c r="AB87" s="61" t="n"/>
      <c r="AC87" s="61" t="n"/>
      <c r="AD87" s="61" t="n"/>
      <c r="AE87" s="61" t="n"/>
      <c r="AF87" s="61" t="n"/>
      <c r="AG87" s="61" t="n"/>
      <c r="AH87" s="61" t="n"/>
      <c r="AI87" s="61" t="n"/>
    </row>
    <row r="88" ht="52" customHeight="1" s="204" thickBot="1">
      <c r="A88" s="66" t="inlineStr">
        <is>
          <t>Penyesuaian reklasifikasi selisih kurs penjabaran, setelah pajak</t>
        </is>
      </c>
      <c r="B88" s="66" t="n"/>
      <c r="C88" s="62" t="n"/>
      <c r="D88" s="62" t="n"/>
      <c r="E88" s="62" t="n"/>
      <c r="F88" s="62" t="n"/>
      <c r="G88" s="62" t="n"/>
      <c r="H88" s="62" t="n"/>
      <c r="I88" s="62" t="n"/>
      <c r="J88" s="62" t="n"/>
      <c r="K88" s="62" t="n"/>
      <c r="L88" s="62" t="n"/>
      <c r="M88" s="62" t="n"/>
      <c r="N88" s="62" t="n"/>
      <c r="O88" s="62" t="n"/>
      <c r="P88" s="62" t="n"/>
      <c r="Q88" s="62" t="n"/>
      <c r="R88" s="62" t="n"/>
      <c r="S88" s="62" t="n"/>
      <c r="T88" s="62" t="n"/>
      <c r="U88" s="62" t="n"/>
      <c r="V88" s="62" t="n"/>
      <c r="W88" s="62" t="n"/>
      <c r="X88" s="62" t="n"/>
      <c r="Y88" s="62" t="n"/>
      <c r="Z88" s="62" t="n"/>
      <c r="AA88" s="62" t="n"/>
      <c r="AB88" s="62" t="n"/>
      <c r="AC88" s="62" t="n"/>
      <c r="AD88" s="62" t="n"/>
      <c r="AE88" s="62" t="n"/>
      <c r="AF88" s="62" t="n"/>
      <c r="AG88" s="62" t="n"/>
      <c r="AH88" s="62" t="n"/>
      <c r="AI88" s="62" t="n"/>
    </row>
    <row r="89" ht="86" customHeight="1" s="204" thickBot="1">
      <c r="A89" s="66" t="inlineStr">
        <is>
          <t>Keuntungan (kerugian) yang belum direalisasi atas perubahan nilai wajar aset keuangan melalui penghasilan komprehensif lain, setelah pajak</t>
        </is>
      </c>
      <c r="B89" s="66" t="n"/>
      <c r="C89" s="61" t="n"/>
      <c r="D89" s="61" t="n"/>
      <c r="E89" s="61" t="n"/>
      <c r="F89" s="61" t="n"/>
      <c r="G89" s="61" t="n"/>
      <c r="H89" s="61" t="n"/>
      <c r="I89" s="61" t="n"/>
      <c r="J89" s="61" t="n"/>
      <c r="K89" s="61" t="n"/>
      <c r="L89" s="61" t="n"/>
      <c r="M89" s="61" t="n"/>
      <c r="N89" s="61" t="n"/>
      <c r="O89" s="61" t="n"/>
      <c r="P89" s="61" t="n"/>
      <c r="Q89" s="61" t="n"/>
      <c r="R89" s="61" t="n"/>
      <c r="S89" s="61" t="n"/>
      <c r="T89" s="61" t="n"/>
      <c r="U89" s="61" t="n"/>
      <c r="V89" s="61" t="n"/>
      <c r="W89" s="61" t="n"/>
      <c r="X89" s="61" t="n"/>
      <c r="Y89" s="61" t="n"/>
      <c r="Z89" s="61" t="n"/>
      <c r="AA89" s="61" t="n"/>
      <c r="AB89" s="61" t="n"/>
      <c r="AC89" s="61" t="n"/>
      <c r="AD89" s="61" t="n"/>
      <c r="AE89" s="61" t="n"/>
      <c r="AF89" s="61" t="n"/>
      <c r="AG89" s="61" t="n"/>
      <c r="AH89" s="61" t="n"/>
      <c r="AI89" s="61" t="n"/>
    </row>
    <row r="90" ht="86" customHeight="1" s="204" thickBot="1">
      <c r="A90" s="66" t="inlineStr">
        <is>
          <t>Penyesuaian reklasifikasi atas aset keuangan nilai wajar melalui pendapatan komprehensif lainnya, setelah pajak</t>
        </is>
      </c>
      <c r="B90" s="66" t="n"/>
      <c r="C90" s="62" t="n"/>
      <c r="D90" s="62" t="n"/>
      <c r="E90" s="62" t="n"/>
      <c r="F90" s="62" t="n"/>
      <c r="G90" s="62" t="n"/>
      <c r="H90" s="62" t="n"/>
      <c r="I90" s="62" t="n"/>
      <c r="J90" s="62" t="n"/>
      <c r="K90" s="62" t="n"/>
      <c r="L90" s="62" t="n"/>
      <c r="M90" s="62" t="n"/>
      <c r="N90" s="62" t="n"/>
      <c r="O90" s="62" t="n"/>
      <c r="P90" s="62" t="n"/>
      <c r="Q90" s="62" t="n"/>
      <c r="R90" s="62" t="n"/>
      <c r="S90" s="62" t="n"/>
      <c r="T90" s="62" t="n"/>
      <c r="U90" s="62" t="n"/>
      <c r="V90" s="62" t="n"/>
      <c r="W90" s="62" t="n"/>
      <c r="X90" s="62" t="n"/>
      <c r="Y90" s="62" t="n"/>
      <c r="Z90" s="62" t="n"/>
      <c r="AA90" s="62" t="n"/>
      <c r="AB90" s="62" t="n"/>
      <c r="AC90" s="62" t="n"/>
      <c r="AD90" s="62" t="n"/>
      <c r="AE90" s="62" t="n"/>
      <c r="AF90" s="62" t="n"/>
      <c r="AG90" s="62" t="n"/>
      <c r="AH90" s="62" t="n"/>
      <c r="AI90" s="62" t="n"/>
    </row>
    <row r="91" ht="35" customHeight="1" s="204" thickBot="1">
      <c r="A91" s="66" t="inlineStr">
        <is>
          <t>Keuntungan (kerugian) lindung nilai arus kas, setelah pajak</t>
        </is>
      </c>
      <c r="B91" s="66" t="n"/>
      <c r="C91" s="61" t="n"/>
      <c r="D91" s="61" t="n"/>
      <c r="E91" s="61" t="n"/>
      <c r="F91" s="61" t="n"/>
      <c r="G91" s="61" t="n"/>
      <c r="H91" s="61" t="n"/>
      <c r="I91" s="61" t="n"/>
      <c r="J91" s="61" t="n"/>
      <c r="K91" s="61" t="n"/>
      <c r="L91" s="61" t="n"/>
      <c r="M91" s="61" t="n"/>
      <c r="N91" s="61" t="n"/>
      <c r="O91" s="61" t="n"/>
      <c r="P91" s="61" t="n"/>
      <c r="Q91" s="61" t="n"/>
      <c r="R91" s="61" t="n"/>
      <c r="S91" s="61" t="n"/>
      <c r="T91" s="61" t="n"/>
      <c r="U91" s="61" t="n"/>
      <c r="V91" s="61" t="n"/>
      <c r="W91" s="61" t="n"/>
      <c r="X91" s="61" t="n"/>
      <c r="Y91" s="61" t="n"/>
      <c r="Z91" s="61" t="n"/>
      <c r="AA91" s="61" t="n"/>
      <c r="AB91" s="61" t="n"/>
      <c r="AC91" s="61" t="n"/>
      <c r="AD91" s="61" t="n"/>
      <c r="AE91" s="61" t="n"/>
      <c r="AF91" s="61" t="n"/>
      <c r="AG91" s="61" t="n"/>
      <c r="AH91" s="61" t="n"/>
      <c r="AI91" s="61" t="n"/>
    </row>
    <row r="92" ht="52" customHeight="1" s="204" thickBot="1">
      <c r="A92" s="66" t="inlineStr">
        <is>
          <t>Penyesuaian reklasifikasi atas lindung nilai arus kas, setelah pajak</t>
        </is>
      </c>
      <c r="B92" s="66" t="n"/>
      <c r="C92" s="62" t="n"/>
      <c r="D92" s="62" t="n"/>
      <c r="E92" s="62" t="n"/>
      <c r="F92" s="62" t="n"/>
      <c r="G92" s="62" t="n"/>
      <c r="H92" s="62" t="n"/>
      <c r="I92" s="62" t="n"/>
      <c r="J92" s="62" t="n"/>
      <c r="K92" s="62" t="n"/>
      <c r="L92" s="62" t="n"/>
      <c r="M92" s="62" t="n"/>
      <c r="N92" s="62" t="n"/>
      <c r="O92" s="62" t="n"/>
      <c r="P92" s="62" t="n"/>
      <c r="Q92" s="62" t="n"/>
      <c r="R92" s="62" t="n"/>
      <c r="S92" s="62" t="n"/>
      <c r="T92" s="62" t="n"/>
      <c r="U92" s="62" t="n"/>
      <c r="V92" s="62" t="n"/>
      <c r="W92" s="62" t="n"/>
      <c r="X92" s="62" t="n"/>
      <c r="Y92" s="62" t="n"/>
      <c r="Z92" s="62" t="n"/>
      <c r="AA92" s="62" t="n"/>
      <c r="AB92" s="62" t="n"/>
      <c r="AC92" s="62" t="n"/>
      <c r="AD92" s="62" t="n"/>
      <c r="AE92" s="62" t="n"/>
      <c r="AF92" s="62" t="n"/>
      <c r="AG92" s="62" t="n"/>
      <c r="AH92" s="62" t="n"/>
      <c r="AI92" s="62" t="n"/>
    </row>
    <row r="93" ht="120" customHeight="1" s="204" thickBot="1">
      <c r="A93" s="66" t="inlineStr">
        <is>
          <t>Nilai tercatat dari aset (liabilitas) non-keuangan yang perolehan atau keterjadiannya merupakan suatu prakiraan transaksi yang kemungkinan besar terjadi yang dilindung nilai, setelah pajak</t>
        </is>
      </c>
      <c r="B93" s="66" t="n"/>
      <c r="C93" s="61" t="n"/>
      <c r="D93" s="61" t="n"/>
      <c r="E93" s="61" t="n"/>
      <c r="F93" s="61" t="n"/>
      <c r="G93" s="61" t="n"/>
      <c r="H93" s="61" t="n"/>
      <c r="I93" s="61" t="n"/>
      <c r="J93" s="61" t="n"/>
      <c r="K93" s="61" t="n"/>
      <c r="L93" s="61" t="n"/>
      <c r="M93" s="61" t="n"/>
      <c r="N93" s="61" t="n"/>
      <c r="O93" s="61" t="n"/>
      <c r="P93" s="61" t="n"/>
      <c r="Q93" s="61" t="n"/>
      <c r="R93" s="61" t="n"/>
      <c r="S93" s="61" t="n"/>
      <c r="T93" s="61" t="n"/>
      <c r="U93" s="61" t="n"/>
      <c r="V93" s="61" t="n"/>
      <c r="W93" s="61" t="n"/>
      <c r="X93" s="61" t="n"/>
      <c r="Y93" s="61" t="n"/>
      <c r="Z93" s="61" t="n"/>
      <c r="AA93" s="61" t="n"/>
      <c r="AB93" s="61" t="n"/>
      <c r="AC93" s="61" t="n"/>
      <c r="AD93" s="61" t="n"/>
      <c r="AE93" s="61" t="n"/>
      <c r="AF93" s="61" t="n"/>
      <c r="AG93" s="61" t="n"/>
      <c r="AH93" s="61" t="n"/>
      <c r="AI93" s="61" t="n"/>
    </row>
    <row r="94" ht="52" customHeight="1" s="204" thickBot="1">
      <c r="A94" s="66" t="inlineStr">
        <is>
          <t>Keuntungan (kerugian) lindung nilai investasi bersih kegiatan usaha luar negeri, setelah pajak</t>
        </is>
      </c>
      <c r="B94" s="66" t="n"/>
      <c r="C94" s="61" t="n"/>
      <c r="D94" s="61" t="n"/>
      <c r="E94" s="61" t="n"/>
      <c r="F94" s="61" t="n"/>
      <c r="G94" s="61" t="n"/>
      <c r="H94" s="61" t="n"/>
      <c r="I94" s="61" t="n"/>
      <c r="J94" s="61" t="n"/>
      <c r="K94" s="61" t="n"/>
      <c r="L94" s="61" t="n"/>
      <c r="M94" s="61" t="n"/>
      <c r="N94" s="61" t="n"/>
      <c r="O94" s="61" t="n"/>
      <c r="P94" s="61" t="n"/>
      <c r="Q94" s="61" t="n"/>
      <c r="R94" s="61" t="n"/>
      <c r="S94" s="61" t="n"/>
      <c r="T94" s="61" t="n"/>
      <c r="U94" s="61" t="n"/>
      <c r="V94" s="61" t="n"/>
      <c r="W94" s="61" t="n"/>
      <c r="X94" s="61" t="n"/>
      <c r="Y94" s="61" t="n"/>
      <c r="Z94" s="61" t="n"/>
      <c r="AA94" s="61" t="n"/>
      <c r="AB94" s="61" t="n"/>
      <c r="AC94" s="61" t="n"/>
      <c r="AD94" s="61" t="n"/>
      <c r="AE94" s="61" t="n"/>
      <c r="AF94" s="61" t="n"/>
      <c r="AG94" s="61" t="n"/>
      <c r="AH94" s="61" t="n"/>
      <c r="AI94" s="61" t="n"/>
    </row>
    <row r="95" ht="69" customHeight="1" s="204" thickBot="1">
      <c r="A95" s="66" t="inlineStr">
        <is>
          <t>Penyesuaian reklasifikasi atas lindung nilai investasi bersih kegiatan usaha luar negeri, setelah pajak</t>
        </is>
      </c>
      <c r="B95" s="66" t="n"/>
      <c r="C95" s="62" t="n"/>
      <c r="D95" s="62" t="n"/>
      <c r="E95" s="62" t="n"/>
      <c r="F95" s="62" t="n"/>
      <c r="G95" s="62" t="n"/>
      <c r="H95" s="62" t="n"/>
      <c r="I95" s="62" t="n"/>
      <c r="J95" s="62" t="n"/>
      <c r="K95" s="62" t="n"/>
      <c r="L95" s="62" t="n"/>
      <c r="M95" s="62" t="n"/>
      <c r="N95" s="62" t="n"/>
      <c r="O95" s="62" t="n"/>
      <c r="P95" s="62" t="n"/>
      <c r="Q95" s="62" t="n"/>
      <c r="R95" s="62" t="n"/>
      <c r="S95" s="62" t="n"/>
      <c r="T95" s="62" t="n"/>
      <c r="U95" s="62" t="n"/>
      <c r="V95" s="62" t="n"/>
      <c r="W95" s="62" t="n"/>
      <c r="X95" s="62" t="n"/>
      <c r="Y95" s="62" t="n"/>
      <c r="Z95" s="62" t="n"/>
      <c r="AA95" s="62" t="n"/>
      <c r="AB95" s="62" t="n"/>
      <c r="AC95" s="62" t="n"/>
      <c r="AD95" s="62" t="n"/>
      <c r="AE95" s="62" t="n"/>
      <c r="AF95" s="62" t="n"/>
      <c r="AG95" s="62" t="n"/>
      <c r="AH95" s="62" t="n"/>
      <c r="AI95" s="62" t="n"/>
    </row>
    <row r="96" ht="86" customHeight="1" s="204" thickBot="1">
      <c r="A96" s="66" t="inlineStr">
        <is>
          <t>Bagian pendapatan komprehensif lainnya dari entitas asosiasi yang dicatat dengan menggunakan metode ekuitas, setelah pajak</t>
        </is>
      </c>
      <c r="B96" s="66" t="n"/>
      <c r="C96" s="61" t="n"/>
      <c r="D96" s="61" t="n"/>
      <c r="E96" s="61" t="n"/>
      <c r="F96" s="61" t="n"/>
      <c r="G96" s="61" t="n"/>
      <c r="H96" s="61" t="n"/>
      <c r="I96" s="61" t="n"/>
      <c r="J96" s="61" t="n"/>
      <c r="K96" s="61" t="n"/>
      <c r="L96" s="61" t="n"/>
      <c r="M96" s="61" t="n"/>
      <c r="N96" s="61" t="n"/>
      <c r="O96" s="61" t="n"/>
      <c r="P96" s="61" t="n"/>
      <c r="Q96" s="61" t="n"/>
      <c r="R96" s="61" t="n"/>
      <c r="S96" s="61" t="n"/>
      <c r="T96" s="61" t="n"/>
      <c r="U96" s="61" t="n"/>
      <c r="V96" s="61" t="n"/>
      <c r="W96" s="61" t="n"/>
      <c r="X96" s="61" t="n"/>
      <c r="Y96" s="61" t="n"/>
      <c r="Z96" s="61" t="n"/>
      <c r="AA96" s="61" t="n"/>
      <c r="AB96" s="61" t="n"/>
      <c r="AC96" s="61" t="n"/>
      <c r="AD96" s="61" t="n"/>
      <c r="AE96" s="61" t="n"/>
      <c r="AF96" s="61" t="n"/>
      <c r="AG96" s="61" t="n"/>
      <c r="AH96" s="61" t="n"/>
      <c r="AI96" s="61" t="n"/>
    </row>
    <row r="97" ht="86" customHeight="1" s="204" thickBot="1">
      <c r="A97" s="66" t="inlineStr">
        <is>
          <t>Bagian pendapatan komprehensif lainnya dari entitas ventura bersama yang dicatat dengan menggunakan metode ekuitas, setelah pajak</t>
        </is>
      </c>
      <c r="B97" s="66" t="n"/>
      <c r="C97" s="61" t="n"/>
      <c r="D97" s="61" t="n"/>
      <c r="E97" s="61" t="n"/>
      <c r="F97" s="61" t="n"/>
      <c r="G97" s="61" t="n"/>
      <c r="H97" s="61" t="n"/>
      <c r="I97" s="61" t="n"/>
      <c r="J97" s="61" t="n"/>
      <c r="K97" s="61" t="n"/>
      <c r="L97" s="61" t="n"/>
      <c r="M97" s="61" t="n"/>
      <c r="N97" s="61" t="n"/>
      <c r="O97" s="61" t="n"/>
      <c r="P97" s="61" t="n"/>
      <c r="Q97" s="61" t="n"/>
      <c r="R97" s="61" t="n"/>
      <c r="S97" s="61" t="n"/>
      <c r="T97" s="61" t="n"/>
      <c r="U97" s="61" t="n"/>
      <c r="V97" s="61" t="n"/>
      <c r="W97" s="61" t="n"/>
      <c r="X97" s="61" t="n"/>
      <c r="Y97" s="61" t="n"/>
      <c r="Z97" s="61" t="n"/>
      <c r="AA97" s="61" t="n"/>
      <c r="AB97" s="61" t="n"/>
      <c r="AC97" s="61" t="n"/>
      <c r="AD97" s="61" t="n"/>
      <c r="AE97" s="61" t="n"/>
      <c r="AF97" s="61" t="n"/>
      <c r="AG97" s="61" t="n"/>
      <c r="AH97" s="61" t="n"/>
      <c r="AI97" s="61" t="n"/>
    </row>
    <row r="98" ht="86" customHeight="1" s="204" thickBot="1">
      <c r="A98" s="66" t="inlineStr">
        <is>
          <t>Penyesuaian lainnya atas pendapatan komprehensif lainnya yang akan direklasifikasi ke laba rugi, setelah pajak</t>
        </is>
      </c>
      <c r="B98" s="66" t="n"/>
      <c r="C98" s="64" t="n"/>
      <c r="D98" s="64" t="n"/>
      <c r="E98" s="64" t="n"/>
      <c r="F98" s="64" t="n"/>
      <c r="G98" s="64" t="n"/>
      <c r="H98" s="64" t="n"/>
      <c r="I98" s="64" t="n"/>
      <c r="J98" s="64" t="n"/>
      <c r="K98" s="64" t="n"/>
      <c r="L98" s="64" t="n"/>
      <c r="M98" s="64" t="n"/>
      <c r="N98" s="64" t="n"/>
      <c r="O98" s="64" t="n"/>
      <c r="P98" s="64" t="n"/>
      <c r="Q98" s="64" t="n"/>
      <c r="R98" s="64" t="n"/>
      <c r="S98" s="64" t="n"/>
      <c r="T98" s="64" t="n"/>
      <c r="U98" s="64" t="n"/>
      <c r="V98" s="64" t="n"/>
      <c r="W98" s="64" t="n"/>
      <c r="X98" s="64" t="n"/>
      <c r="Y98" s="64" t="n"/>
      <c r="Z98" s="64" t="n"/>
      <c r="AA98" s="64" t="n"/>
      <c r="AB98" s="64" t="n"/>
      <c r="AC98" s="64" t="n"/>
      <c r="AD98" s="64" t="n"/>
      <c r="AE98" s="64" t="n"/>
      <c r="AF98" s="64" t="n"/>
      <c r="AG98" s="64" t="n"/>
      <c r="AH98" s="64" t="n"/>
      <c r="AI98" s="64" t="n"/>
    </row>
    <row r="99" ht="69" customHeight="1" s="204" thickBot="1">
      <c r="A99" s="66" t="inlineStr">
        <is>
          <t>Jumlah pendapatan komprehensif lainnya yang akan direklasifikasi ke laba rugi, setelah pajak</t>
        </is>
      </c>
      <c r="B99" s="66" t="n"/>
      <c r="C99" s="64" t="n"/>
      <c r="D99" s="64" t="n"/>
      <c r="E99" s="64" t="n"/>
      <c r="F99" s="64" t="n"/>
      <c r="G99" s="64" t="n"/>
      <c r="H99" s="64" t="n"/>
      <c r="I99" s="64" t="n"/>
      <c r="J99" s="64" t="n"/>
      <c r="K99" s="64" t="n"/>
      <c r="L99" s="64" t="n"/>
      <c r="M99" s="64" t="n"/>
      <c r="N99" s="64" t="n"/>
      <c r="O99" s="64" t="n"/>
      <c r="P99" s="64" t="n"/>
      <c r="Q99" s="64" t="n"/>
      <c r="R99" s="64" t="n"/>
      <c r="S99" s="64" t="n"/>
      <c r="T99" s="64" t="n"/>
      <c r="U99" s="64" t="n"/>
      <c r="V99" s="64" t="n"/>
      <c r="W99" s="64" t="n"/>
      <c r="X99" s="64" t="n"/>
      <c r="Y99" s="64" t="n"/>
      <c r="Z99" s="64" t="n"/>
      <c r="AA99" s="64" t="n"/>
      <c r="AB99" s="64" t="n"/>
      <c r="AC99" s="64" t="n"/>
      <c r="AD99" s="64" t="n"/>
      <c r="AE99" s="64" t="n"/>
      <c r="AF99" s="64" t="n"/>
      <c r="AG99" s="64" t="n"/>
      <c r="AH99" s="64" t="n"/>
      <c r="AI99" s="64" t="n"/>
    </row>
    <row r="100" ht="52" customHeight="1" s="204" thickBot="1">
      <c r="A100" s="65" t="inlineStr">
        <is>
          <t>Jumlah pendapatan komprehensif lainnya, setelah pajak</t>
        </is>
      </c>
      <c r="B100" s="67" t="n"/>
      <c r="C100" s="182" t="n"/>
      <c r="D100" s="182" t="n"/>
      <c r="E100" s="182" t="n"/>
      <c r="F100" s="182" t="n"/>
      <c r="G100" s="182" t="n"/>
      <c r="H100" s="182" t="n"/>
      <c r="I100" s="182" t="n"/>
      <c r="J100" s="182" t="n"/>
      <c r="K100" s="182" t="n"/>
      <c r="L100" s="182" t="n"/>
      <c r="M100" s="182" t="n"/>
      <c r="N100" s="182" t="n"/>
      <c r="O100" s="182" t="n"/>
      <c r="P100" s="182" t="n"/>
      <c r="Q100" s="182" t="n"/>
      <c r="R100" s="182" t="n"/>
      <c r="S100" s="182" t="n"/>
      <c r="T100" s="182" t="n"/>
      <c r="U100" s="182" t="n"/>
      <c r="V100" s="182" t="n"/>
      <c r="W100" s="182" t="n"/>
      <c r="X100" s="182" t="n"/>
      <c r="Y100" s="182" t="n"/>
      <c r="Z100" s="182" t="n"/>
      <c r="AA100" s="182" t="n"/>
      <c r="AB100" s="182" t="n"/>
      <c r="AC100" s="182" t="n"/>
      <c r="AD100" s="182" t="n"/>
      <c r="AE100" s="182" t="n"/>
      <c r="AF100" s="182" t="n"/>
      <c r="AG100" s="182" t="n"/>
      <c r="AH100" s="182" t="n"/>
      <c r="AI100" s="182" t="n"/>
    </row>
    <row r="101" ht="18" customHeight="1" s="204" thickBot="1">
      <c r="A101" s="63" t="inlineStr">
        <is>
          <t>Jumlah laba rugi komprehensif</t>
        </is>
      </c>
      <c r="B101" s="63" t="n"/>
      <c r="C101" s="64" t="n"/>
      <c r="D101" s="64" t="n"/>
      <c r="E101" s="64" t="n"/>
      <c r="F101" s="64" t="n"/>
      <c r="G101" s="64" t="n"/>
      <c r="H101" s="64" t="n"/>
      <c r="I101" s="64" t="n"/>
      <c r="J101" s="64" t="n"/>
      <c r="K101" s="64" t="n"/>
      <c r="L101" s="64" t="n"/>
      <c r="M101" s="64" t="n"/>
      <c r="N101" s="64" t="n"/>
      <c r="O101" s="64" t="n"/>
      <c r="P101" s="64" t="n"/>
      <c r="Q101" s="64" t="n"/>
      <c r="R101" s="64" t="n"/>
      <c r="S101" s="64" t="n"/>
      <c r="T101" s="64" t="n"/>
      <c r="U101" s="64" t="n"/>
      <c r="V101" s="64" t="n"/>
      <c r="W101" s="64" t="n"/>
      <c r="X101" s="64" t="n"/>
      <c r="Y101" s="64" t="n"/>
      <c r="Z101" s="64" t="n"/>
      <c r="AA101" s="64" t="n"/>
      <c r="AB101" s="64" t="n"/>
      <c r="AC101" s="64" t="n"/>
      <c r="AD101" s="64" t="n"/>
      <c r="AE101" s="64" t="n"/>
      <c r="AF101" s="64" t="n"/>
      <c r="AG101" s="64" t="n"/>
      <c r="AH101" s="64" t="n"/>
      <c r="AI101" s="64" t="n"/>
    </row>
    <row r="102" ht="35" customHeight="1" s="204" thickBot="1">
      <c r="A102" s="63" t="inlineStr">
        <is>
          <t>Laba (rugi) yang dapat diatribusikan</t>
        </is>
      </c>
      <c r="B102" s="6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35" customHeight="1" s="204" thickBot="1">
      <c r="A103" s="67" t="inlineStr">
        <is>
          <t>Laba (rugi) yang dapat diatribusikan ke entitas induk</t>
        </is>
      </c>
      <c r="B103" s="67" t="n"/>
      <c r="C103" s="61" t="n"/>
      <c r="D103" s="61" t="n"/>
      <c r="E103" s="61" t="n"/>
      <c r="F103" s="61" t="n"/>
      <c r="G103" s="61" t="n"/>
      <c r="H103" s="61" t="n"/>
      <c r="I103" s="61" t="n"/>
      <c r="J103" s="61" t="n"/>
      <c r="K103" s="61" t="n"/>
      <c r="L103" s="61" t="n"/>
      <c r="M103" s="61" t="n"/>
      <c r="N103" s="61" t="n"/>
      <c r="O103" s="61" t="n"/>
      <c r="P103" s="61" t="n"/>
      <c r="Q103" s="61" t="n"/>
      <c r="R103" s="61" t="n"/>
      <c r="S103" s="61" t="n"/>
      <c r="T103" s="61" t="n"/>
      <c r="U103" s="61" t="n"/>
      <c r="V103" s="61" t="n"/>
      <c r="W103" s="61" t="n"/>
      <c r="X103" s="61" t="n"/>
      <c r="Y103" s="61" t="n"/>
      <c r="Z103" s="61" t="n"/>
      <c r="AA103" s="61" t="n"/>
      <c r="AB103" s="61" t="n"/>
      <c r="AC103" s="61" t="n"/>
      <c r="AD103" s="61" t="n"/>
      <c r="AE103" s="61" t="n"/>
      <c r="AF103" s="61" t="n"/>
      <c r="AG103" s="61" t="n"/>
      <c r="AH103" s="61" t="n"/>
      <c r="AI103" s="61" t="n"/>
    </row>
    <row r="104" ht="18" customHeight="1" s="204" thickBot="1">
      <c r="A104" s="191" t="inlineStr">
        <is>
          <t>NPM (%)</t>
        </is>
      </c>
      <c r="B104" s="63" t="n"/>
      <c r="C104" s="188">
        <f>IFERROR(C103/C5, 0)</f>
        <v/>
      </c>
      <c r="D104" s="188">
        <f>IFERROR(D103/D5, 0)</f>
        <v/>
      </c>
      <c r="E104" s="188">
        <f>IFERROR(E103/E5, 0)</f>
        <v/>
      </c>
      <c r="F104" s="188">
        <f>IFERROR(F103/F5, 0)</f>
        <v/>
      </c>
      <c r="G104" s="188">
        <f>IFERROR(G103/G5, 0)</f>
        <v/>
      </c>
      <c r="H104" s="188">
        <f>IFERROR(H103/H5, 0)</f>
        <v/>
      </c>
      <c r="I104" s="188">
        <f>IFERROR(I103/I5, 0)</f>
        <v/>
      </c>
      <c r="J104" s="188">
        <f>IFERROR(J103/J5, 0)</f>
        <v/>
      </c>
      <c r="K104" s="188">
        <f>IFERROR(K103/K5, 0)</f>
        <v/>
      </c>
      <c r="L104" s="188">
        <f>IFERROR(L103/L5, 0)</f>
        <v/>
      </c>
      <c r="M104" s="188">
        <f>IFERROR(M103/M5, 0)</f>
        <v/>
      </c>
      <c r="N104" s="188">
        <f>IFERROR(N103/N5, 0)</f>
        <v/>
      </c>
      <c r="O104" s="188">
        <f>IFERROR(O103/O5, 0)</f>
        <v/>
      </c>
      <c r="P104" s="188">
        <f>IFERROR(P103/P5, 0)</f>
        <v/>
      </c>
      <c r="Q104" s="188">
        <f>IFERROR(Q103/Q5, 0)</f>
        <v/>
      </c>
      <c r="R104" s="188">
        <f>IFERROR(R103/R5, 0)</f>
        <v/>
      </c>
      <c r="S104" s="188">
        <f>IFERROR(S103/S5, 0)</f>
        <v/>
      </c>
      <c r="T104" s="188">
        <f>IFERROR(T103/T5, 0)</f>
        <v/>
      </c>
      <c r="U104" s="188">
        <f>IFERROR(U103/U5, 0)</f>
        <v/>
      </c>
      <c r="V104" s="188">
        <f>IFERROR(V103/V5, 0)</f>
        <v/>
      </c>
      <c r="W104" s="188">
        <f>IFERROR(W103/W5, 0)</f>
        <v/>
      </c>
      <c r="X104" s="188">
        <f>IFERROR(X103/X5, 0)</f>
        <v/>
      </c>
      <c r="Y104" s="188">
        <f>IFERROR(Y103/Y5, 0)</f>
        <v/>
      </c>
      <c r="Z104" s="188">
        <f>IFERROR(Z103/Z5, 0)</f>
        <v/>
      </c>
      <c r="AA104" s="188">
        <f>IFERROR(AA103/AA5, 0)</f>
        <v/>
      </c>
      <c r="AB104" s="188">
        <f>IFERROR(AB103/AB5, 0)</f>
        <v/>
      </c>
      <c r="AC104" s="188">
        <f>IFERROR(AC103/AC5, 0)</f>
        <v/>
      </c>
      <c r="AD104" s="188">
        <f>IFERROR(AD103/AD5, 0)</f>
        <v/>
      </c>
      <c r="AE104" s="188">
        <f>IFERROR(AE103/AE5, 0)</f>
        <v/>
      </c>
      <c r="AF104" s="188">
        <f>IFERROR(AF103/AF5, 0)</f>
        <v/>
      </c>
      <c r="AG104" s="188">
        <f>IFERROR(AG103/AG5, 0)</f>
        <v/>
      </c>
      <c r="AH104" s="188">
        <f>IFERROR(AH103/AH5, 0)</f>
        <v/>
      </c>
      <c r="AI104" s="188">
        <f>IFERROR(AI103/AI5, 0)</f>
        <v/>
      </c>
    </row>
    <row r="105" ht="18" customHeight="1" s="204" thickBot="1">
      <c r="A105" s="191" t="inlineStr">
        <is>
          <t>QoE</t>
        </is>
      </c>
      <c r="B105" s="63" t="n"/>
      <c r="C105" s="189">
        <f>IFERROR(HLOOKUP(C3,'CASH FLOW QoQ'!$C$3:$J$179, 44, FALSE)/C103, 0)</f>
        <v/>
      </c>
      <c r="D105" s="189">
        <f>IFERROR(HLOOKUP(D3,'CASH FLOW QoQ'!$C$3:$J$179, 44, FALSE)/D103, 0)</f>
        <v/>
      </c>
      <c r="E105" s="189">
        <f>IFERROR(HLOOKUP(E3,'CASH FLOW QoQ'!$C$3:$J$179, 44, FALSE)/E103, 0)</f>
        <v/>
      </c>
      <c r="F105" s="189">
        <f>IFERROR(HLOOKUP(F3,'CASH FLOW QoQ'!$C$3:$J$179, 44, FALSE)/F103, 0)</f>
        <v/>
      </c>
      <c r="G105" s="189">
        <f>IFERROR(HLOOKUP(G3,'CASH FLOW QoQ'!$C$3:$J$179, 44, FALSE)/G103, 0)</f>
        <v/>
      </c>
      <c r="H105" s="189">
        <f>IFERROR(HLOOKUP(H3,'CASH FLOW QoQ'!$C$3:$J$179, 44, FALSE)/H103, 0)</f>
        <v/>
      </c>
      <c r="I105" s="189">
        <f>IFERROR(HLOOKUP(I3,'CASH FLOW QoQ'!$C$3:$J$179, 44, FALSE)/I103, 0)</f>
        <v/>
      </c>
      <c r="J105" s="189">
        <f>IFERROR(HLOOKUP(J3,'CASH FLOW QoQ'!$C$3:$J$179, 44, FALSE)/J103, 0)</f>
        <v/>
      </c>
      <c r="K105" s="189">
        <f>IFERROR(HLOOKUP(K3,'CASH FLOW QoQ'!$C$3:$J$179, 44, FALSE)/K103, 0)</f>
        <v/>
      </c>
      <c r="L105" s="189">
        <f>IFERROR(HLOOKUP(L3,'CASH FLOW QoQ'!$C$3:$J$179, 44, FALSE)/L103, 0)</f>
        <v/>
      </c>
      <c r="M105" s="189">
        <f>IFERROR(HLOOKUP(M3,'CASH FLOW QoQ'!$C$3:$J$179, 44, FALSE)/M103, 0)</f>
        <v/>
      </c>
      <c r="N105" s="189">
        <f>IFERROR(HLOOKUP(N3,'CASH FLOW QoQ'!$C$3:$J$179, 44, FALSE)/N103, 0)</f>
        <v/>
      </c>
      <c r="O105" s="189">
        <f>IFERROR(HLOOKUP(O3,'CASH FLOW QoQ'!$C$3:$J$179, 44, FALSE)/O103, 0)</f>
        <v/>
      </c>
      <c r="P105" s="189">
        <f>IFERROR(HLOOKUP(P3,'CASH FLOW QoQ'!$C$3:$J$179, 44, FALSE)/P103, 0)</f>
        <v/>
      </c>
      <c r="Q105" s="189">
        <f>IFERROR(HLOOKUP(Q3,'CASH FLOW QoQ'!$C$3:$J$179, 44, FALSE)/Q103, 0)</f>
        <v/>
      </c>
      <c r="R105" s="189">
        <f>IFERROR(HLOOKUP(R3,'CASH FLOW QoQ'!$C$3:$J$179, 44, FALSE)/R103, 0)</f>
        <v/>
      </c>
      <c r="S105" s="189">
        <f>IFERROR(HLOOKUP(S3,'CASH FLOW QoQ'!$C$3:$J$179, 44, FALSE)/S103, 0)</f>
        <v/>
      </c>
      <c r="T105" s="189">
        <f>IFERROR(HLOOKUP(T3,'CASH FLOW QoQ'!$C$3:$J$179, 44, FALSE)/T103, 0)</f>
        <v/>
      </c>
      <c r="U105" s="189">
        <f>IFERROR(HLOOKUP(U3,'CASH FLOW QoQ'!$C$3:$J$179, 44, FALSE)/U103, 0)</f>
        <v/>
      </c>
      <c r="V105" s="189">
        <f>IFERROR(HLOOKUP(V3,'CASH FLOW QoQ'!$C$3:$J$179, 44, FALSE)/V103, 0)</f>
        <v/>
      </c>
      <c r="W105" s="189">
        <f>IFERROR(HLOOKUP(W3,'CASH FLOW QoQ'!$C$3:$J$179, 44, FALSE)/W103, 0)</f>
        <v/>
      </c>
      <c r="X105" s="189">
        <f>IFERROR(HLOOKUP(X3,'CASH FLOW QoQ'!$C$3:$J$179, 44, FALSE)/X103, 0)</f>
        <v/>
      </c>
      <c r="Y105" s="189">
        <f>IFERROR(HLOOKUP(Y3,'CASH FLOW QoQ'!$C$3:$J$179, 44, FALSE)/Y103, 0)</f>
        <v/>
      </c>
      <c r="Z105" s="189">
        <f>IFERROR(HLOOKUP(Z3,'CASH FLOW QoQ'!$C$3:$J$179, 44, FALSE)/Z103, 0)</f>
        <v/>
      </c>
      <c r="AA105" s="189">
        <f>IFERROR(HLOOKUP(AA3,'CASH FLOW QoQ'!$C$3:$J$179, 44, FALSE)/AA103, 0)</f>
        <v/>
      </c>
      <c r="AB105" s="189">
        <f>IFERROR(HLOOKUP(AB3,'CASH FLOW QoQ'!$C$3:$J$179, 44, FALSE)/AB103, 0)</f>
        <v/>
      </c>
      <c r="AC105" s="189">
        <f>IFERROR(HLOOKUP(AC3,'CASH FLOW QoQ'!$C$3:$J$179, 44, FALSE)/AC103, 0)</f>
        <v/>
      </c>
      <c r="AD105" s="189">
        <f>IFERROR(HLOOKUP(AD3,'CASH FLOW QoQ'!$C$3:$J$179, 44, FALSE)/AD103, 0)</f>
        <v/>
      </c>
      <c r="AE105" s="189">
        <f>IFERROR(HLOOKUP(AE3,'CASH FLOW QoQ'!$C$3:$J$179, 44, FALSE)/AE103, 0)</f>
        <v/>
      </c>
      <c r="AF105" s="189">
        <f>IFERROR(HLOOKUP(AF3,'CASH FLOW QoQ'!$C$3:$J$179, 44, FALSE)/AF103, 0)</f>
        <v/>
      </c>
      <c r="AG105" s="189">
        <f>IFERROR(HLOOKUP(AG3,'CASH FLOW QoQ'!$C$3:$J$179, 44, FALSE)/AG103, 0)</f>
        <v/>
      </c>
      <c r="AH105" s="189">
        <f>IFERROR(HLOOKUP(AH3,'CASH FLOW QoQ'!$C$3:$J$179, 44, FALSE)/AH103, 0)</f>
        <v/>
      </c>
      <c r="AI105" s="189">
        <f>IFERROR(HLOOKUP(AI3,'CASH FLOW QoQ'!$C$3:$J$179, 44, FALSE)/AI103, 0)</f>
        <v/>
      </c>
    </row>
    <row r="106" ht="52" customHeight="1" s="204" thickBot="1">
      <c r="A106" s="67" t="inlineStr">
        <is>
          <t>Laba (rugi) yang dapat diatribusikan ke kepentingan non-pengendali</t>
        </is>
      </c>
      <c r="B106" s="67" t="n"/>
      <c r="C106" s="61" t="n"/>
      <c r="D106" s="61" t="n"/>
      <c r="E106" s="61" t="n"/>
      <c r="F106" s="61" t="n"/>
      <c r="G106" s="61" t="n"/>
      <c r="H106" s="61" t="n"/>
      <c r="I106" s="61" t="n"/>
      <c r="J106" s="61" t="n"/>
      <c r="K106" s="61" t="n"/>
      <c r="L106" s="61" t="n"/>
      <c r="M106" s="61" t="n"/>
      <c r="N106" s="61" t="n"/>
      <c r="O106" s="61" t="n"/>
      <c r="P106" s="61" t="n"/>
      <c r="Q106" s="61" t="n"/>
      <c r="R106" s="61" t="n"/>
      <c r="S106" s="61" t="n"/>
      <c r="T106" s="61" t="n"/>
      <c r="U106" s="61" t="n"/>
      <c r="V106" s="61" t="n"/>
      <c r="W106" s="61" t="n"/>
      <c r="X106" s="61" t="n"/>
      <c r="Y106" s="61" t="n"/>
      <c r="Z106" s="61" t="n"/>
      <c r="AA106" s="61" t="n"/>
      <c r="AB106" s="61" t="n"/>
      <c r="AC106" s="61" t="n"/>
      <c r="AD106" s="61" t="n"/>
      <c r="AE106" s="61" t="n"/>
      <c r="AF106" s="61" t="n"/>
      <c r="AG106" s="61" t="n"/>
      <c r="AH106" s="61" t="n"/>
      <c r="AI106" s="61" t="n"/>
    </row>
    <row r="107" ht="35" customHeight="1" s="204" thickBot="1">
      <c r="A107" s="63" t="inlineStr">
        <is>
          <t>Laba rugi komprehensif yang dapat diatribusikan</t>
        </is>
      </c>
      <c r="B107" s="63" t="n"/>
      <c r="C107" s="59" t="n"/>
      <c r="D107" s="59" t="n"/>
      <c r="E107" s="59" t="n"/>
      <c r="F107" s="59" t="n"/>
      <c r="G107" s="59" t="n"/>
      <c r="H107" s="59" t="n"/>
      <c r="I107" s="59" t="n"/>
      <c r="J107" s="59" t="n"/>
      <c r="K107" s="59" t="n"/>
      <c r="L107" s="59" t="n"/>
      <c r="M107" s="59" t="n"/>
      <c r="N107" s="59" t="n"/>
      <c r="O107" s="59" t="n"/>
      <c r="P107" s="59" t="n"/>
      <c r="Q107" s="59" t="n"/>
      <c r="R107" s="59" t="n"/>
      <c r="S107" s="59" t="n"/>
      <c r="T107" s="59" t="n"/>
      <c r="U107" s="59" t="n"/>
      <c r="V107" s="59" t="n"/>
      <c r="W107" s="59" t="n"/>
      <c r="X107" s="59" t="n"/>
      <c r="Y107" s="59" t="n"/>
      <c r="Z107" s="59" t="n"/>
      <c r="AA107" s="59" t="n"/>
      <c r="AB107" s="59" t="n"/>
      <c r="AC107" s="59" t="n"/>
      <c r="AD107" s="59" t="n"/>
      <c r="AE107" s="59" t="n"/>
      <c r="AF107" s="59" t="n"/>
      <c r="AG107" s="59" t="n"/>
      <c r="AH107" s="59" t="n"/>
      <c r="AI107" s="59" t="n"/>
    </row>
    <row r="108" ht="52" customHeight="1" s="204" thickBot="1">
      <c r="A108" s="67" t="inlineStr">
        <is>
          <t>Laba rugi komprehensif yang dapat diatribusikan ke entitas induk</t>
        </is>
      </c>
      <c r="B108" s="67" t="n"/>
      <c r="C108" s="61" t="n"/>
      <c r="D108" s="61" t="n"/>
      <c r="E108" s="61" t="n"/>
      <c r="F108" s="61" t="n"/>
      <c r="G108" s="61" t="n"/>
      <c r="H108" s="61" t="n"/>
      <c r="I108" s="61" t="n"/>
      <c r="J108" s="61" t="n"/>
      <c r="K108" s="61" t="n"/>
      <c r="L108" s="61" t="n"/>
      <c r="M108" s="61" t="n"/>
      <c r="N108" s="61" t="n"/>
      <c r="O108" s="61" t="n"/>
      <c r="P108" s="61" t="n"/>
      <c r="Q108" s="61" t="n"/>
      <c r="R108" s="61" t="n"/>
      <c r="S108" s="61" t="n"/>
      <c r="T108" s="61" t="n"/>
      <c r="U108" s="61" t="n"/>
      <c r="V108" s="61" t="n"/>
      <c r="W108" s="61" t="n"/>
      <c r="X108" s="61" t="n"/>
      <c r="Y108" s="61" t="n"/>
      <c r="Z108" s="61" t="n"/>
      <c r="AA108" s="61" t="n"/>
      <c r="AB108" s="61" t="n"/>
      <c r="AC108" s="61" t="n"/>
      <c r="AD108" s="61" t="n"/>
      <c r="AE108" s="61" t="n"/>
      <c r="AF108" s="61" t="n"/>
      <c r="AG108" s="61" t="n"/>
      <c r="AH108" s="61" t="n"/>
      <c r="AI108" s="61" t="n"/>
    </row>
    <row r="109" ht="52" customHeight="1" s="204" thickBot="1">
      <c r="A109" s="67" t="inlineStr">
        <is>
          <t>Laba rugi komprehensif yang dapat diatribusikan ke kepentingan non-pengendali</t>
        </is>
      </c>
      <c r="B109" s="67" t="n"/>
      <c r="C109" s="61" t="n"/>
      <c r="D109" s="61" t="n"/>
      <c r="E109" s="61" t="n"/>
      <c r="F109" s="61" t="n"/>
      <c r="G109" s="61" t="n"/>
      <c r="H109" s="61" t="n"/>
      <c r="I109" s="61" t="n"/>
      <c r="J109" s="61" t="n"/>
      <c r="K109" s="61" t="n"/>
      <c r="L109" s="61" t="n"/>
      <c r="M109" s="61" t="n"/>
      <c r="N109" s="61" t="n"/>
      <c r="O109" s="61" t="n"/>
      <c r="P109" s="61" t="n"/>
      <c r="Q109" s="61" t="n"/>
      <c r="R109" s="61" t="n"/>
      <c r="S109" s="61" t="n"/>
      <c r="T109" s="61" t="n"/>
      <c r="U109" s="61" t="n"/>
      <c r="V109" s="61" t="n"/>
      <c r="W109" s="61" t="n"/>
      <c r="X109" s="61" t="n"/>
      <c r="Y109" s="61" t="n"/>
      <c r="Z109" s="61" t="n"/>
      <c r="AA109" s="61" t="n"/>
      <c r="AB109" s="61" t="n"/>
      <c r="AC109" s="61" t="n"/>
      <c r="AD109" s="61" t="n"/>
      <c r="AE109" s="61" t="n"/>
      <c r="AF109" s="61" t="n"/>
      <c r="AG109" s="61" t="n"/>
      <c r="AH109" s="61" t="n"/>
      <c r="AI109" s="61" t="n"/>
    </row>
    <row r="110" ht="18" customHeight="1" s="204" thickBot="1">
      <c r="A110" s="63" t="inlineStr">
        <is>
          <t>Laba (rugi) per saham</t>
        </is>
      </c>
      <c r="B110" s="63" t="n"/>
      <c r="C110" s="59" t="n"/>
      <c r="D110" s="59" t="n"/>
      <c r="E110" s="59" t="n"/>
      <c r="F110" s="59" t="n"/>
      <c r="G110" s="59" t="n"/>
      <c r="H110" s="59" t="n"/>
      <c r="I110" s="59" t="n"/>
      <c r="J110" s="59" t="n"/>
      <c r="K110" s="59" t="n"/>
      <c r="L110" s="59" t="n"/>
      <c r="M110" s="59" t="n"/>
      <c r="N110" s="59" t="n"/>
      <c r="O110" s="59" t="n"/>
      <c r="P110" s="59" t="n"/>
      <c r="Q110" s="59" t="n"/>
      <c r="R110" s="59" t="n"/>
      <c r="S110" s="59" t="n"/>
      <c r="T110" s="59" t="n"/>
      <c r="U110" s="59" t="n"/>
      <c r="V110" s="59" t="n"/>
      <c r="W110" s="59" t="n"/>
      <c r="X110" s="59" t="n"/>
      <c r="Y110" s="59" t="n"/>
      <c r="Z110" s="59" t="n"/>
      <c r="AA110" s="59" t="n"/>
      <c r="AB110" s="59" t="n"/>
      <c r="AC110" s="59" t="n"/>
      <c r="AD110" s="59" t="n"/>
      <c r="AE110" s="59" t="n"/>
      <c r="AF110" s="59" t="n"/>
      <c r="AG110" s="59" t="n"/>
      <c r="AH110" s="59" t="n"/>
      <c r="AI110" s="59" t="n"/>
    </row>
    <row r="111" ht="52" customHeight="1" s="204" thickBot="1">
      <c r="A111" s="65" t="inlineStr">
        <is>
          <t>Laba per saham dasar diatribusikan kepada pemilik entitas induk</t>
        </is>
      </c>
      <c r="B111" s="65" t="n"/>
      <c r="C111" s="59" t="n"/>
      <c r="D111" s="59" t="n"/>
      <c r="E111" s="59" t="n"/>
      <c r="F111" s="59" t="n"/>
      <c r="G111" s="59" t="n"/>
      <c r="H111" s="59" t="n"/>
      <c r="I111" s="59" t="n"/>
      <c r="J111" s="59" t="n"/>
      <c r="K111" s="59" t="n"/>
      <c r="L111" s="59" t="n"/>
      <c r="M111" s="59" t="n"/>
      <c r="N111" s="59" t="n"/>
      <c r="O111" s="59" t="n"/>
      <c r="P111" s="59" t="n"/>
      <c r="Q111" s="59" t="n"/>
      <c r="R111" s="59" t="n"/>
      <c r="S111" s="59" t="n"/>
      <c r="T111" s="59" t="n"/>
      <c r="U111" s="59" t="n"/>
      <c r="V111" s="59" t="n"/>
      <c r="W111" s="59" t="n"/>
      <c r="X111" s="59" t="n"/>
      <c r="Y111" s="59" t="n"/>
      <c r="Z111" s="59" t="n"/>
      <c r="AA111" s="59" t="n"/>
      <c r="AB111" s="59" t="n"/>
      <c r="AC111" s="59" t="n"/>
      <c r="AD111" s="59" t="n"/>
      <c r="AE111" s="59" t="n"/>
      <c r="AF111" s="59" t="n"/>
      <c r="AG111" s="59" t="n"/>
      <c r="AH111" s="59" t="n"/>
      <c r="AI111" s="59" t="n"/>
    </row>
    <row r="112" ht="35" customHeight="1" s="204" thickBot="1">
      <c r="A112" s="66" t="inlineStr">
        <is>
          <t>Laba (rugi) per saham dasar dari operasi yang dilanjutkan</t>
        </is>
      </c>
      <c r="B112" s="66" t="n"/>
      <c r="C112" s="68" t="n"/>
      <c r="D112" s="68" t="n"/>
      <c r="E112" s="68" t="n"/>
      <c r="F112" s="68" t="n"/>
      <c r="G112" s="68" t="n"/>
      <c r="H112" s="68" t="n"/>
      <c r="I112" s="68" t="n"/>
      <c r="J112" s="68" t="n"/>
      <c r="K112" s="68" t="n"/>
      <c r="L112" s="68" t="n"/>
      <c r="M112" s="68" t="n"/>
      <c r="N112" s="68" t="n"/>
      <c r="O112" s="68" t="n"/>
      <c r="P112" s="68" t="n"/>
      <c r="Q112" s="68" t="n"/>
      <c r="R112" s="68" t="n"/>
      <c r="S112" s="68" t="n"/>
      <c r="T112" s="68" t="n"/>
      <c r="U112" s="68" t="n"/>
      <c r="V112" s="68" t="n"/>
      <c r="W112" s="68" t="n"/>
      <c r="X112" s="68" t="n"/>
      <c r="Y112" s="68" t="n"/>
      <c r="Z112" s="68" t="n"/>
      <c r="AA112" s="68" t="n"/>
      <c r="AB112" s="68" t="n"/>
      <c r="AC112" s="68" t="n"/>
      <c r="AD112" s="68" t="n"/>
      <c r="AE112" s="68" t="n"/>
      <c r="AF112" s="68" t="n"/>
      <c r="AG112" s="68" t="n"/>
      <c r="AH112" s="68" t="n"/>
      <c r="AI112" s="68" t="n"/>
    </row>
    <row r="113" ht="35" customHeight="1" s="204" thickBot="1">
      <c r="A113" s="66" t="inlineStr">
        <is>
          <t>Laba (rugi) per saham dasar dari operasi yang dihentikan</t>
        </is>
      </c>
      <c r="B113" s="66" t="n"/>
      <c r="C113" s="68" t="n"/>
      <c r="D113" s="68" t="n"/>
      <c r="E113" s="68" t="n"/>
      <c r="F113" s="68" t="n"/>
      <c r="G113" s="68" t="n"/>
      <c r="H113" s="68" t="n"/>
      <c r="I113" s="68" t="n"/>
      <c r="J113" s="68" t="n"/>
      <c r="K113" s="68" t="n"/>
      <c r="L113" s="68" t="n"/>
      <c r="M113" s="68" t="n"/>
      <c r="N113" s="68" t="n"/>
      <c r="O113" s="68" t="n"/>
      <c r="P113" s="68" t="n"/>
      <c r="Q113" s="68" t="n"/>
      <c r="R113" s="68" t="n"/>
      <c r="S113" s="68" t="n"/>
      <c r="T113" s="68" t="n"/>
      <c r="U113" s="68" t="n"/>
      <c r="V113" s="68" t="n"/>
      <c r="W113" s="68" t="n"/>
      <c r="X113" s="68" t="n"/>
      <c r="Y113" s="68" t="n"/>
      <c r="Z113" s="68" t="n"/>
      <c r="AA113" s="68" t="n"/>
      <c r="AB113" s="68" t="n"/>
      <c r="AC113" s="68" t="n"/>
      <c r="AD113" s="68" t="n"/>
      <c r="AE113" s="68" t="n"/>
      <c r="AF113" s="68" t="n"/>
      <c r="AG113" s="68" t="n"/>
      <c r="AH113" s="68" t="n"/>
      <c r="AI113" s="68" t="n"/>
    </row>
    <row r="114" ht="18" customHeight="1" s="204" thickBot="1">
      <c r="A114" s="65" t="inlineStr">
        <is>
          <t>Laba (rugi) per saham dilusian</t>
        </is>
      </c>
      <c r="B114" s="65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35" customHeight="1" s="204" thickBot="1">
      <c r="A115" s="66" t="inlineStr">
        <is>
          <t>Laba (rugi) per saham dilusian dari operasi yang dilanjutkan</t>
        </is>
      </c>
      <c r="B115" s="66" t="n"/>
      <c r="C115" s="68" t="n"/>
      <c r="D115" s="68" t="n"/>
      <c r="E115" s="68" t="n"/>
      <c r="F115" s="68" t="n"/>
      <c r="G115" s="68" t="n"/>
      <c r="H115" s="68" t="n"/>
      <c r="I115" s="68" t="n"/>
      <c r="J115" s="68" t="n"/>
      <c r="K115" s="68" t="n"/>
      <c r="L115" s="68" t="n"/>
      <c r="M115" s="68" t="n"/>
      <c r="N115" s="68" t="n"/>
      <c r="O115" s="68" t="n"/>
      <c r="P115" s="68" t="n"/>
      <c r="Q115" s="68" t="n"/>
      <c r="R115" s="68" t="n"/>
      <c r="S115" s="68" t="n"/>
      <c r="T115" s="68" t="n"/>
      <c r="U115" s="68" t="n"/>
      <c r="V115" s="68" t="n"/>
      <c r="W115" s="68" t="n"/>
      <c r="X115" s="68" t="n"/>
      <c r="Y115" s="68" t="n"/>
      <c r="Z115" s="68" t="n"/>
      <c r="AA115" s="68" t="n"/>
      <c r="AB115" s="68" t="n"/>
      <c r="AC115" s="68" t="n"/>
      <c r="AD115" s="68" t="n"/>
      <c r="AE115" s="68" t="n"/>
      <c r="AF115" s="68" t="n"/>
      <c r="AG115" s="68" t="n"/>
      <c r="AH115" s="68" t="n"/>
      <c r="AI115" s="68" t="n"/>
    </row>
    <row r="116" ht="35" customHeight="1" s="204" thickBot="1">
      <c r="A116" s="66" t="inlineStr">
        <is>
          <t>Laba (rugi) per saham dilusian dari operasi yang dihentikan</t>
        </is>
      </c>
      <c r="B116" s="66" t="n"/>
      <c r="C116" s="68" t="n"/>
      <c r="D116" s="68" t="n"/>
      <c r="E116" s="68" t="n"/>
      <c r="F116" s="68" t="n"/>
      <c r="G116" s="68" t="n"/>
      <c r="H116" s="68" t="n"/>
      <c r="I116" s="68" t="n"/>
      <c r="J116" s="68" t="n"/>
      <c r="K116" s="68" t="n"/>
      <c r="L116" s="68" t="n"/>
      <c r="M116" s="68" t="n"/>
      <c r="N116" s="68" t="n"/>
      <c r="O116" s="68" t="n"/>
      <c r="P116" s="68" t="n"/>
      <c r="Q116" s="68" t="n"/>
      <c r="R116" s="68" t="n"/>
      <c r="S116" s="68" t="n"/>
      <c r="T116" s="68" t="n"/>
      <c r="U116" s="68" t="n"/>
      <c r="V116" s="68" t="n"/>
      <c r="W116" s="68" t="n"/>
      <c r="X116" s="68" t="n"/>
      <c r="Y116" s="68" t="n"/>
      <c r="Z116" s="68" t="n"/>
      <c r="AA116" s="68" t="n"/>
      <c r="AB116" s="68" t="n"/>
      <c r="AC116" s="68" t="n"/>
      <c r="AD116" s="68" t="n"/>
      <c r="AE116" s="68" t="n"/>
      <c r="AF116" s="68" t="n"/>
      <c r="AG116" s="68" t="n"/>
      <c r="AH116" s="68" t="n"/>
      <c r="AI116" s="68" t="n"/>
    </row>
  </sheetData>
  <mergeCells count="1">
    <mergeCell ref="A1:C1"/>
  </mergeCells>
  <dataValidations count="2">
    <dataValidation sqref="C105:AI105" showErrorMessage="1" showInputMessage="1" allowBlank="1" errorTitle="Invalid Data Type" error="Please input data in Numeric Data Type" type="decimal">
      <formula1>-9.99999999999999E+33</formula1>
      <formula2>9.99999999999999E+33</formula2>
    </dataValidation>
    <dataValidation sqref="C112:AI113 C87:AI101 C108:AI109 C115:AI116 C60:AI63 C106:AI106 C65:AI79 C82:AI85 C103:AI104 C5:AI57" showErrorMessage="1" showInputMessage="1" allowBlank="1" errorTitle="Invalid Data Type" error="Please input data in Numeric Data Type" type="decimal">
      <formula1>-9.99999999999999E+33</formula1>
      <formula2>9.99999999999999E+33</formula2>
    </dataValidation>
  </dataValidations>
  <pageMargins left="0.15" right="0.15" top="0.15" bottom="0.15" header="0.5" footer="0.5"/>
  <pageSetup orientation="portrait" paperSize="0" horizontalDpi="0" verticalDpi="0" copies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E50"/>
  <sheetViews>
    <sheetView showGridLines="0" topLeftCell="A1" workbookViewId="0">
      <pane xSplit="2" ySplit="3" topLeftCell="C4" activePane="bottomRight" state="frozen"/>
      <selection pane="topRight"/>
      <selection pane="bottomLeft"/>
      <selection pane="bottomRight" activeCell="AC1" sqref="AC1:AE1048576"/>
    </sheetView>
  </sheetViews>
  <sheetFormatPr baseColWidth="10" defaultColWidth="9.3984375" defaultRowHeight="15"/>
  <cols>
    <col collapsed="1" width="37.19921875" customWidth="1" style="198" min="1" max="1"/>
    <col width="26" customWidth="1" style="198" min="2" max="2"/>
    <col collapsed="1" width="21" customWidth="1" style="198" min="3" max="31"/>
    <col collapsed="1" width="9.3984375" customWidth="1" style="198" min="32" max="16384"/>
  </cols>
  <sheetData>
    <row r="1" ht="18" customHeight="1" s="204">
      <c r="A1" s="197" t="inlineStr">
        <is>
          <t>Catatan untuk pendapatan berdasarkan pihak</t>
        </is>
      </c>
    </row>
    <row r="2">
      <c r="A2" s="138" t="n">
        <v>1</v>
      </c>
    </row>
    <row r="3" ht="16" customHeight="1" s="204">
      <c r="A3" s="139" t="inlineStr">
        <is>
          <t>Period</t>
        </is>
      </c>
      <c r="B3" s="140" t="n"/>
      <c r="C3" s="141" t="inlineStr">
        <is>
          <t>2019-12-31</t>
        </is>
      </c>
      <c r="D3" s="141" t="inlineStr">
        <is>
          <t>2020-12-31</t>
        </is>
      </c>
      <c r="E3" s="141" t="inlineStr">
        <is>
          <t>2021-12-31</t>
        </is>
      </c>
      <c r="F3" s="141" t="inlineStr">
        <is>
          <t>2022-12-31</t>
        </is>
      </c>
      <c r="G3" s="141" t="inlineStr">
        <is>
          <t>2023-12-31</t>
        </is>
      </c>
      <c r="H3" s="141" t="inlineStr">
        <is>
          <t>2024-12-31</t>
        </is>
      </c>
      <c r="I3" s="141" t="n"/>
      <c r="J3" s="141" t="n"/>
      <c r="K3" s="141" t="n"/>
      <c r="L3" s="141" t="n"/>
      <c r="M3" s="141" t="n"/>
      <c r="N3" s="141" t="n"/>
      <c r="O3" s="141" t="n"/>
      <c r="P3" s="141" t="n"/>
      <c r="Q3" s="141" t="n"/>
      <c r="R3" s="141" t="n"/>
      <c r="S3" s="141" t="n"/>
      <c r="T3" s="141" t="n"/>
      <c r="U3" s="141" t="n"/>
      <c r="V3" s="141" t="n"/>
      <c r="W3" s="141" t="n"/>
      <c r="X3" s="141" t="n"/>
      <c r="Y3" s="141" t="n"/>
      <c r="Z3" s="141" t="n"/>
      <c r="AA3" s="141" t="n"/>
      <c r="AB3" s="141" t="n"/>
      <c r="AC3" s="141" t="n"/>
      <c r="AD3" s="141" t="n"/>
      <c r="AE3" s="141" t="n"/>
    </row>
    <row r="4" ht="18" customHeight="1" s="204" thickBot="1">
      <c r="A4" s="142" t="inlineStr">
        <is>
          <t>Pihak berelasi 1 - Nama</t>
        </is>
      </c>
      <c r="B4" s="142" t="n"/>
      <c r="C4" s="143" t="n">
        <v/>
      </c>
      <c r="D4" s="143" t="n">
        <v/>
      </c>
      <c r="E4" s="143" t="n">
        <v/>
      </c>
      <c r="F4" s="143" t="inlineStr">
        <is>
          <t>MIT</t>
        </is>
      </c>
      <c r="G4" s="143" t="inlineStr">
        <is>
          <t>MIND ID Trading Pte. Ltd.</t>
        </is>
      </c>
      <c r="H4" s="143" t="inlineStr">
        <is>
          <t>MIND ID Trading Pte. Ltd.</t>
        </is>
      </c>
      <c r="I4" s="143" t="n"/>
      <c r="J4" s="143" t="n"/>
      <c r="K4" s="143" t="n"/>
      <c r="L4" s="143" t="n"/>
      <c r="M4" s="143" t="n"/>
      <c r="N4" s="143" t="n"/>
      <c r="O4" s="143" t="n"/>
      <c r="P4" s="143" t="n"/>
      <c r="Q4" s="143" t="n"/>
      <c r="R4" s="143" t="n"/>
      <c r="S4" s="143" t="n"/>
      <c r="T4" s="143" t="n"/>
      <c r="U4" s="143" t="n"/>
      <c r="V4" s="143" t="n"/>
      <c r="W4" s="143" t="n"/>
      <c r="X4" s="143" t="n"/>
      <c r="Y4" s="143" t="n"/>
      <c r="Z4" s="143" t="n"/>
      <c r="AA4" s="143" t="n"/>
      <c r="AB4" s="143" t="n"/>
      <c r="AC4" s="143" t="n"/>
      <c r="AD4" s="143" t="n"/>
      <c r="AE4" s="143" t="n"/>
    </row>
    <row r="5" ht="18" customHeight="1" s="204" thickBot="1">
      <c r="A5" s="142" t="inlineStr">
        <is>
          <t>Pihak berelasi 1 - Jumlah</t>
        </is>
      </c>
      <c r="B5" s="142" t="n"/>
      <c r="C5" s="102" t="n">
        <v/>
      </c>
      <c r="D5" s="102" t="n">
        <v/>
      </c>
      <c r="E5" s="102" t="n">
        <v>2085.151</v>
      </c>
      <c r="F5" s="102" t="n">
        <v>5394.109</v>
      </c>
      <c r="G5" s="102" t="n">
        <v>3008.276</v>
      </c>
      <c r="H5" s="102" t="n">
        <v>19.313</v>
      </c>
      <c r="I5" s="102" t="n"/>
      <c r="J5" s="102" t="n"/>
      <c r="K5" s="102" t="n"/>
      <c r="L5" s="102" t="n"/>
      <c r="M5" s="102" t="n"/>
      <c r="N5" s="102" t="n"/>
      <c r="O5" s="102" t="n"/>
      <c r="P5" s="102" t="n"/>
      <c r="Q5" s="102" t="n"/>
      <c r="R5" s="102" t="n"/>
      <c r="S5" s="102" t="n"/>
      <c r="T5" s="102" t="n"/>
      <c r="U5" s="102" t="n"/>
      <c r="V5" s="102" t="n"/>
      <c r="W5" s="102" t="n"/>
      <c r="X5" s="102" t="n"/>
      <c r="Y5" s="102" t="n"/>
      <c r="Z5" s="102" t="n"/>
      <c r="AA5" s="102" t="n"/>
      <c r="AB5" s="102" t="n"/>
      <c r="AC5" s="102" t="n"/>
      <c r="AD5" s="102" t="n"/>
      <c r="AE5" s="102" t="n"/>
    </row>
    <row r="6" ht="18" customHeight="1" s="204" thickBot="1">
      <c r="A6" s="142" t="inlineStr">
        <is>
          <t>Pihak berelasi 2 - Nama</t>
        </is>
      </c>
      <c r="B6" s="142" t="n"/>
      <c r="C6" s="143" t="n">
        <v/>
      </c>
      <c r="D6" s="143" t="n">
        <v/>
      </c>
      <c r="E6" s="143" t="n">
        <v/>
      </c>
      <c r="F6" s="143" t="inlineStr">
        <is>
          <t>PT Pegadaian (Persero)</t>
        </is>
      </c>
      <c r="G6" s="143" t="inlineStr">
        <is>
          <t>PT Pegadaian (Persero)</t>
        </is>
      </c>
      <c r="H6" s="143" t="inlineStr">
        <is>
          <t>PT Pegadaian (Persero)</t>
        </is>
      </c>
      <c r="I6" s="143" t="n"/>
      <c r="J6" s="143" t="n"/>
      <c r="K6" s="143" t="n"/>
      <c r="L6" s="143" t="n"/>
      <c r="M6" s="143" t="n"/>
      <c r="N6" s="143" t="n"/>
      <c r="O6" s="143" t="n"/>
      <c r="P6" s="143" t="n"/>
      <c r="Q6" s="143" t="n"/>
      <c r="R6" s="143" t="n"/>
      <c r="S6" s="143" t="n"/>
      <c r="T6" s="143" t="n"/>
      <c r="U6" s="143" t="n"/>
      <c r="V6" s="143" t="n"/>
      <c r="W6" s="143" t="n"/>
      <c r="X6" s="143" t="n"/>
      <c r="Y6" s="143" t="n"/>
      <c r="Z6" s="143" t="n"/>
      <c r="AA6" s="143" t="n"/>
      <c r="AB6" s="143" t="n"/>
      <c r="AC6" s="143" t="n"/>
      <c r="AD6" s="143" t="n"/>
      <c r="AE6" s="143" t="n"/>
    </row>
    <row r="7" ht="18" customHeight="1" s="204" thickBot="1">
      <c r="A7" s="142" t="inlineStr">
        <is>
          <t>Pihak berelasi 2 - Jumlah</t>
        </is>
      </c>
      <c r="B7" s="142" t="n"/>
      <c r="C7" s="102" t="n">
        <v/>
      </c>
      <c r="D7" s="102" t="n">
        <v/>
      </c>
      <c r="E7" s="102" t="n">
        <v>1725.891</v>
      </c>
      <c r="F7" s="102" t="n">
        <v>3811.257</v>
      </c>
      <c r="G7" s="102" t="n">
        <v>3022.541</v>
      </c>
      <c r="H7" s="102" t="n">
        <v>4489.268</v>
      </c>
      <c r="I7" s="102" t="n"/>
      <c r="J7" s="102" t="n"/>
      <c r="K7" s="102" t="n"/>
      <c r="L7" s="102" t="n"/>
      <c r="M7" s="102" t="n"/>
      <c r="N7" s="102" t="n"/>
      <c r="O7" s="102" t="n"/>
      <c r="P7" s="102" t="n"/>
      <c r="Q7" s="102" t="n"/>
      <c r="R7" s="102" t="n"/>
      <c r="S7" s="102" t="n"/>
      <c r="T7" s="102" t="n"/>
      <c r="U7" s="102" t="n"/>
      <c r="V7" s="102" t="n"/>
      <c r="W7" s="102" t="n"/>
      <c r="X7" s="102" t="n"/>
      <c r="Y7" s="102" t="n"/>
      <c r="Z7" s="102" t="n"/>
      <c r="AA7" s="102" t="n"/>
      <c r="AB7" s="102" t="n"/>
      <c r="AC7" s="102" t="n"/>
      <c r="AD7" s="102" t="n"/>
      <c r="AE7" s="102" t="n"/>
    </row>
    <row r="8" ht="18" customHeight="1" s="204" thickBot="1">
      <c r="A8" s="142" t="inlineStr">
        <is>
          <t>Pihak berelasi 3 - Nama</t>
        </is>
      </c>
      <c r="B8" s="142" t="n"/>
      <c r="C8" s="143" t="n">
        <v/>
      </c>
      <c r="D8" s="143" t="n">
        <v/>
      </c>
      <c r="E8" s="143" t="n">
        <v/>
      </c>
      <c r="F8" s="143" t="inlineStr">
        <is>
          <t>NHM</t>
        </is>
      </c>
      <c r="G8" s="143" t="inlineStr">
        <is>
          <t>PT Bank Syariah Indonesia</t>
        </is>
      </c>
      <c r="H8" s="143" t="inlineStr">
        <is>
          <t>PT Bank Syariah Indonesia</t>
        </is>
      </c>
      <c r="I8" s="143" t="n"/>
      <c r="J8" s="143" t="n"/>
      <c r="K8" s="143" t="n"/>
      <c r="L8" s="143" t="n"/>
      <c r="M8" s="143" t="n"/>
      <c r="N8" s="143" t="n"/>
      <c r="O8" s="143" t="n"/>
      <c r="P8" s="143" t="n"/>
      <c r="Q8" s="143" t="n"/>
      <c r="R8" s="143" t="n"/>
      <c r="S8" s="143" t="n"/>
      <c r="T8" s="143" t="n"/>
      <c r="U8" s="143" t="n"/>
      <c r="V8" s="143" t="n"/>
      <c r="W8" s="143" t="n"/>
      <c r="X8" s="143" t="n"/>
      <c r="Y8" s="143" t="n"/>
      <c r="Z8" s="143" t="n"/>
      <c r="AA8" s="143" t="n"/>
      <c r="AB8" s="143" t="n"/>
      <c r="AC8" s="143" t="n"/>
      <c r="AD8" s="143" t="n"/>
      <c r="AE8" s="143" t="n"/>
    </row>
    <row r="9" ht="18" customHeight="1" s="204" thickBot="1">
      <c r="A9" s="142" t="inlineStr">
        <is>
          <t>Pihak berelasi 3 - Jumlah</t>
        </is>
      </c>
      <c r="B9" s="142" t="n"/>
      <c r="C9" s="102" t="n">
        <v/>
      </c>
      <c r="D9" s="102" t="n">
        <v/>
      </c>
      <c r="E9" s="102" t="n">
        <v>238.75</v>
      </c>
      <c r="F9" s="102" t="n">
        <v>1634.215</v>
      </c>
      <c r="G9" s="102" t="n">
        <v>1214.875</v>
      </c>
      <c r="H9" s="102" t="n">
        <v>3431.18</v>
      </c>
      <c r="I9" s="102" t="n"/>
      <c r="J9" s="102" t="n"/>
      <c r="K9" s="102" t="n"/>
      <c r="L9" s="102" t="n"/>
      <c r="M9" s="102" t="n"/>
      <c r="N9" s="102" t="n"/>
      <c r="O9" s="102" t="n"/>
      <c r="P9" s="102" t="n"/>
      <c r="Q9" s="102" t="n"/>
      <c r="R9" s="102" t="n"/>
      <c r="S9" s="102" t="n"/>
      <c r="T9" s="102" t="n"/>
      <c r="U9" s="102" t="n"/>
      <c r="V9" s="102" t="n"/>
      <c r="W9" s="102" t="n"/>
      <c r="X9" s="102" t="n"/>
      <c r="Y9" s="102" t="n"/>
      <c r="Z9" s="102" t="n"/>
      <c r="AA9" s="102" t="n"/>
      <c r="AB9" s="102" t="n"/>
      <c r="AC9" s="102" t="n"/>
      <c r="AD9" s="102" t="n"/>
      <c r="AE9" s="102" t="n"/>
    </row>
    <row r="10" ht="18" customHeight="1" s="204" thickBot="1">
      <c r="A10" s="142" t="inlineStr">
        <is>
          <t>Pihak berelasi 4 - Nama</t>
        </is>
      </c>
      <c r="B10" s="142" t="n"/>
      <c r="C10" s="143" t="n">
        <v/>
      </c>
      <c r="D10" s="143" t="n">
        <v/>
      </c>
      <c r="E10" s="143" t="n">
        <v/>
      </c>
      <c r="F10" s="143" t="inlineStr">
        <is>
          <t>BSI</t>
        </is>
      </c>
      <c r="G10" s="143" t="inlineStr">
        <is>
          <t>PT Freeport Indonesia</t>
        </is>
      </c>
      <c r="H10" s="143" t="inlineStr">
        <is>
          <t>PT Freeport Indonesia</t>
        </is>
      </c>
      <c r="I10" s="143" t="n"/>
      <c r="J10" s="143" t="n"/>
      <c r="K10" s="143" t="n"/>
      <c r="L10" s="143" t="n"/>
      <c r="M10" s="143" t="n"/>
      <c r="N10" s="143" t="n"/>
      <c r="O10" s="143" t="n"/>
      <c r="P10" s="143" t="n"/>
      <c r="Q10" s="143" t="n"/>
      <c r="R10" s="143" t="n"/>
      <c r="S10" s="143" t="n"/>
      <c r="T10" s="143" t="n"/>
      <c r="U10" s="143" t="n"/>
      <c r="V10" s="143" t="n"/>
      <c r="W10" s="143" t="n"/>
      <c r="X10" s="143" t="n"/>
      <c r="Y10" s="143" t="n"/>
      <c r="Z10" s="143" t="n"/>
      <c r="AA10" s="143" t="n"/>
      <c r="AB10" s="143" t="n"/>
      <c r="AC10" s="143" t="n"/>
      <c r="AD10" s="143" t="n"/>
      <c r="AE10" s="143" t="n"/>
    </row>
    <row r="11" ht="18" customHeight="1" s="204" thickBot="1">
      <c r="A11" s="142" t="inlineStr">
        <is>
          <t>Pihak berelasi 4 - Jumlah</t>
        </is>
      </c>
      <c r="B11" s="142" t="n"/>
      <c r="C11" s="102" t="n">
        <v/>
      </c>
      <c r="D11" s="102" t="n">
        <v/>
      </c>
      <c r="E11" s="102" t="n">
        <v>660.694</v>
      </c>
      <c r="F11" s="102" t="n">
        <v>996.422</v>
      </c>
      <c r="G11" s="102" t="n">
        <v>41.084</v>
      </c>
      <c r="H11" s="102" t="n">
        <v>39.841</v>
      </c>
      <c r="I11" s="102" t="n"/>
      <c r="J11" s="102" t="n"/>
      <c r="K11" s="102" t="n"/>
      <c r="L11" s="102" t="n"/>
      <c r="M11" s="102" t="n"/>
      <c r="N11" s="102" t="n"/>
      <c r="O11" s="102" t="n"/>
      <c r="P11" s="102" t="n"/>
      <c r="Q11" s="102" t="n"/>
      <c r="R11" s="102" t="n"/>
      <c r="S11" s="102" t="n"/>
      <c r="T11" s="102" t="n"/>
      <c r="U11" s="102" t="n"/>
      <c r="V11" s="102" t="n"/>
      <c r="W11" s="102" t="n"/>
      <c r="X11" s="102" t="n"/>
      <c r="Y11" s="102" t="n"/>
      <c r="Z11" s="102" t="n"/>
      <c r="AA11" s="102" t="n"/>
      <c r="AB11" s="102" t="n"/>
      <c r="AC11" s="102" t="n"/>
      <c r="AD11" s="102" t="n"/>
      <c r="AE11" s="102" t="n"/>
    </row>
    <row r="12" ht="18" customHeight="1" s="204" thickBot="1">
      <c r="A12" s="142" t="inlineStr">
        <is>
          <t>Pihak berelasi 5 - Nama</t>
        </is>
      </c>
      <c r="B12" s="142" t="n"/>
      <c r="C12" s="143" t="n">
        <v/>
      </c>
      <c r="D12" s="143" t="n">
        <v/>
      </c>
      <c r="E12" s="143" t="n">
        <v/>
      </c>
      <c r="F12" s="143" t="inlineStr">
        <is>
          <t>PT Freeport Indonesia</t>
        </is>
      </c>
      <c r="G12" s="143" t="inlineStr">
        <is>
          <t>PT Nusa Halmahera Minerals</t>
        </is>
      </c>
      <c r="H12" s="143" t="inlineStr">
        <is>
          <t>PT Nusa Halmahera Minerals</t>
        </is>
      </c>
      <c r="I12" s="143" t="n"/>
      <c r="J12" s="143" t="n"/>
      <c r="K12" s="143" t="n"/>
      <c r="L12" s="143" t="n"/>
      <c r="M12" s="143" t="n"/>
      <c r="N12" s="143" t="n"/>
      <c r="O12" s="143" t="n"/>
      <c r="P12" s="143" t="n"/>
      <c r="Q12" s="143" t="n"/>
      <c r="R12" s="143" t="n"/>
      <c r="S12" s="143" t="n"/>
      <c r="T12" s="143" t="n"/>
      <c r="U12" s="143" t="n"/>
      <c r="V12" s="143" t="n"/>
      <c r="W12" s="143" t="n"/>
      <c r="X12" s="143" t="n"/>
      <c r="Y12" s="143" t="n"/>
      <c r="Z12" s="143" t="n"/>
      <c r="AA12" s="143" t="n"/>
      <c r="AB12" s="143" t="n"/>
      <c r="AC12" s="143" t="n"/>
      <c r="AD12" s="143" t="n"/>
      <c r="AE12" s="143" t="n"/>
    </row>
    <row r="13" ht="18" customHeight="1" s="204" thickBot="1">
      <c r="A13" s="142" t="inlineStr">
        <is>
          <t>Pihak berelasi 5 - Jumlah</t>
        </is>
      </c>
      <c r="B13" s="142" t="n"/>
      <c r="C13" s="102" t="n">
        <v/>
      </c>
      <c r="D13" s="102" t="n">
        <v/>
      </c>
      <c r="E13" s="102" t="n">
        <v>86.261</v>
      </c>
      <c r="F13" s="102" t="n">
        <v>39.004</v>
      </c>
      <c r="G13" s="102" t="n">
        <v>120.794</v>
      </c>
      <c r="H13" s="102" t="n">
        <v>0</v>
      </c>
      <c r="I13" s="102" t="n"/>
      <c r="J13" s="102" t="n"/>
      <c r="K13" s="102" t="n"/>
      <c r="L13" s="102" t="n"/>
      <c r="M13" s="102" t="n"/>
      <c r="N13" s="102" t="n"/>
      <c r="O13" s="102" t="n"/>
      <c r="P13" s="102" t="n"/>
      <c r="Q13" s="102" t="n"/>
      <c r="R13" s="102" t="n"/>
      <c r="S13" s="102" t="n"/>
      <c r="T13" s="102" t="n"/>
      <c r="U13" s="102" t="n"/>
      <c r="V13" s="102" t="n"/>
      <c r="W13" s="102" t="n"/>
      <c r="X13" s="102" t="n"/>
      <c r="Y13" s="102" t="n"/>
      <c r="Z13" s="102" t="n"/>
      <c r="AA13" s="102" t="n"/>
      <c r="AB13" s="102" t="n"/>
      <c r="AC13" s="102" t="n"/>
      <c r="AD13" s="102" t="n"/>
      <c r="AE13" s="102" t="n"/>
    </row>
    <row r="14" hidden="1" ht="18" customHeight="1" s="204" thickBot="1">
      <c r="A14" s="142" t="inlineStr">
        <is>
          <t>Pihak berelasi 6 - Nama</t>
        </is>
      </c>
      <c r="B14" s="142" t="n"/>
      <c r="C14" s="143" t="n">
        <v/>
      </c>
      <c r="D14" s="143" t="n">
        <v/>
      </c>
      <c r="E14" s="143" t="n">
        <v/>
      </c>
      <c r="F14" s="143" t="n">
        <v/>
      </c>
      <c r="G14" s="143" t="n">
        <v/>
      </c>
      <c r="H14" s="143" t="n">
        <v/>
      </c>
      <c r="I14" s="143" t="n"/>
      <c r="J14" s="143" t="n"/>
      <c r="K14" s="143" t="n"/>
      <c r="L14" s="143" t="n"/>
      <c r="M14" s="143" t="n"/>
      <c r="N14" s="143" t="n"/>
      <c r="O14" s="143" t="n"/>
      <c r="P14" s="143" t="n"/>
      <c r="Q14" s="143" t="n"/>
      <c r="R14" s="143" t="n"/>
      <c r="S14" s="143" t="n"/>
      <c r="T14" s="143" t="n"/>
      <c r="U14" s="143" t="n"/>
      <c r="V14" s="143" t="n"/>
      <c r="W14" s="143" t="n"/>
      <c r="X14" s="143" t="n"/>
      <c r="Y14" s="143" t="n"/>
      <c r="Z14" s="143" t="n"/>
      <c r="AA14" s="143" t="n"/>
      <c r="AB14" s="143" t="n"/>
      <c r="AC14" s="143" t="n"/>
      <c r="AD14" s="143" t="n"/>
      <c r="AE14" s="143" t="n"/>
    </row>
    <row r="15" hidden="1" ht="18" customHeight="1" s="204" thickBot="1">
      <c r="A15" s="142" t="inlineStr">
        <is>
          <t>Pihak berelasi 6 - Jumlah</t>
        </is>
      </c>
      <c r="B15" s="142" t="n"/>
      <c r="C15" s="102" t="n">
        <v/>
      </c>
      <c r="D15" s="102" t="n">
        <v/>
      </c>
      <c r="E15" s="102" t="n">
        <v/>
      </c>
      <c r="F15" s="102" t="n">
        <v/>
      </c>
      <c r="G15" s="102" t="n">
        <v/>
      </c>
      <c r="H15" s="102" t="n">
        <v/>
      </c>
      <c r="I15" s="102" t="n"/>
      <c r="J15" s="102" t="n"/>
      <c r="K15" s="102" t="n"/>
      <c r="L15" s="102" t="n"/>
      <c r="M15" s="102" t="n"/>
      <c r="N15" s="102" t="n"/>
      <c r="O15" s="102" t="n"/>
      <c r="P15" s="102" t="n"/>
      <c r="Q15" s="102" t="n"/>
      <c r="R15" s="102" t="n"/>
      <c r="S15" s="102" t="n"/>
      <c r="T15" s="102" t="n"/>
      <c r="U15" s="102" t="n"/>
      <c r="V15" s="102" t="n"/>
      <c r="W15" s="102" t="n"/>
      <c r="X15" s="102" t="n"/>
      <c r="Y15" s="102" t="n"/>
      <c r="Z15" s="102" t="n"/>
      <c r="AA15" s="102" t="n"/>
      <c r="AB15" s="102" t="n"/>
      <c r="AC15" s="102" t="n"/>
      <c r="AD15" s="102" t="n"/>
      <c r="AE15" s="102" t="n"/>
    </row>
    <row r="16" hidden="1" ht="18" customHeight="1" s="204" thickBot="1">
      <c r="A16" s="142" t="inlineStr">
        <is>
          <t>Pihak berelasi 7 - Nama</t>
        </is>
      </c>
      <c r="B16" s="142" t="n"/>
      <c r="C16" s="143" t="n">
        <v/>
      </c>
      <c r="D16" s="143" t="n">
        <v/>
      </c>
      <c r="E16" s="143" t="n">
        <v/>
      </c>
      <c r="F16" s="143" t="n">
        <v/>
      </c>
      <c r="G16" s="143" t="n">
        <v/>
      </c>
      <c r="H16" s="143" t="n">
        <v/>
      </c>
      <c r="I16" s="143" t="n"/>
      <c r="J16" s="143" t="n"/>
      <c r="K16" s="143" t="n"/>
      <c r="L16" s="143" t="n"/>
      <c r="M16" s="143" t="n"/>
      <c r="N16" s="143" t="n"/>
      <c r="O16" s="143" t="n"/>
      <c r="P16" s="143" t="n"/>
      <c r="Q16" s="143" t="n"/>
      <c r="R16" s="143" t="n"/>
      <c r="S16" s="143" t="n"/>
      <c r="T16" s="143" t="n"/>
      <c r="U16" s="143" t="n"/>
      <c r="V16" s="143" t="n"/>
      <c r="W16" s="143" t="n"/>
      <c r="X16" s="143" t="n"/>
      <c r="Y16" s="143" t="n"/>
      <c r="Z16" s="143" t="n"/>
      <c r="AA16" s="143" t="n"/>
      <c r="AB16" s="143" t="n"/>
      <c r="AC16" s="143" t="n"/>
      <c r="AD16" s="143" t="n"/>
      <c r="AE16" s="143" t="n"/>
    </row>
    <row r="17" hidden="1" ht="18" customHeight="1" s="204" thickBot="1">
      <c r="A17" s="142" t="inlineStr">
        <is>
          <t>Pihak berelasi 7 - Jumlah</t>
        </is>
      </c>
      <c r="B17" s="142" t="n"/>
      <c r="C17" s="102" t="n">
        <v/>
      </c>
      <c r="D17" s="102" t="n">
        <v/>
      </c>
      <c r="E17" s="102" t="n">
        <v/>
      </c>
      <c r="F17" s="102" t="n">
        <v/>
      </c>
      <c r="G17" s="102" t="n">
        <v/>
      </c>
      <c r="H17" s="102" t="n">
        <v/>
      </c>
      <c r="I17" s="102" t="n"/>
      <c r="J17" s="102" t="n"/>
      <c r="K17" s="102" t="n"/>
      <c r="L17" s="102" t="n"/>
      <c r="M17" s="102" t="n"/>
      <c r="N17" s="102" t="n"/>
      <c r="O17" s="102" t="n"/>
      <c r="P17" s="102" t="n"/>
      <c r="Q17" s="102" t="n"/>
      <c r="R17" s="102" t="n"/>
      <c r="S17" s="102" t="n"/>
      <c r="T17" s="102" t="n"/>
      <c r="U17" s="102" t="n"/>
      <c r="V17" s="102" t="n"/>
      <c r="W17" s="102" t="n"/>
      <c r="X17" s="102" t="n"/>
      <c r="Y17" s="102" t="n"/>
      <c r="Z17" s="102" t="n"/>
      <c r="AA17" s="102" t="n"/>
      <c r="AB17" s="102" t="n"/>
      <c r="AC17" s="102" t="n"/>
      <c r="AD17" s="102" t="n"/>
      <c r="AE17" s="102" t="n"/>
    </row>
    <row r="18" hidden="1" ht="18" customHeight="1" s="204" thickBot="1">
      <c r="A18" s="142" t="inlineStr">
        <is>
          <t>Pihak berelasi 8 - Nama</t>
        </is>
      </c>
      <c r="B18" s="142" t="n"/>
      <c r="C18" s="143" t="n">
        <v/>
      </c>
      <c r="D18" s="143" t="n">
        <v/>
      </c>
      <c r="E18" s="143" t="n">
        <v/>
      </c>
      <c r="F18" s="143" t="n">
        <v/>
      </c>
      <c r="G18" s="143" t="n">
        <v/>
      </c>
      <c r="H18" s="143" t="n">
        <v/>
      </c>
      <c r="I18" s="143" t="n"/>
      <c r="J18" s="143" t="n"/>
      <c r="K18" s="143" t="n"/>
      <c r="L18" s="143" t="n"/>
      <c r="M18" s="143" t="n"/>
      <c r="N18" s="143" t="n"/>
      <c r="O18" s="143" t="n"/>
      <c r="P18" s="143" t="n"/>
      <c r="Q18" s="143" t="n"/>
      <c r="R18" s="143" t="n"/>
      <c r="S18" s="143" t="n"/>
      <c r="T18" s="143" t="n"/>
      <c r="U18" s="143" t="n"/>
      <c r="V18" s="143" t="n"/>
      <c r="W18" s="143" t="n"/>
      <c r="X18" s="143" t="n"/>
      <c r="Y18" s="143" t="n"/>
      <c r="Z18" s="143" t="n"/>
      <c r="AA18" s="143" t="n"/>
      <c r="AB18" s="143" t="n"/>
      <c r="AC18" s="143" t="n"/>
      <c r="AD18" s="143" t="n"/>
      <c r="AE18" s="143" t="n"/>
    </row>
    <row r="19" hidden="1" ht="18" customHeight="1" s="204" thickBot="1">
      <c r="A19" s="142" t="inlineStr">
        <is>
          <t>Pihak berelasi 8 - Jumlah</t>
        </is>
      </c>
      <c r="B19" s="142" t="n"/>
      <c r="C19" s="102" t="n">
        <v/>
      </c>
      <c r="D19" s="102" t="n">
        <v/>
      </c>
      <c r="E19" s="102" t="n">
        <v/>
      </c>
      <c r="F19" s="102" t="n">
        <v/>
      </c>
      <c r="G19" s="102" t="n">
        <v/>
      </c>
      <c r="H19" s="102" t="n">
        <v/>
      </c>
      <c r="I19" s="102" t="n"/>
      <c r="J19" s="102" t="n"/>
      <c r="K19" s="102" t="n"/>
      <c r="L19" s="102" t="n"/>
      <c r="M19" s="102" t="n"/>
      <c r="N19" s="102" t="n"/>
      <c r="O19" s="102" t="n"/>
      <c r="P19" s="102" t="n"/>
      <c r="Q19" s="102" t="n"/>
      <c r="R19" s="102" t="n"/>
      <c r="S19" s="102" t="n"/>
      <c r="T19" s="102" t="n"/>
      <c r="U19" s="102" t="n"/>
      <c r="V19" s="102" t="n"/>
      <c r="W19" s="102" t="n"/>
      <c r="X19" s="102" t="n"/>
      <c r="Y19" s="102" t="n"/>
      <c r="Z19" s="102" t="n"/>
      <c r="AA19" s="102" t="n"/>
      <c r="AB19" s="102" t="n"/>
      <c r="AC19" s="102" t="n"/>
      <c r="AD19" s="102" t="n"/>
      <c r="AE19" s="102" t="n"/>
    </row>
    <row r="20" hidden="1" ht="18" customHeight="1" s="204" thickBot="1">
      <c r="A20" s="142" t="inlineStr">
        <is>
          <t>Pihak berelasi 9 - Nama</t>
        </is>
      </c>
      <c r="B20" s="142" t="n"/>
      <c r="C20" s="143" t="n">
        <v/>
      </c>
      <c r="D20" s="143" t="n">
        <v/>
      </c>
      <c r="E20" s="143" t="n">
        <v/>
      </c>
      <c r="F20" s="143" t="n">
        <v/>
      </c>
      <c r="G20" s="143" t="n">
        <v/>
      </c>
      <c r="H20" s="143" t="n">
        <v/>
      </c>
      <c r="I20" s="143" t="n"/>
      <c r="J20" s="143" t="n"/>
      <c r="K20" s="143" t="n"/>
      <c r="L20" s="143" t="n"/>
      <c r="M20" s="143" t="n"/>
      <c r="N20" s="143" t="n"/>
      <c r="O20" s="143" t="n"/>
      <c r="P20" s="143" t="n"/>
      <c r="Q20" s="143" t="n"/>
      <c r="R20" s="143" t="n"/>
      <c r="S20" s="143" t="n"/>
      <c r="T20" s="143" t="n"/>
      <c r="U20" s="143" t="n"/>
      <c r="V20" s="143" t="n"/>
      <c r="W20" s="143" t="n"/>
      <c r="X20" s="143" t="n"/>
      <c r="Y20" s="143" t="n"/>
      <c r="Z20" s="143" t="n"/>
      <c r="AA20" s="143" t="n"/>
      <c r="AB20" s="143" t="n"/>
      <c r="AC20" s="143" t="n"/>
      <c r="AD20" s="143" t="n"/>
      <c r="AE20" s="143" t="n"/>
    </row>
    <row r="21" hidden="1" ht="18" customHeight="1" s="204" thickBot="1">
      <c r="A21" s="142" t="inlineStr">
        <is>
          <t>Pihak berelasi 9 - Jumlah</t>
        </is>
      </c>
      <c r="B21" s="142" t="n"/>
      <c r="C21" s="102" t="n">
        <v/>
      </c>
      <c r="D21" s="102" t="n">
        <v/>
      </c>
      <c r="E21" s="102" t="n">
        <v/>
      </c>
      <c r="F21" s="102" t="n">
        <v/>
      </c>
      <c r="G21" s="102" t="n">
        <v/>
      </c>
      <c r="H21" s="102" t="n">
        <v/>
      </c>
      <c r="I21" s="102" t="n"/>
      <c r="J21" s="102" t="n"/>
      <c r="K21" s="102" t="n"/>
      <c r="L21" s="102" t="n"/>
      <c r="M21" s="102" t="n"/>
      <c r="N21" s="102" t="n"/>
      <c r="O21" s="102" t="n"/>
      <c r="P21" s="102" t="n"/>
      <c r="Q21" s="102" t="n"/>
      <c r="R21" s="102" t="n"/>
      <c r="S21" s="102" t="n"/>
      <c r="T21" s="102" t="n"/>
      <c r="U21" s="102" t="n"/>
      <c r="V21" s="102" t="n"/>
      <c r="W21" s="102" t="n"/>
      <c r="X21" s="102" t="n"/>
      <c r="Y21" s="102" t="n"/>
      <c r="Z21" s="102" t="n"/>
      <c r="AA21" s="102" t="n"/>
      <c r="AB21" s="102" t="n"/>
      <c r="AC21" s="102" t="n"/>
      <c r="AD21" s="102" t="n"/>
      <c r="AE21" s="102" t="n"/>
    </row>
    <row r="22" hidden="1" ht="18" customHeight="1" s="204" thickBot="1">
      <c r="A22" s="142" t="inlineStr">
        <is>
          <t>Pihak berelasi 10 - Nama</t>
        </is>
      </c>
      <c r="B22" s="142" t="n"/>
      <c r="C22" s="143" t="n">
        <v/>
      </c>
      <c r="D22" s="143" t="n">
        <v/>
      </c>
      <c r="E22" s="143" t="n">
        <v/>
      </c>
      <c r="F22" s="143" t="n">
        <v/>
      </c>
      <c r="G22" s="143" t="n">
        <v/>
      </c>
      <c r="H22" s="143" t="n">
        <v/>
      </c>
      <c r="I22" s="143" t="n"/>
      <c r="J22" s="143" t="n"/>
      <c r="K22" s="143" t="n"/>
      <c r="L22" s="143" t="n"/>
      <c r="M22" s="143" t="n"/>
      <c r="N22" s="143" t="n"/>
      <c r="O22" s="143" t="n"/>
      <c r="P22" s="143" t="n"/>
      <c r="Q22" s="143" t="n"/>
      <c r="R22" s="143" t="n"/>
      <c r="S22" s="143" t="n"/>
      <c r="T22" s="143" t="n"/>
      <c r="U22" s="143" t="n"/>
      <c r="V22" s="143" t="n"/>
      <c r="W22" s="143" t="n"/>
      <c r="X22" s="143" t="n"/>
      <c r="Y22" s="143" t="n"/>
      <c r="Z22" s="143" t="n"/>
      <c r="AA22" s="143" t="n"/>
      <c r="AB22" s="143" t="n"/>
      <c r="AC22" s="143" t="n"/>
      <c r="AD22" s="143" t="n"/>
      <c r="AE22" s="143" t="n"/>
    </row>
    <row r="23" hidden="1" ht="18" customHeight="1" s="204" thickBot="1">
      <c r="A23" s="142" t="inlineStr">
        <is>
          <t>Pihak berelasi 10 - Jumlah</t>
        </is>
      </c>
      <c r="B23" s="142" t="n"/>
      <c r="C23" s="102" t="n">
        <v/>
      </c>
      <c r="D23" s="102" t="n">
        <v/>
      </c>
      <c r="E23" s="102" t="n">
        <v/>
      </c>
      <c r="F23" s="102" t="n">
        <v/>
      </c>
      <c r="G23" s="102" t="n">
        <v/>
      </c>
      <c r="H23" s="102" t="n">
        <v/>
      </c>
      <c r="I23" s="102" t="n"/>
      <c r="J23" s="102" t="n"/>
      <c r="K23" s="102" t="n"/>
      <c r="L23" s="102" t="n"/>
      <c r="M23" s="102" t="n"/>
      <c r="N23" s="102" t="n"/>
      <c r="O23" s="102" t="n"/>
      <c r="P23" s="102" t="n"/>
      <c r="Q23" s="102" t="n"/>
      <c r="R23" s="102" t="n"/>
      <c r="S23" s="102" t="n"/>
      <c r="T23" s="102" t="n"/>
      <c r="U23" s="102" t="n"/>
      <c r="V23" s="102" t="n"/>
      <c r="W23" s="102" t="n"/>
      <c r="X23" s="102" t="n"/>
      <c r="Y23" s="102" t="n"/>
      <c r="Z23" s="102" t="n"/>
      <c r="AA23" s="102" t="n"/>
      <c r="AB23" s="102" t="n"/>
      <c r="AC23" s="102" t="n"/>
      <c r="AD23" s="102" t="n"/>
      <c r="AE23" s="102" t="n"/>
    </row>
    <row r="24" ht="18" customHeight="1" s="204" thickBot="1">
      <c r="A24" s="142" t="inlineStr">
        <is>
          <t>Pihak berelasi lainnya - Nama</t>
        </is>
      </c>
      <c r="B24" s="142" t="n"/>
      <c r="C24" s="143" t="n">
        <v/>
      </c>
      <c r="D24" s="143" t="n">
        <v/>
      </c>
      <c r="E24" s="143" t="n">
        <v/>
      </c>
      <c r="F24" s="143" t="inlineStr">
        <is>
          <t>Pihak berelasi (masing-masing dibawah 10% dari total penjualan)</t>
        </is>
      </c>
      <c r="G24" s="143" t="inlineStr">
        <is>
          <t>masing-masing di bawah 0,5% dari modal disetor</t>
        </is>
      </c>
      <c r="H24" s="143" t="inlineStr">
        <is>
          <t>masing-masing di bawah 0,5% dari modal disetor</t>
        </is>
      </c>
      <c r="I24" s="143" t="n"/>
      <c r="J24" s="143" t="n"/>
      <c r="K24" s="143" t="n"/>
      <c r="L24" s="143" t="n"/>
      <c r="M24" s="143" t="n"/>
      <c r="N24" s="143" t="n"/>
      <c r="O24" s="143" t="n"/>
      <c r="P24" s="143" t="n"/>
      <c r="Q24" s="143" t="n"/>
      <c r="R24" s="143" t="n"/>
      <c r="S24" s="143" t="n"/>
      <c r="T24" s="143" t="n"/>
      <c r="U24" s="143" t="n"/>
      <c r="V24" s="143" t="n"/>
      <c r="W24" s="143" t="n"/>
      <c r="X24" s="143" t="n"/>
      <c r="Y24" s="143" t="n"/>
      <c r="Z24" s="143" t="n"/>
      <c r="AA24" s="143" t="n"/>
      <c r="AB24" s="143" t="n"/>
      <c r="AC24" s="143" t="n"/>
      <c r="AD24" s="143" t="n"/>
      <c r="AE24" s="143" t="n"/>
    </row>
    <row r="25" ht="18" customHeight="1" s="204" thickBot="1">
      <c r="A25" s="142" t="inlineStr">
        <is>
          <t>Pihak berelasi lainnya - Jumlah</t>
        </is>
      </c>
      <c r="B25" s="142" t="n"/>
      <c r="C25" s="102" t="n">
        <v/>
      </c>
      <c r="D25" s="102" t="n">
        <v/>
      </c>
      <c r="E25" s="102" t="n">
        <v>120.66</v>
      </c>
      <c r="F25" s="102" t="n">
        <v>226.492</v>
      </c>
      <c r="G25" s="102" t="n">
        <v>169.26</v>
      </c>
      <c r="H25" s="102" t="n">
        <v>469.351</v>
      </c>
      <c r="I25" s="102" t="n"/>
      <c r="J25" s="102" t="n"/>
      <c r="K25" s="102" t="n"/>
      <c r="L25" s="102" t="n"/>
      <c r="M25" s="102" t="n"/>
      <c r="N25" s="102" t="n"/>
      <c r="O25" s="102" t="n"/>
      <c r="P25" s="102" t="n"/>
      <c r="Q25" s="102" t="n"/>
      <c r="R25" s="102" t="n"/>
      <c r="S25" s="102" t="n"/>
      <c r="T25" s="102" t="n"/>
      <c r="U25" s="102" t="n"/>
      <c r="V25" s="102" t="n"/>
      <c r="W25" s="102" t="n"/>
      <c r="X25" s="102" t="n"/>
      <c r="Y25" s="102" t="n"/>
      <c r="Z25" s="102" t="n"/>
      <c r="AA25" s="102" t="n"/>
      <c r="AB25" s="102" t="n"/>
      <c r="AC25" s="102" t="n"/>
      <c r="AD25" s="102" t="n"/>
      <c r="AE25" s="102" t="n"/>
    </row>
    <row r="26" ht="18" customHeight="1" s="204" thickBot="1">
      <c r="A26" s="144" t="inlineStr">
        <is>
          <t>Pihak berelasi</t>
        </is>
      </c>
      <c r="B26" s="144" t="n"/>
      <c r="C26" s="104" t="n">
        <v/>
      </c>
      <c r="D26" s="104" t="n">
        <v/>
      </c>
      <c r="E26" s="104" t="n">
        <v>4917.407</v>
      </c>
      <c r="F26" s="104" t="n">
        <v>12101.499</v>
      </c>
      <c r="G26" s="104" t="n">
        <v>7576.83</v>
      </c>
      <c r="H26" s="104" t="n">
        <v>8448.953</v>
      </c>
      <c r="I26" s="104" t="n"/>
      <c r="J26" s="104" t="n"/>
      <c r="K26" s="104" t="n"/>
      <c r="L26" s="104" t="n"/>
      <c r="M26" s="104" t="n"/>
      <c r="N26" s="104" t="n"/>
      <c r="O26" s="104" t="n"/>
      <c r="P26" s="104" t="n"/>
      <c r="Q26" s="104" t="n"/>
      <c r="R26" s="104" t="n"/>
      <c r="S26" s="104" t="n"/>
      <c r="T26" s="104" t="n"/>
      <c r="U26" s="104" t="n"/>
      <c r="V26" s="104" t="n"/>
      <c r="W26" s="104" t="n"/>
      <c r="X26" s="104" t="n"/>
      <c r="Y26" s="104" t="n"/>
      <c r="Z26" s="104" t="n"/>
      <c r="AA26" s="104" t="n"/>
      <c r="AB26" s="104" t="n"/>
      <c r="AC26" s="104" t="n"/>
      <c r="AD26" s="104" t="n"/>
      <c r="AE26" s="104" t="n"/>
    </row>
    <row r="27" hidden="1" ht="18" customHeight="1" s="204" thickBot="1">
      <c r="A27" s="142" t="inlineStr">
        <is>
          <t>Pihak ketiga 1 - Nama</t>
        </is>
      </c>
      <c r="B27" s="142" t="n"/>
      <c r="C27" s="143" t="n">
        <v/>
      </c>
      <c r="D27" s="143" t="n">
        <v/>
      </c>
      <c r="E27" s="143" t="n">
        <v/>
      </c>
      <c r="F27" s="143" t="n">
        <v/>
      </c>
      <c r="G27" s="143" t="n">
        <v/>
      </c>
      <c r="H27" s="143" t="n">
        <v/>
      </c>
      <c r="I27" s="143" t="n"/>
      <c r="J27" s="143" t="n"/>
      <c r="K27" s="143" t="n"/>
      <c r="L27" s="143" t="n"/>
      <c r="M27" s="143" t="n"/>
      <c r="N27" s="143" t="n"/>
      <c r="O27" s="143" t="n"/>
      <c r="P27" s="143" t="n"/>
      <c r="Q27" s="143" t="n"/>
      <c r="R27" s="143" t="n"/>
      <c r="S27" s="143" t="n"/>
      <c r="T27" s="143" t="n"/>
      <c r="U27" s="143" t="n"/>
      <c r="V27" s="143" t="n"/>
      <c r="W27" s="143" t="n"/>
      <c r="X27" s="143" t="n"/>
      <c r="Y27" s="143" t="n"/>
      <c r="Z27" s="143" t="n"/>
      <c r="AA27" s="143" t="n"/>
      <c r="AB27" s="143" t="n"/>
      <c r="AC27" s="143" t="n"/>
      <c r="AD27" s="143" t="n"/>
      <c r="AE27" s="143" t="n"/>
    </row>
    <row r="28" hidden="1" ht="18" customHeight="1" s="204" thickBot="1">
      <c r="A28" s="142" t="inlineStr">
        <is>
          <t>Pihak ketiga 1 - Jumlah</t>
        </is>
      </c>
      <c r="B28" s="142" t="n"/>
      <c r="C28" s="102" t="n">
        <v/>
      </c>
      <c r="D28" s="102" t="n">
        <v/>
      </c>
      <c r="E28" s="102" t="n">
        <v/>
      </c>
      <c r="F28" s="102" t="n">
        <v/>
      </c>
      <c r="G28" s="102" t="n">
        <v/>
      </c>
      <c r="H28" s="102" t="n">
        <v/>
      </c>
      <c r="I28" s="102" t="n"/>
      <c r="J28" s="102" t="n"/>
      <c r="K28" s="102" t="n"/>
      <c r="L28" s="102" t="n"/>
      <c r="M28" s="102" t="n"/>
      <c r="N28" s="102" t="n"/>
      <c r="O28" s="102" t="n"/>
      <c r="P28" s="102" t="n"/>
      <c r="Q28" s="102" t="n"/>
      <c r="R28" s="102" t="n"/>
      <c r="S28" s="102" t="n"/>
      <c r="T28" s="102" t="n"/>
      <c r="U28" s="102" t="n"/>
      <c r="V28" s="102" t="n"/>
      <c r="W28" s="102" t="n"/>
      <c r="X28" s="102" t="n"/>
      <c r="Y28" s="102" t="n"/>
      <c r="Z28" s="102" t="n"/>
      <c r="AA28" s="102" t="n"/>
      <c r="AB28" s="102" t="n"/>
      <c r="AC28" s="102" t="n"/>
      <c r="AD28" s="102" t="n"/>
      <c r="AE28" s="102" t="n"/>
    </row>
    <row r="29" hidden="1" ht="18" customHeight="1" s="204" thickBot="1">
      <c r="A29" s="142" t="inlineStr">
        <is>
          <t>Pihak ketiga 2 - Nama</t>
        </is>
      </c>
      <c r="B29" s="142" t="n"/>
      <c r="C29" s="143" t="n">
        <v/>
      </c>
      <c r="D29" s="143" t="n">
        <v/>
      </c>
      <c r="E29" s="143" t="n">
        <v/>
      </c>
      <c r="F29" s="143" t="n">
        <v/>
      </c>
      <c r="G29" s="143" t="n">
        <v/>
      </c>
      <c r="H29" s="143" t="n">
        <v/>
      </c>
      <c r="I29" s="143" t="n"/>
      <c r="J29" s="143" t="n"/>
      <c r="K29" s="143" t="n"/>
      <c r="L29" s="143" t="n"/>
      <c r="M29" s="143" t="n"/>
      <c r="N29" s="143" t="n"/>
      <c r="O29" s="143" t="n"/>
      <c r="P29" s="143" t="n"/>
      <c r="Q29" s="143" t="n"/>
      <c r="R29" s="143" t="n"/>
      <c r="S29" s="143" t="n"/>
      <c r="T29" s="143" t="n"/>
      <c r="U29" s="143" t="n"/>
      <c r="V29" s="143" t="n"/>
      <c r="W29" s="143" t="n"/>
      <c r="X29" s="143" t="n"/>
      <c r="Y29" s="143" t="n"/>
      <c r="Z29" s="143" t="n"/>
      <c r="AA29" s="143" t="n"/>
      <c r="AB29" s="143" t="n"/>
      <c r="AC29" s="143" t="n"/>
      <c r="AD29" s="143" t="n"/>
      <c r="AE29" s="143" t="n"/>
    </row>
    <row r="30" hidden="1" ht="18" customHeight="1" s="204" thickBot="1">
      <c r="A30" s="142" t="inlineStr">
        <is>
          <t>Pihak ketiga 2 - Jumlah</t>
        </is>
      </c>
      <c r="B30" s="142" t="n"/>
      <c r="C30" s="102" t="n">
        <v/>
      </c>
      <c r="D30" s="102" t="n">
        <v/>
      </c>
      <c r="E30" s="102" t="n">
        <v/>
      </c>
      <c r="F30" s="102" t="n">
        <v/>
      </c>
      <c r="G30" s="102" t="n">
        <v/>
      </c>
      <c r="H30" s="102" t="n">
        <v/>
      </c>
      <c r="I30" s="102" t="n"/>
      <c r="J30" s="102" t="n"/>
      <c r="K30" s="102" t="n"/>
      <c r="L30" s="102" t="n"/>
      <c r="M30" s="102" t="n"/>
      <c r="N30" s="102" t="n"/>
      <c r="O30" s="102" t="n"/>
      <c r="P30" s="102" t="n"/>
      <c r="Q30" s="102" t="n"/>
      <c r="R30" s="102" t="n"/>
      <c r="S30" s="102" t="n"/>
      <c r="T30" s="102" t="n"/>
      <c r="U30" s="102" t="n"/>
      <c r="V30" s="102" t="n"/>
      <c r="W30" s="102" t="n"/>
      <c r="X30" s="102" t="n"/>
      <c r="Y30" s="102" t="n"/>
      <c r="Z30" s="102" t="n"/>
      <c r="AA30" s="102" t="n"/>
      <c r="AB30" s="102" t="n"/>
      <c r="AC30" s="102" t="n"/>
      <c r="AD30" s="102" t="n"/>
      <c r="AE30" s="102" t="n"/>
    </row>
    <row r="31" hidden="1" ht="18" customHeight="1" s="204" thickBot="1">
      <c r="A31" s="142" t="inlineStr">
        <is>
          <t>Pihak ketiga 3 - Nama</t>
        </is>
      </c>
      <c r="B31" s="142" t="n"/>
      <c r="C31" s="143" t="n">
        <v/>
      </c>
      <c r="D31" s="143" t="n">
        <v/>
      </c>
      <c r="E31" s="143" t="n">
        <v/>
      </c>
      <c r="F31" s="143" t="n">
        <v/>
      </c>
      <c r="G31" s="143" t="n">
        <v/>
      </c>
      <c r="H31" s="143" t="n">
        <v/>
      </c>
      <c r="I31" s="143" t="n"/>
      <c r="J31" s="143" t="n"/>
      <c r="K31" s="143" t="n"/>
      <c r="L31" s="143" t="n"/>
      <c r="M31" s="143" t="n"/>
      <c r="N31" s="143" t="n"/>
      <c r="O31" s="143" t="n"/>
      <c r="P31" s="143" t="n"/>
      <c r="Q31" s="143" t="n"/>
      <c r="R31" s="143" t="n"/>
      <c r="S31" s="143" t="n"/>
      <c r="T31" s="143" t="n"/>
      <c r="U31" s="143" t="n"/>
      <c r="V31" s="143" t="n"/>
      <c r="W31" s="143" t="n"/>
      <c r="X31" s="143" t="n"/>
      <c r="Y31" s="143" t="n"/>
      <c r="Z31" s="143" t="n"/>
      <c r="AA31" s="143" t="n"/>
      <c r="AB31" s="143" t="n"/>
      <c r="AC31" s="143" t="n"/>
      <c r="AD31" s="143" t="n"/>
      <c r="AE31" s="143" t="n"/>
    </row>
    <row r="32" hidden="1" ht="18" customHeight="1" s="204" thickBot="1">
      <c r="A32" s="142" t="inlineStr">
        <is>
          <t>Pihak ketiga 3 - Jumlah</t>
        </is>
      </c>
      <c r="B32" s="142" t="n"/>
      <c r="C32" s="102" t="n">
        <v/>
      </c>
      <c r="D32" s="102" t="n">
        <v/>
      </c>
      <c r="E32" s="102" t="n">
        <v/>
      </c>
      <c r="F32" s="102" t="n">
        <v/>
      </c>
      <c r="G32" s="102" t="n">
        <v/>
      </c>
      <c r="H32" s="102" t="n">
        <v/>
      </c>
      <c r="I32" s="102" t="n"/>
      <c r="J32" s="102" t="n"/>
      <c r="K32" s="102" t="n"/>
      <c r="L32" s="102" t="n"/>
      <c r="M32" s="102" t="n"/>
      <c r="N32" s="102" t="n"/>
      <c r="O32" s="102" t="n"/>
      <c r="P32" s="102" t="n"/>
      <c r="Q32" s="102" t="n"/>
      <c r="R32" s="102" t="n"/>
      <c r="S32" s="102" t="n"/>
      <c r="T32" s="102" t="n"/>
      <c r="U32" s="102" t="n"/>
      <c r="V32" s="102" t="n"/>
      <c r="W32" s="102" t="n"/>
      <c r="X32" s="102" t="n"/>
      <c r="Y32" s="102" t="n"/>
      <c r="Z32" s="102" t="n"/>
      <c r="AA32" s="102" t="n"/>
      <c r="AB32" s="102" t="n"/>
      <c r="AC32" s="102" t="n"/>
      <c r="AD32" s="102" t="n"/>
      <c r="AE32" s="102" t="n"/>
    </row>
    <row r="33" hidden="1" ht="18" customHeight="1" s="204" thickBot="1">
      <c r="A33" s="142" t="inlineStr">
        <is>
          <t>Pihak ketiga 4 - Nama</t>
        </is>
      </c>
      <c r="B33" s="142" t="n"/>
      <c r="C33" s="143" t="n">
        <v/>
      </c>
      <c r="D33" s="143" t="n">
        <v/>
      </c>
      <c r="E33" s="143" t="n">
        <v/>
      </c>
      <c r="F33" s="143" t="n">
        <v/>
      </c>
      <c r="G33" s="143" t="n">
        <v/>
      </c>
      <c r="H33" s="143" t="n">
        <v/>
      </c>
      <c r="I33" s="143" t="n"/>
      <c r="J33" s="143" t="n"/>
      <c r="K33" s="143" t="n"/>
      <c r="L33" s="143" t="n"/>
      <c r="M33" s="143" t="n"/>
      <c r="N33" s="143" t="n"/>
      <c r="O33" s="143" t="n"/>
      <c r="P33" s="143" t="n"/>
      <c r="Q33" s="143" t="n"/>
      <c r="R33" s="143" t="n"/>
      <c r="S33" s="143" t="n"/>
      <c r="T33" s="143" t="n"/>
      <c r="U33" s="143" t="n"/>
      <c r="V33" s="143" t="n"/>
      <c r="W33" s="143" t="n"/>
      <c r="X33" s="143" t="n"/>
      <c r="Y33" s="143" t="n"/>
      <c r="Z33" s="143" t="n"/>
      <c r="AA33" s="143" t="n"/>
      <c r="AB33" s="143" t="n"/>
      <c r="AC33" s="143" t="n"/>
      <c r="AD33" s="143" t="n"/>
      <c r="AE33" s="143" t="n"/>
    </row>
    <row r="34" hidden="1" ht="18" customHeight="1" s="204" thickBot="1">
      <c r="A34" s="142" t="inlineStr">
        <is>
          <t>Pihak ketiga 4 - Jumlah</t>
        </is>
      </c>
      <c r="B34" s="142" t="n"/>
      <c r="C34" s="102" t="n">
        <v/>
      </c>
      <c r="D34" s="102" t="n">
        <v/>
      </c>
      <c r="E34" s="102" t="n">
        <v/>
      </c>
      <c r="F34" s="102" t="n">
        <v/>
      </c>
      <c r="G34" s="102" t="n">
        <v/>
      </c>
      <c r="H34" s="102" t="n">
        <v/>
      </c>
      <c r="I34" s="102" t="n"/>
      <c r="J34" s="102" t="n"/>
      <c r="K34" s="102" t="n"/>
      <c r="L34" s="102" t="n"/>
      <c r="M34" s="102" t="n"/>
      <c r="N34" s="102" t="n"/>
      <c r="O34" s="102" t="n"/>
      <c r="P34" s="102" t="n"/>
      <c r="Q34" s="102" t="n"/>
      <c r="R34" s="102" t="n"/>
      <c r="S34" s="102" t="n"/>
      <c r="T34" s="102" t="n"/>
      <c r="U34" s="102" t="n"/>
      <c r="V34" s="102" t="n"/>
      <c r="W34" s="102" t="n"/>
      <c r="X34" s="102" t="n"/>
      <c r="Y34" s="102" t="n"/>
      <c r="Z34" s="102" t="n"/>
      <c r="AA34" s="102" t="n"/>
      <c r="AB34" s="102" t="n"/>
      <c r="AC34" s="102" t="n"/>
      <c r="AD34" s="102" t="n"/>
      <c r="AE34" s="102" t="n"/>
    </row>
    <row r="35" hidden="1" ht="18" customHeight="1" s="204" thickBot="1">
      <c r="A35" s="142" t="inlineStr">
        <is>
          <t>Pihak ketiga 5 - Nama</t>
        </is>
      </c>
      <c r="B35" s="142" t="n"/>
      <c r="C35" s="143" t="n">
        <v/>
      </c>
      <c r="D35" s="143" t="n">
        <v/>
      </c>
      <c r="E35" s="143" t="n">
        <v/>
      </c>
      <c r="F35" s="143" t="n">
        <v/>
      </c>
      <c r="G35" s="143" t="n">
        <v/>
      </c>
      <c r="H35" s="143" t="n">
        <v/>
      </c>
      <c r="I35" s="143" t="n"/>
      <c r="J35" s="143" t="n"/>
      <c r="K35" s="143" t="n"/>
      <c r="L35" s="143" t="n"/>
      <c r="M35" s="143" t="n"/>
      <c r="N35" s="143" t="n"/>
      <c r="O35" s="143" t="n"/>
      <c r="P35" s="143" t="n"/>
      <c r="Q35" s="143" t="n"/>
      <c r="R35" s="143" t="n"/>
      <c r="S35" s="143" t="n"/>
      <c r="T35" s="143" t="n"/>
      <c r="U35" s="143" t="n"/>
      <c r="V35" s="143" t="n"/>
      <c r="W35" s="143" t="n"/>
      <c r="X35" s="143" t="n"/>
      <c r="Y35" s="143" t="n"/>
      <c r="Z35" s="143" t="n"/>
      <c r="AA35" s="143" t="n"/>
      <c r="AB35" s="143" t="n"/>
      <c r="AC35" s="143" t="n"/>
      <c r="AD35" s="143" t="n"/>
      <c r="AE35" s="143" t="n"/>
    </row>
    <row r="36" hidden="1" ht="18" customHeight="1" s="204" thickBot="1">
      <c r="A36" s="142" t="inlineStr">
        <is>
          <t>Pihak ketiga 5 - Jumlah</t>
        </is>
      </c>
      <c r="B36" s="142" t="n"/>
      <c r="C36" s="102" t="n">
        <v/>
      </c>
      <c r="D36" s="102" t="n">
        <v/>
      </c>
      <c r="E36" s="102" t="n">
        <v/>
      </c>
      <c r="F36" s="102" t="n">
        <v/>
      </c>
      <c r="G36" s="102" t="n">
        <v/>
      </c>
      <c r="H36" s="102" t="n">
        <v/>
      </c>
      <c r="I36" s="102" t="n"/>
      <c r="J36" s="102" t="n"/>
      <c r="K36" s="102" t="n"/>
      <c r="L36" s="102" t="n"/>
      <c r="M36" s="102" t="n"/>
      <c r="N36" s="102" t="n"/>
      <c r="O36" s="102" t="n"/>
      <c r="P36" s="102" t="n"/>
      <c r="Q36" s="102" t="n"/>
      <c r="R36" s="102" t="n"/>
      <c r="S36" s="102" t="n"/>
      <c r="T36" s="102" t="n"/>
      <c r="U36" s="102" t="n"/>
      <c r="V36" s="102" t="n"/>
      <c r="W36" s="102" t="n"/>
      <c r="X36" s="102" t="n"/>
      <c r="Y36" s="102" t="n"/>
      <c r="Z36" s="102" t="n"/>
      <c r="AA36" s="102" t="n"/>
      <c r="AB36" s="102" t="n"/>
      <c r="AC36" s="102" t="n"/>
      <c r="AD36" s="102" t="n"/>
      <c r="AE36" s="102" t="n"/>
    </row>
    <row r="37" hidden="1" ht="18" customHeight="1" s="204" thickBot="1">
      <c r="A37" s="142" t="inlineStr">
        <is>
          <t>Pihak ketiga 6 - Nama</t>
        </is>
      </c>
      <c r="B37" s="142" t="n"/>
      <c r="C37" s="143" t="n">
        <v/>
      </c>
      <c r="D37" s="143" t="n">
        <v/>
      </c>
      <c r="E37" s="143" t="n">
        <v/>
      </c>
      <c r="F37" s="143" t="n">
        <v/>
      </c>
      <c r="G37" s="143" t="n">
        <v/>
      </c>
      <c r="H37" s="143" t="n">
        <v/>
      </c>
      <c r="I37" s="143" t="n"/>
      <c r="J37" s="143" t="n"/>
      <c r="K37" s="143" t="n"/>
      <c r="L37" s="143" t="n"/>
      <c r="M37" s="143" t="n"/>
      <c r="N37" s="143" t="n"/>
      <c r="O37" s="143" t="n"/>
      <c r="P37" s="143" t="n"/>
      <c r="Q37" s="143" t="n"/>
      <c r="R37" s="143" t="n"/>
      <c r="S37" s="143" t="n"/>
      <c r="T37" s="143" t="n"/>
      <c r="U37" s="143" t="n"/>
      <c r="V37" s="143" t="n"/>
      <c r="W37" s="143" t="n"/>
      <c r="X37" s="143" t="n"/>
      <c r="Y37" s="143" t="n"/>
      <c r="Z37" s="143" t="n"/>
      <c r="AA37" s="143" t="n"/>
      <c r="AB37" s="143" t="n"/>
      <c r="AC37" s="143" t="n"/>
      <c r="AD37" s="143" t="n"/>
      <c r="AE37" s="143" t="n"/>
    </row>
    <row r="38" hidden="1" ht="18" customHeight="1" s="204" thickBot="1">
      <c r="A38" s="142" t="inlineStr">
        <is>
          <t>Pihak ketiga 6 - Jumlah</t>
        </is>
      </c>
      <c r="B38" s="142" t="n"/>
      <c r="C38" s="102" t="n">
        <v/>
      </c>
      <c r="D38" s="102" t="n">
        <v/>
      </c>
      <c r="E38" s="102" t="n">
        <v/>
      </c>
      <c r="F38" s="102" t="n">
        <v/>
      </c>
      <c r="G38" s="102" t="n">
        <v/>
      </c>
      <c r="H38" s="102" t="n">
        <v/>
      </c>
      <c r="I38" s="102" t="n"/>
      <c r="J38" s="102" t="n"/>
      <c r="K38" s="102" t="n"/>
      <c r="L38" s="102" t="n"/>
      <c r="M38" s="102" t="n"/>
      <c r="N38" s="102" t="n"/>
      <c r="O38" s="102" t="n"/>
      <c r="P38" s="102" t="n"/>
      <c r="Q38" s="102" t="n"/>
      <c r="R38" s="102" t="n"/>
      <c r="S38" s="102" t="n"/>
      <c r="T38" s="102" t="n"/>
      <c r="U38" s="102" t="n"/>
      <c r="V38" s="102" t="n"/>
      <c r="W38" s="102" t="n"/>
      <c r="X38" s="102" t="n"/>
      <c r="Y38" s="102" t="n"/>
      <c r="Z38" s="102" t="n"/>
      <c r="AA38" s="102" t="n"/>
      <c r="AB38" s="102" t="n"/>
      <c r="AC38" s="102" t="n"/>
      <c r="AD38" s="102" t="n"/>
      <c r="AE38" s="102" t="n"/>
    </row>
    <row r="39" hidden="1" ht="18" customHeight="1" s="204" thickBot="1">
      <c r="A39" s="142" t="inlineStr">
        <is>
          <t>Pihak ketiga 7 - Nama</t>
        </is>
      </c>
      <c r="B39" s="142" t="n"/>
      <c r="C39" s="143" t="n">
        <v/>
      </c>
      <c r="D39" s="143" t="n">
        <v/>
      </c>
      <c r="E39" s="143" t="n">
        <v/>
      </c>
      <c r="F39" s="143" t="n">
        <v/>
      </c>
      <c r="G39" s="143" t="n">
        <v/>
      </c>
      <c r="H39" s="143" t="n">
        <v/>
      </c>
      <c r="I39" s="143" t="n"/>
      <c r="J39" s="143" t="n"/>
      <c r="K39" s="143" t="n"/>
      <c r="L39" s="143" t="n"/>
      <c r="M39" s="143" t="n"/>
      <c r="N39" s="143" t="n"/>
      <c r="O39" s="143" t="n"/>
      <c r="P39" s="143" t="n"/>
      <c r="Q39" s="143" t="n"/>
      <c r="R39" s="143" t="n"/>
      <c r="S39" s="143" t="n"/>
      <c r="T39" s="143" t="n"/>
      <c r="U39" s="143" t="n"/>
      <c r="V39" s="143" t="n"/>
      <c r="W39" s="143" t="n"/>
      <c r="X39" s="143" t="n"/>
      <c r="Y39" s="143" t="n"/>
      <c r="Z39" s="143" t="n"/>
      <c r="AA39" s="143" t="n"/>
      <c r="AB39" s="143" t="n"/>
      <c r="AC39" s="143" t="n"/>
      <c r="AD39" s="143" t="n"/>
      <c r="AE39" s="143" t="n"/>
    </row>
    <row r="40" hidden="1" ht="18" customHeight="1" s="204" thickBot="1">
      <c r="A40" s="142" t="inlineStr">
        <is>
          <t>Pihak ketiga 7 - Jumlah</t>
        </is>
      </c>
      <c r="B40" s="142" t="n"/>
      <c r="C40" s="102" t="n">
        <v/>
      </c>
      <c r="D40" s="102" t="n">
        <v/>
      </c>
      <c r="E40" s="102" t="n">
        <v/>
      </c>
      <c r="F40" s="102" t="n">
        <v/>
      </c>
      <c r="G40" s="102" t="n">
        <v/>
      </c>
      <c r="H40" s="102" t="n">
        <v/>
      </c>
      <c r="I40" s="102" t="n"/>
      <c r="J40" s="102" t="n"/>
      <c r="K40" s="102" t="n"/>
      <c r="L40" s="102" t="n"/>
      <c r="M40" s="102" t="n"/>
      <c r="N40" s="102" t="n"/>
      <c r="O40" s="102" t="n"/>
      <c r="P40" s="102" t="n"/>
      <c r="Q40" s="102" t="n"/>
      <c r="R40" s="102" t="n"/>
      <c r="S40" s="102" t="n"/>
      <c r="T40" s="102" t="n"/>
      <c r="U40" s="102" t="n"/>
      <c r="V40" s="102" t="n"/>
      <c r="W40" s="102" t="n"/>
      <c r="X40" s="102" t="n"/>
      <c r="Y40" s="102" t="n"/>
      <c r="Z40" s="102" t="n"/>
      <c r="AA40" s="102" t="n"/>
      <c r="AB40" s="102" t="n"/>
      <c r="AC40" s="102" t="n"/>
      <c r="AD40" s="102" t="n"/>
      <c r="AE40" s="102" t="n"/>
    </row>
    <row r="41" hidden="1" ht="18" customHeight="1" s="204" thickBot="1">
      <c r="A41" s="142" t="inlineStr">
        <is>
          <t>Pihak ketiga 8 - Nama</t>
        </is>
      </c>
      <c r="B41" s="142" t="n"/>
      <c r="C41" s="143" t="n">
        <v/>
      </c>
      <c r="D41" s="143" t="n">
        <v/>
      </c>
      <c r="E41" s="143" t="n">
        <v/>
      </c>
      <c r="F41" s="143" t="n">
        <v/>
      </c>
      <c r="G41" s="143" t="n">
        <v/>
      </c>
      <c r="H41" s="143" t="n">
        <v/>
      </c>
      <c r="I41" s="143" t="n"/>
      <c r="J41" s="143" t="n"/>
      <c r="K41" s="143" t="n"/>
      <c r="L41" s="143" t="n"/>
      <c r="M41" s="143" t="n"/>
      <c r="N41" s="143" t="n"/>
      <c r="O41" s="143" t="n"/>
      <c r="P41" s="143" t="n"/>
      <c r="Q41" s="143" t="n"/>
      <c r="R41" s="143" t="n"/>
      <c r="S41" s="143" t="n"/>
      <c r="T41" s="143" t="n"/>
      <c r="U41" s="143" t="n"/>
      <c r="V41" s="143" t="n"/>
      <c r="W41" s="143" t="n"/>
      <c r="X41" s="143" t="n"/>
      <c r="Y41" s="143" t="n"/>
      <c r="Z41" s="143" t="n"/>
      <c r="AA41" s="143" t="n"/>
      <c r="AB41" s="143" t="n"/>
      <c r="AC41" s="143" t="n"/>
      <c r="AD41" s="143" t="n"/>
      <c r="AE41" s="143" t="n"/>
    </row>
    <row r="42" hidden="1" ht="18" customHeight="1" s="204" thickBot="1">
      <c r="A42" s="142" t="inlineStr">
        <is>
          <t>Pihak ketiga 8 - Jumlah</t>
        </is>
      </c>
      <c r="B42" s="142" t="n"/>
      <c r="C42" s="102" t="n">
        <v/>
      </c>
      <c r="D42" s="102" t="n">
        <v/>
      </c>
      <c r="E42" s="102" t="n">
        <v/>
      </c>
      <c r="F42" s="102" t="n">
        <v/>
      </c>
      <c r="G42" s="102" t="n">
        <v/>
      </c>
      <c r="H42" s="102" t="n">
        <v/>
      </c>
      <c r="I42" s="102" t="n"/>
      <c r="J42" s="102" t="n"/>
      <c r="K42" s="102" t="n"/>
      <c r="L42" s="102" t="n"/>
      <c r="M42" s="102" t="n"/>
      <c r="N42" s="102" t="n"/>
      <c r="O42" s="102" t="n"/>
      <c r="P42" s="102" t="n"/>
      <c r="Q42" s="102" t="n"/>
      <c r="R42" s="102" t="n"/>
      <c r="S42" s="102" t="n"/>
      <c r="T42" s="102" t="n"/>
      <c r="U42" s="102" t="n"/>
      <c r="V42" s="102" t="n"/>
      <c r="W42" s="102" t="n"/>
      <c r="X42" s="102" t="n"/>
      <c r="Y42" s="102" t="n"/>
      <c r="Z42" s="102" t="n"/>
      <c r="AA42" s="102" t="n"/>
      <c r="AB42" s="102" t="n"/>
      <c r="AC42" s="102" t="n"/>
      <c r="AD42" s="102" t="n"/>
      <c r="AE42" s="102" t="n"/>
    </row>
    <row r="43" hidden="1" ht="18" customHeight="1" s="204" thickBot="1">
      <c r="A43" s="142" t="inlineStr">
        <is>
          <t>Pihak ketiga 9 - Nama</t>
        </is>
      </c>
      <c r="B43" s="142" t="n"/>
      <c r="C43" s="143" t="n">
        <v/>
      </c>
      <c r="D43" s="143" t="n">
        <v/>
      </c>
      <c r="E43" s="143" t="n">
        <v/>
      </c>
      <c r="F43" s="143" t="n">
        <v/>
      </c>
      <c r="G43" s="143" t="n">
        <v/>
      </c>
      <c r="H43" s="143" t="n">
        <v/>
      </c>
      <c r="I43" s="143" t="n"/>
      <c r="J43" s="143" t="n"/>
      <c r="K43" s="143" t="n"/>
      <c r="L43" s="143" t="n"/>
      <c r="M43" s="143" t="n"/>
      <c r="N43" s="143" t="n"/>
      <c r="O43" s="143" t="n"/>
      <c r="P43" s="143" t="n"/>
      <c r="Q43" s="143" t="n"/>
      <c r="R43" s="143" t="n"/>
      <c r="S43" s="143" t="n"/>
      <c r="T43" s="143" t="n"/>
      <c r="U43" s="143" t="n"/>
      <c r="V43" s="143" t="n"/>
      <c r="W43" s="143" t="n"/>
      <c r="X43" s="143" t="n"/>
      <c r="Y43" s="143" t="n"/>
      <c r="Z43" s="143" t="n"/>
      <c r="AA43" s="143" t="n"/>
      <c r="AB43" s="143" t="n"/>
      <c r="AC43" s="143" t="n"/>
      <c r="AD43" s="143" t="n"/>
      <c r="AE43" s="143" t="n"/>
    </row>
    <row r="44" hidden="1" ht="18" customHeight="1" s="204" thickBot="1">
      <c r="A44" s="142" t="inlineStr">
        <is>
          <t>Pihak ketiga 9 - Jumlah</t>
        </is>
      </c>
      <c r="B44" s="142" t="n"/>
      <c r="C44" s="102" t="n">
        <v/>
      </c>
      <c r="D44" s="102" t="n">
        <v/>
      </c>
      <c r="E44" s="102" t="n">
        <v/>
      </c>
      <c r="F44" s="102" t="n">
        <v/>
      </c>
      <c r="G44" s="102" t="n">
        <v/>
      </c>
      <c r="H44" s="102" t="n">
        <v/>
      </c>
      <c r="I44" s="102" t="n"/>
      <c r="J44" s="102" t="n"/>
      <c r="K44" s="102" t="n"/>
      <c r="L44" s="102" t="n"/>
      <c r="M44" s="102" t="n"/>
      <c r="N44" s="102" t="n"/>
      <c r="O44" s="102" t="n"/>
      <c r="P44" s="102" t="n"/>
      <c r="Q44" s="102" t="n"/>
      <c r="R44" s="102" t="n"/>
      <c r="S44" s="102" t="n"/>
      <c r="T44" s="102" t="n"/>
      <c r="U44" s="102" t="n"/>
      <c r="V44" s="102" t="n"/>
      <c r="W44" s="102" t="n"/>
      <c r="X44" s="102" t="n"/>
      <c r="Y44" s="102" t="n"/>
      <c r="Z44" s="102" t="n"/>
      <c r="AA44" s="102" t="n"/>
      <c r="AB44" s="102" t="n"/>
      <c r="AC44" s="102" t="n"/>
      <c r="AD44" s="102" t="n"/>
      <c r="AE44" s="102" t="n"/>
    </row>
    <row r="45" hidden="1" ht="18" customHeight="1" s="204" thickBot="1">
      <c r="A45" s="142" t="inlineStr">
        <is>
          <t>Pihak ketiga 10 - Nama</t>
        </is>
      </c>
      <c r="B45" s="142" t="n"/>
      <c r="C45" s="143" t="n">
        <v/>
      </c>
      <c r="D45" s="143" t="n">
        <v/>
      </c>
      <c r="E45" s="143" t="n">
        <v/>
      </c>
      <c r="F45" s="143" t="n">
        <v/>
      </c>
      <c r="G45" s="143" t="n">
        <v/>
      </c>
      <c r="H45" s="143" t="n">
        <v/>
      </c>
      <c r="I45" s="143" t="n"/>
      <c r="J45" s="143" t="n"/>
      <c r="K45" s="143" t="n"/>
      <c r="L45" s="143" t="n"/>
      <c r="M45" s="143" t="n"/>
      <c r="N45" s="143" t="n"/>
      <c r="O45" s="143" t="n"/>
      <c r="P45" s="143" t="n"/>
      <c r="Q45" s="143" t="n"/>
      <c r="R45" s="143" t="n"/>
      <c r="S45" s="143" t="n"/>
      <c r="T45" s="143" t="n"/>
      <c r="U45" s="143" t="n"/>
      <c r="V45" s="143" t="n"/>
      <c r="W45" s="143" t="n"/>
      <c r="X45" s="143" t="n"/>
      <c r="Y45" s="143" t="n"/>
      <c r="Z45" s="143" t="n"/>
      <c r="AA45" s="143" t="n"/>
      <c r="AB45" s="143" t="n"/>
      <c r="AC45" s="143" t="n"/>
      <c r="AD45" s="143" t="n"/>
      <c r="AE45" s="143" t="n"/>
    </row>
    <row r="46" hidden="1" ht="18" customHeight="1" s="204" thickBot="1">
      <c r="A46" s="142" t="inlineStr">
        <is>
          <t>Pihak ketiga 10 - Jumlah</t>
        </is>
      </c>
      <c r="B46" s="142" t="n"/>
      <c r="C46" s="102" t="n">
        <v/>
      </c>
      <c r="D46" s="102" t="n">
        <v/>
      </c>
      <c r="E46" s="102" t="n">
        <v/>
      </c>
      <c r="F46" s="102" t="n">
        <v/>
      </c>
      <c r="G46" s="102" t="n">
        <v/>
      </c>
      <c r="H46" s="102" t="n">
        <v/>
      </c>
      <c r="I46" s="102" t="n"/>
      <c r="J46" s="102" t="n"/>
      <c r="K46" s="102" t="n"/>
      <c r="L46" s="102" t="n"/>
      <c r="M46" s="102" t="n"/>
      <c r="N46" s="102" t="n"/>
      <c r="O46" s="102" t="n"/>
      <c r="P46" s="102" t="n"/>
      <c r="Q46" s="102" t="n"/>
      <c r="R46" s="102" t="n"/>
      <c r="S46" s="102" t="n"/>
      <c r="T46" s="102" t="n"/>
      <c r="U46" s="102" t="n"/>
      <c r="V46" s="102" t="n"/>
      <c r="W46" s="102" t="n"/>
      <c r="X46" s="102" t="n"/>
      <c r="Y46" s="102" t="n"/>
      <c r="Z46" s="102" t="n"/>
      <c r="AA46" s="102" t="n"/>
      <c r="AB46" s="102" t="n"/>
      <c r="AC46" s="102" t="n"/>
      <c r="AD46" s="102" t="n"/>
      <c r="AE46" s="102" t="n"/>
    </row>
    <row r="47" ht="18" customHeight="1" s="204" thickBot="1">
      <c r="A47" s="142" t="inlineStr">
        <is>
          <t>Pihak ketiga lainnya - Nama</t>
        </is>
      </c>
      <c r="B47" s="142" t="n"/>
      <c r="C47" s="143" t="n">
        <v/>
      </c>
      <c r="D47" s="143" t="n">
        <v/>
      </c>
      <c r="E47" s="143" t="n">
        <v/>
      </c>
      <c r="F47" s="143" t="inlineStr">
        <is>
          <t>Pihak ketiga (masing-masing dibawah 10% dari total penjualan)</t>
        </is>
      </c>
      <c r="G47" s="143" t="inlineStr">
        <is>
          <t>masing-masing di bawah 10% dari total penjualan</t>
        </is>
      </c>
      <c r="H47" s="143" t="inlineStr">
        <is>
          <t>masing-masing di bawah 10% dari total penjualan</t>
        </is>
      </c>
      <c r="I47" s="143" t="n"/>
      <c r="J47" s="143" t="n"/>
      <c r="K47" s="143" t="n"/>
      <c r="L47" s="143" t="n"/>
      <c r="M47" s="143" t="n"/>
      <c r="N47" s="143" t="n"/>
      <c r="O47" s="143" t="n"/>
      <c r="P47" s="143" t="n"/>
      <c r="Q47" s="143" t="n"/>
      <c r="R47" s="143" t="n"/>
      <c r="S47" s="143" t="n"/>
      <c r="T47" s="143" t="n"/>
      <c r="U47" s="143" t="n"/>
      <c r="V47" s="143" t="n"/>
      <c r="W47" s="143" t="n"/>
      <c r="X47" s="143" t="n"/>
      <c r="Y47" s="143" t="n"/>
      <c r="Z47" s="143" t="n"/>
      <c r="AA47" s="143" t="n"/>
      <c r="AB47" s="143" t="n"/>
      <c r="AC47" s="143" t="n"/>
      <c r="AD47" s="143" t="n"/>
      <c r="AE47" s="143" t="n"/>
    </row>
    <row r="48" ht="18" customHeight="1" s="204" thickBot="1">
      <c r="A48" s="142" t="inlineStr">
        <is>
          <t>Pihak ketiga lainnya - Jumlah</t>
        </is>
      </c>
      <c r="B48" s="142" t="n"/>
      <c r="C48" s="102" t="n">
        <v/>
      </c>
      <c r="D48" s="102" t="n">
        <v/>
      </c>
      <c r="E48" s="102" t="n">
        <v>33528.188</v>
      </c>
      <c r="F48" s="102" t="n">
        <v>33828.857</v>
      </c>
      <c r="G48" s="102" t="n">
        <v>33470.863</v>
      </c>
      <c r="H48" s="102" t="n">
        <v>60743.487</v>
      </c>
      <c r="I48" s="102" t="n"/>
      <c r="J48" s="102" t="n"/>
      <c r="K48" s="102" t="n"/>
      <c r="L48" s="102" t="n"/>
      <c r="M48" s="102" t="n"/>
      <c r="N48" s="102" t="n"/>
      <c r="O48" s="102" t="n"/>
      <c r="P48" s="102" t="n"/>
      <c r="Q48" s="102" t="n"/>
      <c r="R48" s="102" t="n"/>
      <c r="S48" s="102" t="n"/>
      <c r="T48" s="102" t="n"/>
      <c r="U48" s="102" t="n"/>
      <c r="V48" s="102" t="n"/>
      <c r="W48" s="102" t="n"/>
      <c r="X48" s="102" t="n"/>
      <c r="Y48" s="102" t="n"/>
      <c r="Z48" s="102" t="n"/>
      <c r="AA48" s="102" t="n"/>
      <c r="AB48" s="102" t="n"/>
      <c r="AC48" s="102" t="n"/>
      <c r="AD48" s="102" t="n"/>
      <c r="AE48" s="102" t="n"/>
    </row>
    <row r="49" ht="18" customHeight="1" s="204" thickBot="1">
      <c r="A49" s="144" t="inlineStr">
        <is>
          <t>Pihak ketiga</t>
        </is>
      </c>
      <c r="B49" s="144" t="n"/>
      <c r="C49" s="104" t="n">
        <v/>
      </c>
      <c r="D49" s="104" t="n">
        <v/>
      </c>
      <c r="E49" s="104" t="n">
        <v>33528.188</v>
      </c>
      <c r="F49" s="104" t="n">
        <v>33828.857</v>
      </c>
      <c r="G49" s="104" t="n">
        <v>33470.863</v>
      </c>
      <c r="H49" s="104" t="n">
        <v>60743.487</v>
      </c>
      <c r="I49" s="104" t="n"/>
      <c r="J49" s="104" t="n"/>
      <c r="K49" s="104" t="n"/>
      <c r="L49" s="104" t="n"/>
      <c r="M49" s="104" t="n"/>
      <c r="N49" s="104" t="n"/>
      <c r="O49" s="104" t="n"/>
      <c r="P49" s="104" t="n"/>
      <c r="Q49" s="104" t="n"/>
      <c r="R49" s="104" t="n"/>
      <c r="S49" s="104" t="n"/>
      <c r="T49" s="104" t="n"/>
      <c r="U49" s="104" t="n"/>
      <c r="V49" s="104" t="n"/>
      <c r="W49" s="104" t="n"/>
      <c r="X49" s="104" t="n"/>
      <c r="Y49" s="104" t="n"/>
      <c r="Z49" s="104" t="n"/>
      <c r="AA49" s="104" t="n"/>
      <c r="AB49" s="104" t="n"/>
      <c r="AC49" s="104" t="n"/>
      <c r="AD49" s="104" t="n"/>
      <c r="AE49" s="104" t="n"/>
    </row>
    <row r="50" ht="18" customHeight="1" s="204" thickBot="1">
      <c r="A50" s="144" t="inlineStr">
        <is>
          <t>Tipe pihak</t>
        </is>
      </c>
      <c r="B50" s="144" t="n"/>
      <c r="C50" s="104" t="n">
        <v>32718.542699</v>
      </c>
      <c r="D50" s="104" t="n">
        <v>27372.461091</v>
      </c>
      <c r="E50" s="104" t="n">
        <v>38445.595</v>
      </c>
      <c r="F50" s="104" t="n">
        <v>45930.356</v>
      </c>
      <c r="G50" s="104" t="n">
        <v>41047.693</v>
      </c>
      <c r="H50" s="104" t="n">
        <v>69192.44</v>
      </c>
      <c r="I50" s="104" t="n"/>
      <c r="J50" s="104" t="n"/>
      <c r="K50" s="104" t="n"/>
      <c r="L50" s="104" t="n"/>
      <c r="M50" s="104" t="n"/>
      <c r="N50" s="104" t="n"/>
      <c r="O50" s="104" t="n"/>
      <c r="P50" s="104" t="n"/>
      <c r="Q50" s="104" t="n"/>
      <c r="R50" s="104" t="n"/>
      <c r="S50" s="104" t="n"/>
      <c r="T50" s="104" t="n"/>
      <c r="U50" s="104" t="n"/>
      <c r="V50" s="104" t="n"/>
      <c r="W50" s="104" t="n"/>
      <c r="X50" s="104" t="n"/>
      <c r="Y50" s="104" t="n"/>
      <c r="Z50" s="104" t="n"/>
      <c r="AA50" s="104" t="n"/>
      <c r="AB50" s="104" t="n"/>
      <c r="AC50" s="104" t="n"/>
      <c r="AD50" s="104" t="n"/>
      <c r="AE50" s="104" t="n"/>
    </row>
  </sheetData>
  <mergeCells count="1">
    <mergeCell ref="A1:C1"/>
  </mergeCells>
  <dataValidations disablePrompts="1" count="2">
    <dataValidation sqref="C5:AE5 C21:AE21 C7:AE7 C9:AE9 C11:AE11 C13:AE13 C15:AE15 C17:AE17 C19:AE19 C23:AE23 C28:AE28 C30:AE30 C32:AE32 C34:AE34 C36:AE36 C38:AE38 C40:AE40 C42:AE42 C44:AE44 C46:AE46 C48:AE50 C25:AE26" showErrorMessage="1" showInputMessage="1" allowBlank="1" errorTitle="Invalid Data Type" error="Please input data in Numeric Data Type" type="decimal">
      <formula1>-9.99999999999999E+33</formula1>
      <formula2>9.99999999999999E+33</formula2>
    </dataValidation>
    <dataValidation sqref="C24:AE24 C4:AE4 C6:AE6 C8:AE8 C10:AE10 C12:AE12 C14:AE14 C16:AE16 C18:AE18 C20:AE20 C22:AE22 C27:AE27 C29:AE29 C31:AE31 C33:AE33 C35:AE35 C37:AE37 C39:AE39 C41:AE41 C43:AE43 C45:AE45 C47:AE47" showErrorMessage="1" showInputMessage="1" allowBlank="1" errorTitle="Invalid Data Type" error="Please input data in String Data Type" type="textLength" operator="greaterThan">
      <formula1>0</formula1>
    </dataValidation>
  </dataValidations>
  <pageMargins left="0.15" right="0.15" top="0.15" bottom="0.15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E50"/>
  <sheetViews>
    <sheetView showGridLines="0" workbookViewId="0">
      <selection activeCell="AC1" sqref="AC1:AE1048576"/>
    </sheetView>
  </sheetViews>
  <sheetFormatPr baseColWidth="10" defaultColWidth="9.3984375" defaultRowHeight="15"/>
  <cols>
    <col collapsed="1" width="37.19921875" customWidth="1" style="198" min="1" max="1"/>
    <col width="26" customWidth="1" style="198" min="2" max="2"/>
    <col collapsed="1" width="21" customWidth="1" style="198" min="3" max="31"/>
    <col collapsed="1" width="9.3984375" customWidth="1" style="198" min="32" max="16384"/>
  </cols>
  <sheetData>
    <row r="1" ht="18" customHeight="1" s="204">
      <c r="A1" s="197" t="inlineStr">
        <is>
          <t>Catatan untuk pendapatan berdasarkan pihak</t>
        </is>
      </c>
    </row>
    <row r="2">
      <c r="A2" s="138" t="n">
        <v>1</v>
      </c>
    </row>
    <row r="3" ht="16" customHeight="1" s="204">
      <c r="A3" s="139" t="inlineStr">
        <is>
          <t>Period</t>
        </is>
      </c>
      <c r="B3" s="140" t="n"/>
      <c r="C3" s="141" t="n"/>
      <c r="D3" s="141" t="n"/>
      <c r="E3" s="141" t="n"/>
      <c r="F3" s="141" t="n"/>
      <c r="G3" s="141" t="n"/>
      <c r="H3" s="141" t="n"/>
      <c r="I3" s="141" t="n"/>
      <c r="J3" s="141" t="n"/>
      <c r="K3" s="141" t="n"/>
      <c r="L3" s="141" t="n"/>
      <c r="M3" s="141" t="n"/>
      <c r="N3" s="141" t="n"/>
      <c r="O3" s="141" t="n"/>
      <c r="P3" s="141" t="n"/>
      <c r="Q3" s="141" t="n"/>
      <c r="R3" s="141" t="n"/>
      <c r="S3" s="141" t="n"/>
      <c r="T3" s="141" t="n"/>
      <c r="U3" s="141" t="n"/>
      <c r="V3" s="141" t="n"/>
      <c r="W3" s="141" t="n"/>
      <c r="X3" s="141" t="n"/>
      <c r="Y3" s="141" t="n"/>
      <c r="Z3" s="141" t="n"/>
      <c r="AA3" s="141" t="n"/>
      <c r="AB3" s="141" t="n"/>
      <c r="AC3" s="141" t="n"/>
      <c r="AD3" s="141" t="n"/>
      <c r="AE3" s="141" t="n"/>
    </row>
    <row r="4" ht="18" customHeight="1" s="204" thickBot="1">
      <c r="A4" s="142" t="inlineStr">
        <is>
          <t>Pihak berelasi 1 - Nama</t>
        </is>
      </c>
      <c r="B4" s="142" t="n"/>
      <c r="C4" s="143" t="n"/>
      <c r="D4" s="143" t="n"/>
      <c r="E4" s="143" t="n"/>
      <c r="F4" s="143" t="n"/>
      <c r="G4" s="143" t="n"/>
      <c r="H4" s="143" t="n"/>
      <c r="I4" s="143" t="n"/>
      <c r="J4" s="143" t="n"/>
      <c r="K4" s="143" t="n"/>
      <c r="L4" s="143" t="n"/>
      <c r="M4" s="143" t="n"/>
      <c r="N4" s="143" t="n"/>
      <c r="O4" s="143" t="n"/>
      <c r="P4" s="143" t="n"/>
      <c r="Q4" s="143" t="n"/>
      <c r="R4" s="143" t="n"/>
      <c r="S4" s="143" t="n"/>
      <c r="T4" s="143" t="n"/>
      <c r="U4" s="143" t="n"/>
      <c r="V4" s="143" t="n"/>
      <c r="W4" s="143" t="n"/>
      <c r="X4" s="143" t="n"/>
      <c r="Y4" s="143" t="n"/>
      <c r="Z4" s="143" t="n"/>
      <c r="AA4" s="143" t="n"/>
      <c r="AB4" s="143" t="n"/>
      <c r="AC4" s="143" t="n"/>
      <c r="AD4" s="143" t="n"/>
      <c r="AE4" s="143" t="n"/>
    </row>
    <row r="5" ht="18" customHeight="1" s="204" thickBot="1">
      <c r="A5" s="142" t="inlineStr">
        <is>
          <t>Pihak berelasi 1 - Jumlah</t>
        </is>
      </c>
      <c r="B5" s="142" t="n"/>
      <c r="C5" s="102" t="n"/>
      <c r="D5" s="102" t="n"/>
      <c r="E5" s="102" t="n"/>
      <c r="F5" s="102" t="n"/>
      <c r="G5" s="102" t="n"/>
      <c r="H5" s="102" t="n"/>
      <c r="I5" s="102" t="n"/>
      <c r="J5" s="102" t="n"/>
      <c r="K5" s="102" t="n"/>
      <c r="L5" s="102" t="n"/>
      <c r="M5" s="102" t="n"/>
      <c r="N5" s="102" t="n"/>
      <c r="O5" s="102" t="n"/>
      <c r="P5" s="102" t="n"/>
      <c r="Q5" s="102" t="n"/>
      <c r="R5" s="102" t="n"/>
      <c r="S5" s="102" t="n"/>
      <c r="T5" s="102" t="n"/>
      <c r="U5" s="102" t="n"/>
      <c r="V5" s="102" t="n"/>
      <c r="W5" s="102" t="n"/>
      <c r="X5" s="102" t="n"/>
      <c r="Y5" s="102" t="n"/>
      <c r="Z5" s="102" t="n"/>
      <c r="AA5" s="102" t="n"/>
      <c r="AB5" s="102" t="n"/>
      <c r="AC5" s="102" t="n"/>
      <c r="AD5" s="102" t="n"/>
      <c r="AE5" s="102" t="n"/>
    </row>
    <row r="6" ht="18" customHeight="1" s="204" thickBot="1">
      <c r="A6" s="142" t="inlineStr">
        <is>
          <t>Pihak berelasi 2 - Nama</t>
        </is>
      </c>
      <c r="B6" s="142" t="n"/>
      <c r="C6" s="143" t="n"/>
      <c r="D6" s="143" t="n"/>
      <c r="E6" s="143" t="n"/>
      <c r="F6" s="143" t="n"/>
      <c r="G6" s="143" t="n"/>
      <c r="H6" s="143" t="n"/>
      <c r="I6" s="143" t="n"/>
      <c r="J6" s="143" t="n"/>
      <c r="K6" s="143" t="n"/>
      <c r="L6" s="143" t="n"/>
      <c r="M6" s="143" t="n"/>
      <c r="N6" s="143" t="n"/>
      <c r="O6" s="143" t="n"/>
      <c r="P6" s="143" t="n"/>
      <c r="Q6" s="143" t="n"/>
      <c r="R6" s="143" t="n"/>
      <c r="S6" s="143" t="n"/>
      <c r="T6" s="143" t="n"/>
      <c r="U6" s="143" t="n"/>
      <c r="V6" s="143" t="n"/>
      <c r="W6" s="143" t="n"/>
      <c r="X6" s="143" t="n"/>
      <c r="Y6" s="143" t="n"/>
      <c r="Z6" s="143" t="n"/>
      <c r="AA6" s="143" t="n"/>
      <c r="AB6" s="143" t="n"/>
      <c r="AC6" s="143" t="n"/>
      <c r="AD6" s="143" t="n"/>
      <c r="AE6" s="143" t="n"/>
    </row>
    <row r="7" ht="18" customHeight="1" s="204" thickBot="1">
      <c r="A7" s="142" t="inlineStr">
        <is>
          <t>Pihak berelasi 2 - Jumlah</t>
        </is>
      </c>
      <c r="B7" s="142" t="n"/>
      <c r="C7" s="102" t="n"/>
      <c r="D7" s="102" t="n"/>
      <c r="E7" s="102" t="n"/>
      <c r="F7" s="102" t="n"/>
      <c r="G7" s="102" t="n"/>
      <c r="H7" s="102" t="n"/>
      <c r="I7" s="102" t="n"/>
      <c r="J7" s="102" t="n"/>
      <c r="K7" s="102" t="n"/>
      <c r="L7" s="102" t="n"/>
      <c r="M7" s="102" t="n"/>
      <c r="N7" s="102" t="n"/>
      <c r="O7" s="102" t="n"/>
      <c r="P7" s="102" t="n"/>
      <c r="Q7" s="102" t="n"/>
      <c r="R7" s="102" t="n"/>
      <c r="S7" s="102" t="n"/>
      <c r="T7" s="102" t="n"/>
      <c r="U7" s="102" t="n"/>
      <c r="V7" s="102" t="n"/>
      <c r="W7" s="102" t="n"/>
      <c r="X7" s="102" t="n"/>
      <c r="Y7" s="102" t="n"/>
      <c r="Z7" s="102" t="n"/>
      <c r="AA7" s="102" t="n"/>
      <c r="AB7" s="102" t="n"/>
      <c r="AC7" s="102" t="n"/>
      <c r="AD7" s="102" t="n"/>
      <c r="AE7" s="102" t="n"/>
    </row>
    <row r="8" ht="18" customHeight="1" s="204" thickBot="1">
      <c r="A8" s="142" t="inlineStr">
        <is>
          <t>Pihak berelasi 3 - Nama</t>
        </is>
      </c>
      <c r="B8" s="142" t="n"/>
      <c r="C8" s="143" t="n"/>
      <c r="D8" s="143" t="n"/>
      <c r="E8" s="143" t="n"/>
      <c r="F8" s="143" t="n"/>
      <c r="G8" s="143" t="n"/>
      <c r="H8" s="143" t="n"/>
      <c r="I8" s="143" t="n"/>
      <c r="J8" s="143" t="n"/>
      <c r="K8" s="143" t="n"/>
      <c r="L8" s="143" t="n"/>
      <c r="M8" s="143" t="n"/>
      <c r="N8" s="143" t="n"/>
      <c r="O8" s="143" t="n"/>
      <c r="P8" s="143" t="n"/>
      <c r="Q8" s="143" t="n"/>
      <c r="R8" s="143" t="n"/>
      <c r="S8" s="143" t="n"/>
      <c r="T8" s="143" t="n"/>
      <c r="U8" s="143" t="n"/>
      <c r="V8" s="143" t="n"/>
      <c r="W8" s="143" t="n"/>
      <c r="X8" s="143" t="n"/>
      <c r="Y8" s="143" t="n"/>
      <c r="Z8" s="143" t="n"/>
      <c r="AA8" s="143" t="n"/>
      <c r="AB8" s="143" t="n"/>
      <c r="AC8" s="143" t="n"/>
      <c r="AD8" s="143" t="n"/>
      <c r="AE8" s="143" t="n"/>
    </row>
    <row r="9" ht="18" customHeight="1" s="204" thickBot="1">
      <c r="A9" s="142" t="inlineStr">
        <is>
          <t>Pihak berelasi 3 - Jumlah</t>
        </is>
      </c>
      <c r="B9" s="142" t="n"/>
      <c r="C9" s="102" t="n"/>
      <c r="D9" s="102" t="n"/>
      <c r="E9" s="102" t="n"/>
      <c r="F9" s="102" t="n"/>
      <c r="G9" s="102" t="n"/>
      <c r="H9" s="102" t="n"/>
      <c r="I9" s="102" t="n"/>
      <c r="J9" s="102" t="n"/>
      <c r="K9" s="102" t="n"/>
      <c r="L9" s="102" t="n"/>
      <c r="M9" s="102" t="n"/>
      <c r="N9" s="102" t="n"/>
      <c r="O9" s="102" t="n"/>
      <c r="P9" s="102" t="n"/>
      <c r="Q9" s="102" t="n"/>
      <c r="R9" s="102" t="n"/>
      <c r="S9" s="102" t="n"/>
      <c r="T9" s="102" t="n"/>
      <c r="U9" s="102" t="n"/>
      <c r="V9" s="102" t="n"/>
      <c r="W9" s="102" t="n"/>
      <c r="X9" s="102" t="n"/>
      <c r="Y9" s="102" t="n"/>
      <c r="Z9" s="102" t="n"/>
      <c r="AA9" s="102" t="n"/>
      <c r="AB9" s="102" t="n"/>
      <c r="AC9" s="102" t="n"/>
      <c r="AD9" s="102" t="n"/>
      <c r="AE9" s="102" t="n"/>
    </row>
    <row r="10" ht="18" customHeight="1" s="204" thickBot="1">
      <c r="A10" s="142" t="inlineStr">
        <is>
          <t>Pihak berelasi 4 - Nama</t>
        </is>
      </c>
      <c r="B10" s="142" t="n"/>
      <c r="C10" s="143" t="n"/>
      <c r="D10" s="143" t="n"/>
      <c r="E10" s="143" t="n"/>
      <c r="F10" s="143" t="n"/>
      <c r="G10" s="143" t="n"/>
      <c r="H10" s="143" t="n"/>
      <c r="I10" s="143" t="n"/>
      <c r="J10" s="143" t="n"/>
      <c r="K10" s="143" t="n"/>
      <c r="L10" s="143" t="n"/>
      <c r="M10" s="143" t="n"/>
      <c r="N10" s="143" t="n"/>
      <c r="O10" s="143" t="n"/>
      <c r="P10" s="143" t="n"/>
      <c r="Q10" s="143" t="n"/>
      <c r="R10" s="143" t="n"/>
      <c r="S10" s="143" t="n"/>
      <c r="T10" s="143" t="n"/>
      <c r="U10" s="143" t="n"/>
      <c r="V10" s="143" t="n"/>
      <c r="W10" s="143" t="n"/>
      <c r="X10" s="143" t="n"/>
      <c r="Y10" s="143" t="n"/>
      <c r="Z10" s="143" t="n"/>
      <c r="AA10" s="143" t="n"/>
      <c r="AB10" s="143" t="n"/>
      <c r="AC10" s="143" t="n"/>
      <c r="AD10" s="143" t="n"/>
      <c r="AE10" s="143" t="n"/>
    </row>
    <row r="11" ht="18" customHeight="1" s="204" thickBot="1">
      <c r="A11" s="142" t="inlineStr">
        <is>
          <t>Pihak berelasi 4 - Jumlah</t>
        </is>
      </c>
      <c r="B11" s="142" t="n"/>
      <c r="C11" s="102" t="n"/>
      <c r="D11" s="102" t="n"/>
      <c r="E11" s="102" t="n"/>
      <c r="F11" s="102" t="n"/>
      <c r="G11" s="102" t="n"/>
      <c r="H11" s="102" t="n"/>
      <c r="I11" s="102" t="n"/>
      <c r="J11" s="102" t="n"/>
      <c r="K11" s="102" t="n"/>
      <c r="L11" s="102" t="n"/>
      <c r="M11" s="102" t="n"/>
      <c r="N11" s="102" t="n"/>
      <c r="O11" s="102" t="n"/>
      <c r="P11" s="102" t="n"/>
      <c r="Q11" s="102" t="n"/>
      <c r="R11" s="102" t="n"/>
      <c r="S11" s="102" t="n"/>
      <c r="T11" s="102" t="n"/>
      <c r="U11" s="102" t="n"/>
      <c r="V11" s="102" t="n"/>
      <c r="W11" s="102" t="n"/>
      <c r="X11" s="102" t="n"/>
      <c r="Y11" s="102" t="n"/>
      <c r="Z11" s="102" t="n"/>
      <c r="AA11" s="102" t="n"/>
      <c r="AB11" s="102" t="n"/>
      <c r="AC11" s="102" t="n"/>
      <c r="AD11" s="102" t="n"/>
      <c r="AE11" s="102" t="n"/>
    </row>
    <row r="12" ht="18" customHeight="1" s="204" thickBot="1">
      <c r="A12" s="142" t="inlineStr">
        <is>
          <t>Pihak berelasi 5 - Nama</t>
        </is>
      </c>
      <c r="B12" s="142" t="n"/>
      <c r="C12" s="143" t="n"/>
      <c r="D12" s="143" t="n"/>
      <c r="E12" s="143" t="n"/>
      <c r="F12" s="143" t="n"/>
      <c r="G12" s="143" t="n"/>
      <c r="H12" s="143" t="n"/>
      <c r="I12" s="143" t="n"/>
      <c r="J12" s="143" t="n"/>
      <c r="K12" s="143" t="n"/>
      <c r="L12" s="143" t="n"/>
      <c r="M12" s="143" t="n"/>
      <c r="N12" s="143" t="n"/>
      <c r="O12" s="143" t="n"/>
      <c r="P12" s="143" t="n"/>
      <c r="Q12" s="143" t="n"/>
      <c r="R12" s="143" t="n"/>
      <c r="S12" s="143" t="n"/>
      <c r="T12" s="143" t="n"/>
      <c r="U12" s="143" t="n"/>
      <c r="V12" s="143" t="n"/>
      <c r="W12" s="143" t="n"/>
      <c r="X12" s="143" t="n"/>
      <c r="Y12" s="143" t="n"/>
      <c r="Z12" s="143" t="n"/>
      <c r="AA12" s="143" t="n"/>
      <c r="AB12" s="143" t="n"/>
      <c r="AC12" s="143" t="n"/>
      <c r="AD12" s="143" t="n"/>
      <c r="AE12" s="143" t="n"/>
    </row>
    <row r="13" ht="18" customHeight="1" s="204" thickBot="1">
      <c r="A13" s="142" t="inlineStr">
        <is>
          <t>Pihak berelasi 5 - Jumlah</t>
        </is>
      </c>
      <c r="B13" s="142" t="n"/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  <c r="M13" s="102" t="n"/>
      <c r="N13" s="102" t="n"/>
      <c r="O13" s="102" t="n"/>
      <c r="P13" s="102" t="n"/>
      <c r="Q13" s="102" t="n"/>
      <c r="R13" s="102" t="n"/>
      <c r="S13" s="102" t="n"/>
      <c r="T13" s="102" t="n"/>
      <c r="U13" s="102" t="n"/>
      <c r="V13" s="102" t="n"/>
      <c r="W13" s="102" t="n"/>
      <c r="X13" s="102" t="n"/>
      <c r="Y13" s="102" t="n"/>
      <c r="Z13" s="102" t="n"/>
      <c r="AA13" s="102" t="n"/>
      <c r="AB13" s="102" t="n"/>
      <c r="AC13" s="102" t="n"/>
      <c r="AD13" s="102" t="n"/>
      <c r="AE13" s="102" t="n"/>
    </row>
    <row r="14" ht="18" customHeight="1" s="204" thickBot="1">
      <c r="A14" s="142" t="inlineStr">
        <is>
          <t>Pihak berelasi 6 - Nama</t>
        </is>
      </c>
      <c r="B14" s="142" t="n"/>
      <c r="C14" s="143" t="n"/>
      <c r="D14" s="143" t="n"/>
      <c r="E14" s="143" t="n"/>
      <c r="F14" s="143" t="n"/>
      <c r="G14" s="143" t="n"/>
      <c r="H14" s="143" t="n"/>
      <c r="I14" s="143" t="n"/>
      <c r="J14" s="143" t="n"/>
      <c r="K14" s="143" t="n"/>
      <c r="L14" s="143" t="n"/>
      <c r="M14" s="143" t="n"/>
      <c r="N14" s="143" t="n"/>
      <c r="O14" s="143" t="n"/>
      <c r="P14" s="143" t="n"/>
      <c r="Q14" s="143" t="n"/>
      <c r="R14" s="143" t="n"/>
      <c r="S14" s="143" t="n"/>
      <c r="T14" s="143" t="n"/>
      <c r="U14" s="143" t="n"/>
      <c r="V14" s="143" t="n"/>
      <c r="W14" s="143" t="n"/>
      <c r="X14" s="143" t="n"/>
      <c r="Y14" s="143" t="n"/>
      <c r="Z14" s="143" t="n"/>
      <c r="AA14" s="143" t="n"/>
      <c r="AB14" s="143" t="n"/>
      <c r="AC14" s="143" t="n"/>
      <c r="AD14" s="143" t="n"/>
      <c r="AE14" s="143" t="n"/>
    </row>
    <row r="15" ht="18" customHeight="1" s="204" thickBot="1">
      <c r="A15" s="142" t="inlineStr">
        <is>
          <t>Pihak berelasi 6 - Jumlah</t>
        </is>
      </c>
      <c r="B15" s="142" t="n"/>
      <c r="C15" s="102" t="n"/>
      <c r="D15" s="102" t="n"/>
      <c r="E15" s="102" t="n"/>
      <c r="F15" s="102" t="n"/>
      <c r="G15" s="102" t="n"/>
      <c r="H15" s="102" t="n"/>
      <c r="I15" s="102" t="n"/>
      <c r="J15" s="102" t="n"/>
      <c r="K15" s="102" t="n"/>
      <c r="L15" s="102" t="n"/>
      <c r="M15" s="102" t="n"/>
      <c r="N15" s="102" t="n"/>
      <c r="O15" s="102" t="n"/>
      <c r="P15" s="102" t="n"/>
      <c r="Q15" s="102" t="n"/>
      <c r="R15" s="102" t="n"/>
      <c r="S15" s="102" t="n"/>
      <c r="T15" s="102" t="n"/>
      <c r="U15" s="102" t="n"/>
      <c r="V15" s="102" t="n"/>
      <c r="W15" s="102" t="n"/>
      <c r="X15" s="102" t="n"/>
      <c r="Y15" s="102" t="n"/>
      <c r="Z15" s="102" t="n"/>
      <c r="AA15" s="102" t="n"/>
      <c r="AB15" s="102" t="n"/>
      <c r="AC15" s="102" t="n"/>
      <c r="AD15" s="102" t="n"/>
      <c r="AE15" s="102" t="n"/>
    </row>
    <row r="16" ht="18" customHeight="1" s="204" thickBot="1">
      <c r="A16" s="142" t="inlineStr">
        <is>
          <t>Pihak berelasi 7 - Nama</t>
        </is>
      </c>
      <c r="B16" s="142" t="n"/>
      <c r="C16" s="143" t="n"/>
      <c r="D16" s="143" t="n"/>
      <c r="E16" s="143" t="n"/>
      <c r="F16" s="143" t="n"/>
      <c r="G16" s="143" t="n"/>
      <c r="H16" s="143" t="n"/>
      <c r="I16" s="143" t="n"/>
      <c r="J16" s="143" t="n"/>
      <c r="K16" s="143" t="n"/>
      <c r="L16" s="143" t="n"/>
      <c r="M16" s="143" t="n"/>
      <c r="N16" s="143" t="n"/>
      <c r="O16" s="143" t="n"/>
      <c r="P16" s="143" t="n"/>
      <c r="Q16" s="143" t="n"/>
      <c r="R16" s="143" t="n"/>
      <c r="S16" s="143" t="n"/>
      <c r="T16" s="143" t="n"/>
      <c r="U16" s="143" t="n"/>
      <c r="V16" s="143" t="n"/>
      <c r="W16" s="143" t="n"/>
      <c r="X16" s="143" t="n"/>
      <c r="Y16" s="143" t="n"/>
      <c r="Z16" s="143" t="n"/>
      <c r="AA16" s="143" t="n"/>
      <c r="AB16" s="143" t="n"/>
      <c r="AC16" s="143" t="n"/>
      <c r="AD16" s="143" t="n"/>
      <c r="AE16" s="143" t="n"/>
    </row>
    <row r="17" ht="18" customHeight="1" s="204" thickBot="1">
      <c r="A17" s="142" t="inlineStr">
        <is>
          <t>Pihak berelasi 7 - Jumlah</t>
        </is>
      </c>
      <c r="B17" s="142" t="n"/>
      <c r="C17" s="102" t="n"/>
      <c r="D17" s="102" t="n"/>
      <c r="E17" s="102" t="n"/>
      <c r="F17" s="102" t="n"/>
      <c r="G17" s="102" t="n"/>
      <c r="H17" s="102" t="n"/>
      <c r="I17" s="102" t="n"/>
      <c r="J17" s="102" t="n"/>
      <c r="K17" s="102" t="n"/>
      <c r="L17" s="102" t="n"/>
      <c r="M17" s="102" t="n"/>
      <c r="N17" s="102" t="n"/>
      <c r="O17" s="102" t="n"/>
      <c r="P17" s="102" t="n"/>
      <c r="Q17" s="102" t="n"/>
      <c r="R17" s="102" t="n"/>
      <c r="S17" s="102" t="n"/>
      <c r="T17" s="102" t="n"/>
      <c r="U17" s="102" t="n"/>
      <c r="V17" s="102" t="n"/>
      <c r="W17" s="102" t="n"/>
      <c r="X17" s="102" t="n"/>
      <c r="Y17" s="102" t="n"/>
      <c r="Z17" s="102" t="n"/>
      <c r="AA17" s="102" t="n"/>
      <c r="AB17" s="102" t="n"/>
      <c r="AC17" s="102" t="n"/>
      <c r="AD17" s="102" t="n"/>
      <c r="AE17" s="102" t="n"/>
    </row>
    <row r="18" ht="18" customHeight="1" s="204" thickBot="1">
      <c r="A18" s="142" t="inlineStr">
        <is>
          <t>Pihak berelasi 8 - Nama</t>
        </is>
      </c>
      <c r="B18" s="142" t="n"/>
      <c r="C18" s="143" t="n"/>
      <c r="D18" s="143" t="n"/>
      <c r="E18" s="143" t="n"/>
      <c r="F18" s="143" t="n"/>
      <c r="G18" s="143" t="n"/>
      <c r="H18" s="143" t="n"/>
      <c r="I18" s="143" t="n"/>
      <c r="J18" s="143" t="n"/>
      <c r="K18" s="143" t="n"/>
      <c r="L18" s="143" t="n"/>
      <c r="M18" s="143" t="n"/>
      <c r="N18" s="143" t="n"/>
      <c r="O18" s="143" t="n"/>
      <c r="P18" s="143" t="n"/>
      <c r="Q18" s="143" t="n"/>
      <c r="R18" s="143" t="n"/>
      <c r="S18" s="143" t="n"/>
      <c r="T18" s="143" t="n"/>
      <c r="U18" s="143" t="n"/>
      <c r="V18" s="143" t="n"/>
      <c r="W18" s="143" t="n"/>
      <c r="X18" s="143" t="n"/>
      <c r="Y18" s="143" t="n"/>
      <c r="Z18" s="143" t="n"/>
      <c r="AA18" s="143" t="n"/>
      <c r="AB18" s="143" t="n"/>
      <c r="AC18" s="143" t="n"/>
      <c r="AD18" s="143" t="n"/>
      <c r="AE18" s="143" t="n"/>
    </row>
    <row r="19" ht="18" customHeight="1" s="204" thickBot="1">
      <c r="A19" s="142" t="inlineStr">
        <is>
          <t>Pihak berelasi 8 - Jumlah</t>
        </is>
      </c>
      <c r="B19" s="142" t="n"/>
      <c r="C19" s="102" t="n"/>
      <c r="D19" s="102" t="n"/>
      <c r="E19" s="102" t="n"/>
      <c r="F19" s="102" t="n"/>
      <c r="G19" s="102" t="n"/>
      <c r="H19" s="102" t="n"/>
      <c r="I19" s="102" t="n"/>
      <c r="J19" s="102" t="n"/>
      <c r="K19" s="102" t="n"/>
      <c r="L19" s="102" t="n"/>
      <c r="M19" s="102" t="n"/>
      <c r="N19" s="102" t="n"/>
      <c r="O19" s="102" t="n"/>
      <c r="P19" s="102" t="n"/>
      <c r="Q19" s="102" t="n"/>
      <c r="R19" s="102" t="n"/>
      <c r="S19" s="102" t="n"/>
      <c r="T19" s="102" t="n"/>
      <c r="U19" s="102" t="n"/>
      <c r="V19" s="102" t="n"/>
      <c r="W19" s="102" t="n"/>
      <c r="X19" s="102" t="n"/>
      <c r="Y19" s="102" t="n"/>
      <c r="Z19" s="102" t="n"/>
      <c r="AA19" s="102" t="n"/>
      <c r="AB19" s="102" t="n"/>
      <c r="AC19" s="102" t="n"/>
      <c r="AD19" s="102" t="n"/>
      <c r="AE19" s="102" t="n"/>
    </row>
    <row r="20" ht="18" customHeight="1" s="204" thickBot="1">
      <c r="A20" s="142" t="inlineStr">
        <is>
          <t>Pihak berelasi 9 - Nama</t>
        </is>
      </c>
      <c r="B20" s="142" t="n"/>
      <c r="C20" s="143" t="n"/>
      <c r="D20" s="143" t="n"/>
      <c r="E20" s="143" t="n"/>
      <c r="F20" s="143" t="n"/>
      <c r="G20" s="143" t="n"/>
      <c r="H20" s="143" t="n"/>
      <c r="I20" s="143" t="n"/>
      <c r="J20" s="143" t="n"/>
      <c r="K20" s="143" t="n"/>
      <c r="L20" s="143" t="n"/>
      <c r="M20" s="143" t="n"/>
      <c r="N20" s="143" t="n"/>
      <c r="O20" s="143" t="n"/>
      <c r="P20" s="143" t="n"/>
      <c r="Q20" s="143" t="n"/>
      <c r="R20" s="143" t="n"/>
      <c r="S20" s="143" t="n"/>
      <c r="T20" s="143" t="n"/>
      <c r="U20" s="143" t="n"/>
      <c r="V20" s="143" t="n"/>
      <c r="W20" s="143" t="n"/>
      <c r="X20" s="143" t="n"/>
      <c r="Y20" s="143" t="n"/>
      <c r="Z20" s="143" t="n"/>
      <c r="AA20" s="143" t="n"/>
      <c r="AB20" s="143" t="n"/>
      <c r="AC20" s="143" t="n"/>
      <c r="AD20" s="143" t="n"/>
      <c r="AE20" s="143" t="n"/>
    </row>
    <row r="21" ht="18" customHeight="1" s="204" thickBot="1">
      <c r="A21" s="142" t="inlineStr">
        <is>
          <t>Pihak berelasi 9 - Jumlah</t>
        </is>
      </c>
      <c r="B21" s="142" t="n"/>
      <c r="C21" s="102" t="n"/>
      <c r="D21" s="102" t="n"/>
      <c r="E21" s="102" t="n"/>
      <c r="F21" s="102" t="n"/>
      <c r="G21" s="102" t="n"/>
      <c r="H21" s="102" t="n"/>
      <c r="I21" s="102" t="n"/>
      <c r="J21" s="102" t="n"/>
      <c r="K21" s="102" t="n"/>
      <c r="L21" s="102" t="n"/>
      <c r="M21" s="102" t="n"/>
      <c r="N21" s="102" t="n"/>
      <c r="O21" s="102" t="n"/>
      <c r="P21" s="102" t="n"/>
      <c r="Q21" s="102" t="n"/>
      <c r="R21" s="102" t="n"/>
      <c r="S21" s="102" t="n"/>
      <c r="T21" s="102" t="n"/>
      <c r="U21" s="102" t="n"/>
      <c r="V21" s="102" t="n"/>
      <c r="W21" s="102" t="n"/>
      <c r="X21" s="102" t="n"/>
      <c r="Y21" s="102" t="n"/>
      <c r="Z21" s="102" t="n"/>
      <c r="AA21" s="102" t="n"/>
      <c r="AB21" s="102" t="n"/>
      <c r="AC21" s="102" t="n"/>
      <c r="AD21" s="102" t="n"/>
      <c r="AE21" s="102" t="n"/>
    </row>
    <row r="22" ht="18" customHeight="1" s="204" thickBot="1">
      <c r="A22" s="142" t="inlineStr">
        <is>
          <t>Pihak berelasi 10 - Nama</t>
        </is>
      </c>
      <c r="B22" s="142" t="n"/>
      <c r="C22" s="143" t="n"/>
      <c r="D22" s="143" t="n"/>
      <c r="E22" s="143" t="n"/>
      <c r="F22" s="143" t="n"/>
      <c r="G22" s="143" t="n"/>
      <c r="H22" s="143" t="n"/>
      <c r="I22" s="143" t="n"/>
      <c r="J22" s="143" t="n"/>
      <c r="K22" s="143" t="n"/>
      <c r="L22" s="143" t="n"/>
      <c r="M22" s="143" t="n"/>
      <c r="N22" s="143" t="n"/>
      <c r="O22" s="143" t="n"/>
      <c r="P22" s="143" t="n"/>
      <c r="Q22" s="143" t="n"/>
      <c r="R22" s="143" t="n"/>
      <c r="S22" s="143" t="n"/>
      <c r="T22" s="143" t="n"/>
      <c r="U22" s="143" t="n"/>
      <c r="V22" s="143" t="n"/>
      <c r="W22" s="143" t="n"/>
      <c r="X22" s="143" t="n"/>
      <c r="Y22" s="143" t="n"/>
      <c r="Z22" s="143" t="n"/>
      <c r="AA22" s="143" t="n"/>
      <c r="AB22" s="143" t="n"/>
      <c r="AC22" s="143" t="n"/>
      <c r="AD22" s="143" t="n"/>
      <c r="AE22" s="143" t="n"/>
    </row>
    <row r="23" ht="18" customHeight="1" s="204" thickBot="1">
      <c r="A23" s="142" t="inlineStr">
        <is>
          <t>Pihak berelasi 10 - Jumlah</t>
        </is>
      </c>
      <c r="B23" s="142" t="n"/>
      <c r="C23" s="102" t="n"/>
      <c r="D23" s="102" t="n"/>
      <c r="E23" s="102" t="n"/>
      <c r="F23" s="102" t="n"/>
      <c r="G23" s="102" t="n"/>
      <c r="H23" s="102" t="n"/>
      <c r="I23" s="102" t="n"/>
      <c r="J23" s="102" t="n"/>
      <c r="K23" s="102" t="n"/>
      <c r="L23" s="102" t="n"/>
      <c r="M23" s="102" t="n"/>
      <c r="N23" s="102" t="n"/>
      <c r="O23" s="102" t="n"/>
      <c r="P23" s="102" t="n"/>
      <c r="Q23" s="102" t="n"/>
      <c r="R23" s="102" t="n"/>
      <c r="S23" s="102" t="n"/>
      <c r="T23" s="102" t="n"/>
      <c r="U23" s="102" t="n"/>
      <c r="V23" s="102" t="n"/>
      <c r="W23" s="102" t="n"/>
      <c r="X23" s="102" t="n"/>
      <c r="Y23" s="102" t="n"/>
      <c r="Z23" s="102" t="n"/>
      <c r="AA23" s="102" t="n"/>
      <c r="AB23" s="102" t="n"/>
      <c r="AC23" s="102" t="n"/>
      <c r="AD23" s="102" t="n"/>
      <c r="AE23" s="102" t="n"/>
    </row>
    <row r="24" ht="18" customHeight="1" s="204" thickBot="1">
      <c r="A24" s="142" t="inlineStr">
        <is>
          <t>Pihak berelasi lainnya - Nama</t>
        </is>
      </c>
      <c r="B24" s="142" t="n"/>
      <c r="C24" s="143" t="n"/>
      <c r="D24" s="143" t="n"/>
      <c r="E24" s="143" t="n"/>
      <c r="F24" s="143" t="n"/>
      <c r="G24" s="143" t="n"/>
      <c r="H24" s="143" t="n"/>
      <c r="I24" s="143" t="n"/>
      <c r="J24" s="143" t="n"/>
      <c r="K24" s="143" t="n"/>
      <c r="L24" s="143" t="n"/>
      <c r="M24" s="143" t="n"/>
      <c r="N24" s="143" t="n"/>
      <c r="O24" s="143" t="n"/>
      <c r="P24" s="143" t="n"/>
      <c r="Q24" s="143" t="n"/>
      <c r="R24" s="143" t="n"/>
      <c r="S24" s="143" t="n"/>
      <c r="T24" s="143" t="n"/>
      <c r="U24" s="143" t="n"/>
      <c r="V24" s="143" t="n"/>
      <c r="W24" s="143" t="n"/>
      <c r="X24" s="143" t="n"/>
      <c r="Y24" s="143" t="n"/>
      <c r="Z24" s="143" t="n"/>
      <c r="AA24" s="143" t="n"/>
      <c r="AB24" s="143" t="n"/>
      <c r="AC24" s="143" t="n"/>
      <c r="AD24" s="143" t="n"/>
      <c r="AE24" s="143" t="n"/>
    </row>
    <row r="25" ht="18" customHeight="1" s="204" thickBot="1">
      <c r="A25" s="142" t="inlineStr">
        <is>
          <t>Pihak berelasi lainnya - Jumlah</t>
        </is>
      </c>
      <c r="B25" s="142" t="n"/>
      <c r="C25" s="102" t="n"/>
      <c r="D25" s="102" t="n"/>
      <c r="E25" s="102" t="n"/>
      <c r="F25" s="102" t="n"/>
      <c r="G25" s="102" t="n"/>
      <c r="H25" s="102" t="n"/>
      <c r="I25" s="102" t="n"/>
      <c r="J25" s="102" t="n"/>
      <c r="K25" s="102" t="n"/>
      <c r="L25" s="102" t="n"/>
      <c r="M25" s="102" t="n"/>
      <c r="N25" s="102" t="n"/>
      <c r="O25" s="102" t="n"/>
      <c r="P25" s="102" t="n"/>
      <c r="Q25" s="102" t="n"/>
      <c r="R25" s="102" t="n"/>
      <c r="S25" s="102" t="n"/>
      <c r="T25" s="102" t="n"/>
      <c r="U25" s="102" t="n"/>
      <c r="V25" s="102" t="n"/>
      <c r="W25" s="102" t="n"/>
      <c r="X25" s="102" t="n"/>
      <c r="Y25" s="102" t="n"/>
      <c r="Z25" s="102" t="n"/>
      <c r="AA25" s="102" t="n"/>
      <c r="AB25" s="102" t="n"/>
      <c r="AC25" s="102" t="n"/>
      <c r="AD25" s="102" t="n"/>
      <c r="AE25" s="102" t="n"/>
    </row>
    <row r="26" ht="18" customHeight="1" s="204" thickBot="1">
      <c r="A26" s="144" t="inlineStr">
        <is>
          <t>Pihak berelasi</t>
        </is>
      </c>
      <c r="B26" s="144" t="n"/>
      <c r="C26" s="104" t="n"/>
      <c r="D26" s="104" t="n"/>
      <c r="E26" s="104" t="n"/>
      <c r="F26" s="104" t="n"/>
      <c r="G26" s="104" t="n"/>
      <c r="H26" s="104" t="n"/>
      <c r="I26" s="104" t="n"/>
      <c r="J26" s="104" t="n"/>
      <c r="K26" s="104" t="n"/>
      <c r="L26" s="104" t="n"/>
      <c r="M26" s="104" t="n"/>
      <c r="N26" s="104" t="n"/>
      <c r="O26" s="104" t="n"/>
      <c r="P26" s="104" t="n"/>
      <c r="Q26" s="104" t="n"/>
      <c r="R26" s="104" t="n"/>
      <c r="S26" s="104" t="n"/>
      <c r="T26" s="104" t="n"/>
      <c r="U26" s="104" t="n"/>
      <c r="V26" s="104" t="n"/>
      <c r="W26" s="104" t="n"/>
      <c r="X26" s="104" t="n"/>
      <c r="Y26" s="104" t="n"/>
      <c r="Z26" s="104" t="n"/>
      <c r="AA26" s="104" t="n"/>
      <c r="AB26" s="104" t="n"/>
      <c r="AC26" s="104" t="n"/>
      <c r="AD26" s="104" t="n"/>
      <c r="AE26" s="104" t="n"/>
    </row>
    <row r="27" ht="18" customHeight="1" s="204" thickBot="1">
      <c r="A27" s="142" t="inlineStr">
        <is>
          <t>Pihak ketiga 1 - Nama</t>
        </is>
      </c>
      <c r="B27" s="142" t="n"/>
      <c r="C27" s="143" t="n"/>
      <c r="D27" s="143" t="n"/>
      <c r="E27" s="143" t="n"/>
      <c r="F27" s="143" t="n"/>
      <c r="G27" s="143" t="n"/>
      <c r="H27" s="143" t="n"/>
      <c r="I27" s="143" t="n"/>
      <c r="J27" s="143" t="n"/>
      <c r="K27" s="143" t="n"/>
      <c r="L27" s="143" t="n"/>
      <c r="M27" s="143" t="n"/>
      <c r="N27" s="143" t="n"/>
      <c r="O27" s="143" t="n"/>
      <c r="P27" s="143" t="n"/>
      <c r="Q27" s="143" t="n"/>
      <c r="R27" s="143" t="n"/>
      <c r="S27" s="143" t="n"/>
      <c r="T27" s="143" t="n"/>
      <c r="U27" s="143" t="n"/>
      <c r="V27" s="143" t="n"/>
      <c r="W27" s="143" t="n"/>
      <c r="X27" s="143" t="n"/>
      <c r="Y27" s="143" t="n"/>
      <c r="Z27" s="143" t="n"/>
      <c r="AA27" s="143" t="n"/>
      <c r="AB27" s="143" t="n"/>
      <c r="AC27" s="143" t="n"/>
      <c r="AD27" s="143" t="n"/>
      <c r="AE27" s="143" t="n"/>
    </row>
    <row r="28" ht="18" customHeight="1" s="204" thickBot="1">
      <c r="A28" s="142" t="inlineStr">
        <is>
          <t>Pihak ketiga 1 - Jumlah</t>
        </is>
      </c>
      <c r="B28" s="142" t="n"/>
      <c r="C28" s="102" t="n"/>
      <c r="D28" s="102" t="n"/>
      <c r="E28" s="102" t="n"/>
      <c r="F28" s="102" t="n"/>
      <c r="G28" s="102" t="n"/>
      <c r="H28" s="102" t="n"/>
      <c r="I28" s="102" t="n"/>
      <c r="J28" s="102" t="n"/>
      <c r="K28" s="102" t="n"/>
      <c r="L28" s="102" t="n"/>
      <c r="M28" s="102" t="n"/>
      <c r="N28" s="102" t="n"/>
      <c r="O28" s="102" t="n"/>
      <c r="P28" s="102" t="n"/>
      <c r="Q28" s="102" t="n"/>
      <c r="R28" s="102" t="n"/>
      <c r="S28" s="102" t="n"/>
      <c r="T28" s="102" t="n"/>
      <c r="U28" s="102" t="n"/>
      <c r="V28" s="102" t="n"/>
      <c r="W28" s="102" t="n"/>
      <c r="X28" s="102" t="n"/>
      <c r="Y28" s="102" t="n"/>
      <c r="Z28" s="102" t="n"/>
      <c r="AA28" s="102" t="n"/>
      <c r="AB28" s="102" t="n"/>
      <c r="AC28" s="102" t="n"/>
      <c r="AD28" s="102" t="n"/>
      <c r="AE28" s="102" t="n"/>
    </row>
    <row r="29" ht="18" customHeight="1" s="204" thickBot="1">
      <c r="A29" s="142" t="inlineStr">
        <is>
          <t>Pihak ketiga 2 - Nama</t>
        </is>
      </c>
      <c r="B29" s="142" t="n"/>
      <c r="C29" s="143" t="n"/>
      <c r="D29" s="143" t="n"/>
      <c r="E29" s="143" t="n"/>
      <c r="F29" s="143" t="n"/>
      <c r="G29" s="143" t="n"/>
      <c r="H29" s="143" t="n"/>
      <c r="I29" s="143" t="n"/>
      <c r="J29" s="143" t="n"/>
      <c r="K29" s="143" t="n"/>
      <c r="L29" s="143" t="n"/>
      <c r="M29" s="143" t="n"/>
      <c r="N29" s="143" t="n"/>
      <c r="O29" s="143" t="n"/>
      <c r="P29" s="143" t="n"/>
      <c r="Q29" s="143" t="n"/>
      <c r="R29" s="143" t="n"/>
      <c r="S29" s="143" t="n"/>
      <c r="T29" s="143" t="n"/>
      <c r="U29" s="143" t="n"/>
      <c r="V29" s="143" t="n"/>
      <c r="W29" s="143" t="n"/>
      <c r="X29" s="143" t="n"/>
      <c r="Y29" s="143" t="n"/>
      <c r="Z29" s="143" t="n"/>
      <c r="AA29" s="143" t="n"/>
      <c r="AB29" s="143" t="n"/>
      <c r="AC29" s="143" t="n"/>
      <c r="AD29" s="143" t="n"/>
      <c r="AE29" s="143" t="n"/>
    </row>
    <row r="30" ht="18" customHeight="1" s="204" thickBot="1">
      <c r="A30" s="142" t="inlineStr">
        <is>
          <t>Pihak ketiga 2 - Jumlah</t>
        </is>
      </c>
      <c r="B30" s="142" t="n"/>
      <c r="C30" s="102" t="n"/>
      <c r="D30" s="102" t="n"/>
      <c r="E30" s="102" t="n"/>
      <c r="F30" s="102" t="n"/>
      <c r="G30" s="102" t="n"/>
      <c r="H30" s="102" t="n"/>
      <c r="I30" s="102" t="n"/>
      <c r="J30" s="102" t="n"/>
      <c r="K30" s="102" t="n"/>
      <c r="L30" s="102" t="n"/>
      <c r="M30" s="102" t="n"/>
      <c r="N30" s="102" t="n"/>
      <c r="O30" s="102" t="n"/>
      <c r="P30" s="102" t="n"/>
      <c r="Q30" s="102" t="n"/>
      <c r="R30" s="102" t="n"/>
      <c r="S30" s="102" t="n"/>
      <c r="T30" s="102" t="n"/>
      <c r="U30" s="102" t="n"/>
      <c r="V30" s="102" t="n"/>
      <c r="W30" s="102" t="n"/>
      <c r="X30" s="102" t="n"/>
      <c r="Y30" s="102" t="n"/>
      <c r="Z30" s="102" t="n"/>
      <c r="AA30" s="102" t="n"/>
      <c r="AB30" s="102" t="n"/>
      <c r="AC30" s="102" t="n"/>
      <c r="AD30" s="102" t="n"/>
      <c r="AE30" s="102" t="n"/>
    </row>
    <row r="31" ht="18" customHeight="1" s="204" thickBot="1">
      <c r="A31" s="142" t="inlineStr">
        <is>
          <t>Pihak ketiga 3 - Nama</t>
        </is>
      </c>
      <c r="B31" s="142" t="n"/>
      <c r="C31" s="143" t="n"/>
      <c r="D31" s="143" t="n"/>
      <c r="E31" s="143" t="n"/>
      <c r="F31" s="143" t="n"/>
      <c r="G31" s="143" t="n"/>
      <c r="H31" s="143" t="n"/>
      <c r="I31" s="143" t="n"/>
      <c r="J31" s="143" t="n"/>
      <c r="K31" s="143" t="n"/>
      <c r="L31" s="143" t="n"/>
      <c r="M31" s="143" t="n"/>
      <c r="N31" s="143" t="n"/>
      <c r="O31" s="143" t="n"/>
      <c r="P31" s="143" t="n"/>
      <c r="Q31" s="143" t="n"/>
      <c r="R31" s="143" t="n"/>
      <c r="S31" s="143" t="n"/>
      <c r="T31" s="143" t="n"/>
      <c r="U31" s="143" t="n"/>
      <c r="V31" s="143" t="n"/>
      <c r="W31" s="143" t="n"/>
      <c r="X31" s="143" t="n"/>
      <c r="Y31" s="143" t="n"/>
      <c r="Z31" s="143" t="n"/>
      <c r="AA31" s="143" t="n"/>
      <c r="AB31" s="143" t="n"/>
      <c r="AC31" s="143" t="n"/>
      <c r="AD31" s="143" t="n"/>
      <c r="AE31" s="143" t="n"/>
    </row>
    <row r="32" ht="18" customHeight="1" s="204" thickBot="1">
      <c r="A32" s="142" t="inlineStr">
        <is>
          <t>Pihak ketiga 3 - Jumlah</t>
        </is>
      </c>
      <c r="B32" s="142" t="n"/>
      <c r="C32" s="102" t="n"/>
      <c r="D32" s="102" t="n"/>
      <c r="E32" s="102" t="n"/>
      <c r="F32" s="102" t="n"/>
      <c r="G32" s="102" t="n"/>
      <c r="H32" s="102" t="n"/>
      <c r="I32" s="102" t="n"/>
      <c r="J32" s="102" t="n"/>
      <c r="K32" s="102" t="n"/>
      <c r="L32" s="102" t="n"/>
      <c r="M32" s="102" t="n"/>
      <c r="N32" s="102" t="n"/>
      <c r="O32" s="102" t="n"/>
      <c r="P32" s="102" t="n"/>
      <c r="Q32" s="102" t="n"/>
      <c r="R32" s="102" t="n"/>
      <c r="S32" s="102" t="n"/>
      <c r="T32" s="102" t="n"/>
      <c r="U32" s="102" t="n"/>
      <c r="V32" s="102" t="n"/>
      <c r="W32" s="102" t="n"/>
      <c r="X32" s="102" t="n"/>
      <c r="Y32" s="102" t="n"/>
      <c r="Z32" s="102" t="n"/>
      <c r="AA32" s="102" t="n"/>
      <c r="AB32" s="102" t="n"/>
      <c r="AC32" s="102" t="n"/>
      <c r="AD32" s="102" t="n"/>
      <c r="AE32" s="102" t="n"/>
    </row>
    <row r="33" ht="18" customHeight="1" s="204" thickBot="1">
      <c r="A33" s="142" t="inlineStr">
        <is>
          <t>Pihak ketiga 4 - Nama</t>
        </is>
      </c>
      <c r="B33" s="142" t="n"/>
      <c r="C33" s="143" t="n"/>
      <c r="D33" s="143" t="n"/>
      <c r="E33" s="143" t="n"/>
      <c r="F33" s="143" t="n"/>
      <c r="G33" s="143" t="n"/>
      <c r="H33" s="143" t="n"/>
      <c r="I33" s="143" t="n"/>
      <c r="J33" s="143" t="n"/>
      <c r="K33" s="143" t="n"/>
      <c r="L33" s="143" t="n"/>
      <c r="M33" s="143" t="n"/>
      <c r="N33" s="143" t="n"/>
      <c r="O33" s="143" t="n"/>
      <c r="P33" s="143" t="n"/>
      <c r="Q33" s="143" t="n"/>
      <c r="R33" s="143" t="n"/>
      <c r="S33" s="143" t="n"/>
      <c r="T33" s="143" t="n"/>
      <c r="U33" s="143" t="n"/>
      <c r="V33" s="143" t="n"/>
      <c r="W33" s="143" t="n"/>
      <c r="X33" s="143" t="n"/>
      <c r="Y33" s="143" t="n"/>
      <c r="Z33" s="143" t="n"/>
      <c r="AA33" s="143" t="n"/>
      <c r="AB33" s="143" t="n"/>
      <c r="AC33" s="143" t="n"/>
      <c r="AD33" s="143" t="n"/>
      <c r="AE33" s="143" t="n"/>
    </row>
    <row r="34" ht="18" customHeight="1" s="204" thickBot="1">
      <c r="A34" s="142" t="inlineStr">
        <is>
          <t>Pihak ketiga 4 - Jumlah</t>
        </is>
      </c>
      <c r="B34" s="142" t="n"/>
      <c r="C34" s="102" t="n"/>
      <c r="D34" s="102" t="n"/>
      <c r="E34" s="102" t="n"/>
      <c r="F34" s="102" t="n"/>
      <c r="G34" s="102" t="n"/>
      <c r="H34" s="102" t="n"/>
      <c r="I34" s="102" t="n"/>
      <c r="J34" s="102" t="n"/>
      <c r="K34" s="102" t="n"/>
      <c r="L34" s="102" t="n"/>
      <c r="M34" s="102" t="n"/>
      <c r="N34" s="102" t="n"/>
      <c r="O34" s="102" t="n"/>
      <c r="P34" s="102" t="n"/>
      <c r="Q34" s="102" t="n"/>
      <c r="R34" s="102" t="n"/>
      <c r="S34" s="102" t="n"/>
      <c r="T34" s="102" t="n"/>
      <c r="U34" s="102" t="n"/>
      <c r="V34" s="102" t="n"/>
      <c r="W34" s="102" t="n"/>
      <c r="X34" s="102" t="n"/>
      <c r="Y34" s="102" t="n"/>
      <c r="Z34" s="102" t="n"/>
      <c r="AA34" s="102" t="n"/>
      <c r="AB34" s="102" t="n"/>
      <c r="AC34" s="102" t="n"/>
      <c r="AD34" s="102" t="n"/>
      <c r="AE34" s="102" t="n"/>
    </row>
    <row r="35" ht="18" customHeight="1" s="204" thickBot="1">
      <c r="A35" s="142" t="inlineStr">
        <is>
          <t>Pihak ketiga 5 - Nama</t>
        </is>
      </c>
      <c r="B35" s="142" t="n"/>
      <c r="C35" s="143" t="n"/>
      <c r="D35" s="143" t="n"/>
      <c r="E35" s="143" t="n"/>
      <c r="F35" s="143" t="n"/>
      <c r="G35" s="143" t="n"/>
      <c r="H35" s="143" t="n"/>
      <c r="I35" s="143" t="n"/>
      <c r="J35" s="143" t="n"/>
      <c r="K35" s="143" t="n"/>
      <c r="L35" s="143" t="n"/>
      <c r="M35" s="143" t="n"/>
      <c r="N35" s="143" t="n"/>
      <c r="O35" s="143" t="n"/>
      <c r="P35" s="143" t="n"/>
      <c r="Q35" s="143" t="n"/>
      <c r="R35" s="143" t="n"/>
      <c r="S35" s="143" t="n"/>
      <c r="T35" s="143" t="n"/>
      <c r="U35" s="143" t="n"/>
      <c r="V35" s="143" t="n"/>
      <c r="W35" s="143" t="n"/>
      <c r="X35" s="143" t="n"/>
      <c r="Y35" s="143" t="n"/>
      <c r="Z35" s="143" t="n"/>
      <c r="AA35" s="143" t="n"/>
      <c r="AB35" s="143" t="n"/>
      <c r="AC35" s="143" t="n"/>
      <c r="AD35" s="143" t="n"/>
      <c r="AE35" s="143" t="n"/>
    </row>
    <row r="36" ht="18" customHeight="1" s="204" thickBot="1">
      <c r="A36" s="142" t="inlineStr">
        <is>
          <t>Pihak ketiga 5 - Jumlah</t>
        </is>
      </c>
      <c r="B36" s="142" t="n"/>
      <c r="C36" s="102" t="n"/>
      <c r="D36" s="102" t="n"/>
      <c r="E36" s="102" t="n"/>
      <c r="F36" s="102" t="n"/>
      <c r="G36" s="102" t="n"/>
      <c r="H36" s="102" t="n"/>
      <c r="I36" s="102" t="n"/>
      <c r="J36" s="102" t="n"/>
      <c r="K36" s="102" t="n"/>
      <c r="L36" s="102" t="n"/>
      <c r="M36" s="102" t="n"/>
      <c r="N36" s="102" t="n"/>
      <c r="O36" s="102" t="n"/>
      <c r="P36" s="102" t="n"/>
      <c r="Q36" s="102" t="n"/>
      <c r="R36" s="102" t="n"/>
      <c r="S36" s="102" t="n"/>
      <c r="T36" s="102" t="n"/>
      <c r="U36" s="102" t="n"/>
      <c r="V36" s="102" t="n"/>
      <c r="W36" s="102" t="n"/>
      <c r="X36" s="102" t="n"/>
      <c r="Y36" s="102" t="n"/>
      <c r="Z36" s="102" t="n"/>
      <c r="AA36" s="102" t="n"/>
      <c r="AB36" s="102" t="n"/>
      <c r="AC36" s="102" t="n"/>
      <c r="AD36" s="102" t="n"/>
      <c r="AE36" s="102" t="n"/>
    </row>
    <row r="37" ht="18" customHeight="1" s="204" thickBot="1">
      <c r="A37" s="142" t="inlineStr">
        <is>
          <t>Pihak ketiga 6 - Nama</t>
        </is>
      </c>
      <c r="B37" s="142" t="n"/>
      <c r="C37" s="143" t="n"/>
      <c r="D37" s="143" t="n"/>
      <c r="E37" s="143" t="n"/>
      <c r="F37" s="143" t="n"/>
      <c r="G37" s="143" t="n"/>
      <c r="H37" s="143" t="n"/>
      <c r="I37" s="143" t="n"/>
      <c r="J37" s="143" t="n"/>
      <c r="K37" s="143" t="n"/>
      <c r="L37" s="143" t="n"/>
      <c r="M37" s="143" t="n"/>
      <c r="N37" s="143" t="n"/>
      <c r="O37" s="143" t="n"/>
      <c r="P37" s="143" t="n"/>
      <c r="Q37" s="143" t="n"/>
      <c r="R37" s="143" t="n"/>
      <c r="S37" s="143" t="n"/>
      <c r="T37" s="143" t="n"/>
      <c r="U37" s="143" t="n"/>
      <c r="V37" s="143" t="n"/>
      <c r="W37" s="143" t="n"/>
      <c r="X37" s="143" t="n"/>
      <c r="Y37" s="143" t="n"/>
      <c r="Z37" s="143" t="n"/>
      <c r="AA37" s="143" t="n"/>
      <c r="AB37" s="143" t="n"/>
      <c r="AC37" s="143" t="n"/>
      <c r="AD37" s="143" t="n"/>
      <c r="AE37" s="143" t="n"/>
    </row>
    <row r="38" ht="18" customHeight="1" s="204" thickBot="1">
      <c r="A38" s="142" t="inlineStr">
        <is>
          <t>Pihak ketiga 6 - Jumlah</t>
        </is>
      </c>
      <c r="B38" s="142" t="n"/>
      <c r="C38" s="102" t="n"/>
      <c r="D38" s="102" t="n"/>
      <c r="E38" s="102" t="n"/>
      <c r="F38" s="102" t="n"/>
      <c r="G38" s="102" t="n"/>
      <c r="H38" s="102" t="n"/>
      <c r="I38" s="102" t="n"/>
      <c r="J38" s="102" t="n"/>
      <c r="K38" s="102" t="n"/>
      <c r="L38" s="102" t="n"/>
      <c r="M38" s="102" t="n"/>
      <c r="N38" s="102" t="n"/>
      <c r="O38" s="102" t="n"/>
      <c r="P38" s="102" t="n"/>
      <c r="Q38" s="102" t="n"/>
      <c r="R38" s="102" t="n"/>
      <c r="S38" s="102" t="n"/>
      <c r="T38" s="102" t="n"/>
      <c r="U38" s="102" t="n"/>
      <c r="V38" s="102" t="n"/>
      <c r="W38" s="102" t="n"/>
      <c r="X38" s="102" t="n"/>
      <c r="Y38" s="102" t="n"/>
      <c r="Z38" s="102" t="n"/>
      <c r="AA38" s="102" t="n"/>
      <c r="AB38" s="102" t="n"/>
      <c r="AC38" s="102" t="n"/>
      <c r="AD38" s="102" t="n"/>
      <c r="AE38" s="102" t="n"/>
    </row>
    <row r="39" ht="18" customHeight="1" s="204" thickBot="1">
      <c r="A39" s="142" t="inlineStr">
        <is>
          <t>Pihak ketiga 7 - Nama</t>
        </is>
      </c>
      <c r="B39" s="142" t="n"/>
      <c r="C39" s="143" t="n"/>
      <c r="D39" s="143" t="n"/>
      <c r="E39" s="143" t="n"/>
      <c r="F39" s="143" t="n"/>
      <c r="G39" s="143" t="n"/>
      <c r="H39" s="143" t="n"/>
      <c r="I39" s="143" t="n"/>
      <c r="J39" s="143" t="n"/>
      <c r="K39" s="143" t="n"/>
      <c r="L39" s="143" t="n"/>
      <c r="M39" s="143" t="n"/>
      <c r="N39" s="143" t="n"/>
      <c r="O39" s="143" t="n"/>
      <c r="P39" s="143" t="n"/>
      <c r="Q39" s="143" t="n"/>
      <c r="R39" s="143" t="n"/>
      <c r="S39" s="143" t="n"/>
      <c r="T39" s="143" t="n"/>
      <c r="U39" s="143" t="n"/>
      <c r="V39" s="143" t="n"/>
      <c r="W39" s="143" t="n"/>
      <c r="X39" s="143" t="n"/>
      <c r="Y39" s="143" t="n"/>
      <c r="Z39" s="143" t="n"/>
      <c r="AA39" s="143" t="n"/>
      <c r="AB39" s="143" t="n"/>
      <c r="AC39" s="143" t="n"/>
      <c r="AD39" s="143" t="n"/>
      <c r="AE39" s="143" t="n"/>
    </row>
    <row r="40" ht="18" customHeight="1" s="204" thickBot="1">
      <c r="A40" s="142" t="inlineStr">
        <is>
          <t>Pihak ketiga 7 - Jumlah</t>
        </is>
      </c>
      <c r="B40" s="142" t="n"/>
      <c r="C40" s="102" t="n"/>
      <c r="D40" s="102" t="n"/>
      <c r="E40" s="102" t="n"/>
      <c r="F40" s="102" t="n"/>
      <c r="G40" s="102" t="n"/>
      <c r="H40" s="102" t="n"/>
      <c r="I40" s="102" t="n"/>
      <c r="J40" s="102" t="n"/>
      <c r="K40" s="102" t="n"/>
      <c r="L40" s="102" t="n"/>
      <c r="M40" s="102" t="n"/>
      <c r="N40" s="102" t="n"/>
      <c r="O40" s="102" t="n"/>
      <c r="P40" s="102" t="n"/>
      <c r="Q40" s="102" t="n"/>
      <c r="R40" s="102" t="n"/>
      <c r="S40" s="102" t="n"/>
      <c r="T40" s="102" t="n"/>
      <c r="U40" s="102" t="n"/>
      <c r="V40" s="102" t="n"/>
      <c r="W40" s="102" t="n"/>
      <c r="X40" s="102" t="n"/>
      <c r="Y40" s="102" t="n"/>
      <c r="Z40" s="102" t="n"/>
      <c r="AA40" s="102" t="n"/>
      <c r="AB40" s="102" t="n"/>
      <c r="AC40" s="102" t="n"/>
      <c r="AD40" s="102" t="n"/>
      <c r="AE40" s="102" t="n"/>
    </row>
    <row r="41" ht="18" customHeight="1" s="204" thickBot="1">
      <c r="A41" s="142" t="inlineStr">
        <is>
          <t>Pihak ketiga 8 - Nama</t>
        </is>
      </c>
      <c r="B41" s="142" t="n"/>
      <c r="C41" s="143" t="n"/>
      <c r="D41" s="143" t="n"/>
      <c r="E41" s="143" t="n"/>
      <c r="F41" s="143" t="n"/>
      <c r="G41" s="143" t="n"/>
      <c r="H41" s="143" t="n"/>
      <c r="I41" s="143" t="n"/>
      <c r="J41" s="143" t="n"/>
      <c r="K41" s="143" t="n"/>
      <c r="L41" s="143" t="n"/>
      <c r="M41" s="143" t="n"/>
      <c r="N41" s="143" t="n"/>
      <c r="O41" s="143" t="n"/>
      <c r="P41" s="143" t="n"/>
      <c r="Q41" s="143" t="n"/>
      <c r="R41" s="143" t="n"/>
      <c r="S41" s="143" t="n"/>
      <c r="T41" s="143" t="n"/>
      <c r="U41" s="143" t="n"/>
      <c r="V41" s="143" t="n"/>
      <c r="W41" s="143" t="n"/>
      <c r="X41" s="143" t="n"/>
      <c r="Y41" s="143" t="n"/>
      <c r="Z41" s="143" t="n"/>
      <c r="AA41" s="143" t="n"/>
      <c r="AB41" s="143" t="n"/>
      <c r="AC41" s="143" t="n"/>
      <c r="AD41" s="143" t="n"/>
      <c r="AE41" s="143" t="n"/>
    </row>
    <row r="42" ht="18" customHeight="1" s="204" thickBot="1">
      <c r="A42" s="142" t="inlineStr">
        <is>
          <t>Pihak ketiga 8 - Jumlah</t>
        </is>
      </c>
      <c r="B42" s="142" t="n"/>
      <c r="C42" s="102" t="n"/>
      <c r="D42" s="102" t="n"/>
      <c r="E42" s="102" t="n"/>
      <c r="F42" s="102" t="n"/>
      <c r="G42" s="102" t="n"/>
      <c r="H42" s="102" t="n"/>
      <c r="I42" s="102" t="n"/>
      <c r="J42" s="102" t="n"/>
      <c r="K42" s="102" t="n"/>
      <c r="L42" s="102" t="n"/>
      <c r="M42" s="102" t="n"/>
      <c r="N42" s="102" t="n"/>
      <c r="O42" s="102" t="n"/>
      <c r="P42" s="102" t="n"/>
      <c r="Q42" s="102" t="n"/>
      <c r="R42" s="102" t="n"/>
      <c r="S42" s="102" t="n"/>
      <c r="T42" s="102" t="n"/>
      <c r="U42" s="102" t="n"/>
      <c r="V42" s="102" t="n"/>
      <c r="W42" s="102" t="n"/>
      <c r="X42" s="102" t="n"/>
      <c r="Y42" s="102" t="n"/>
      <c r="Z42" s="102" t="n"/>
      <c r="AA42" s="102" t="n"/>
      <c r="AB42" s="102" t="n"/>
      <c r="AC42" s="102" t="n"/>
      <c r="AD42" s="102" t="n"/>
      <c r="AE42" s="102" t="n"/>
    </row>
    <row r="43" ht="18" customHeight="1" s="204" thickBot="1">
      <c r="A43" s="142" t="inlineStr">
        <is>
          <t>Pihak ketiga 9 - Nama</t>
        </is>
      </c>
      <c r="B43" s="142" t="n"/>
      <c r="C43" s="143" t="n"/>
      <c r="D43" s="143" t="n"/>
      <c r="E43" s="143" t="n"/>
      <c r="F43" s="143" t="n"/>
      <c r="G43" s="143" t="n"/>
      <c r="H43" s="143" t="n"/>
      <c r="I43" s="143" t="n"/>
      <c r="J43" s="143" t="n"/>
      <c r="K43" s="143" t="n"/>
      <c r="L43" s="143" t="n"/>
      <c r="M43" s="143" t="n"/>
      <c r="N43" s="143" t="n"/>
      <c r="O43" s="143" t="n"/>
      <c r="P43" s="143" t="n"/>
      <c r="Q43" s="143" t="n"/>
      <c r="R43" s="143" t="n"/>
      <c r="S43" s="143" t="n"/>
      <c r="T43" s="143" t="n"/>
      <c r="U43" s="143" t="n"/>
      <c r="V43" s="143" t="n"/>
      <c r="W43" s="143" t="n"/>
      <c r="X43" s="143" t="n"/>
      <c r="Y43" s="143" t="n"/>
      <c r="Z43" s="143" t="n"/>
      <c r="AA43" s="143" t="n"/>
      <c r="AB43" s="143" t="n"/>
      <c r="AC43" s="143" t="n"/>
      <c r="AD43" s="143" t="n"/>
      <c r="AE43" s="143" t="n"/>
    </row>
    <row r="44" ht="18" customHeight="1" s="204" thickBot="1">
      <c r="A44" s="142" t="inlineStr">
        <is>
          <t>Pihak ketiga 9 - Jumlah</t>
        </is>
      </c>
      <c r="B44" s="142" t="n"/>
      <c r="C44" s="102" t="n"/>
      <c r="D44" s="102" t="n"/>
      <c r="E44" s="102" t="n"/>
      <c r="F44" s="102" t="n"/>
      <c r="G44" s="102" t="n"/>
      <c r="H44" s="102" t="n"/>
      <c r="I44" s="102" t="n"/>
      <c r="J44" s="102" t="n"/>
      <c r="K44" s="102" t="n"/>
      <c r="L44" s="102" t="n"/>
      <c r="M44" s="102" t="n"/>
      <c r="N44" s="102" t="n"/>
      <c r="O44" s="102" t="n"/>
      <c r="P44" s="102" t="n"/>
      <c r="Q44" s="102" t="n"/>
      <c r="R44" s="102" t="n"/>
      <c r="S44" s="102" t="n"/>
      <c r="T44" s="102" t="n"/>
      <c r="U44" s="102" t="n"/>
      <c r="V44" s="102" t="n"/>
      <c r="W44" s="102" t="n"/>
      <c r="X44" s="102" t="n"/>
      <c r="Y44" s="102" t="n"/>
      <c r="Z44" s="102" t="n"/>
      <c r="AA44" s="102" t="n"/>
      <c r="AB44" s="102" t="n"/>
      <c r="AC44" s="102" t="n"/>
      <c r="AD44" s="102" t="n"/>
      <c r="AE44" s="102" t="n"/>
    </row>
    <row r="45" ht="18" customHeight="1" s="204" thickBot="1">
      <c r="A45" s="142" t="inlineStr">
        <is>
          <t>Pihak ketiga 10 - Nama</t>
        </is>
      </c>
      <c r="B45" s="142" t="n"/>
      <c r="C45" s="143" t="n"/>
      <c r="D45" s="143" t="n"/>
      <c r="E45" s="143" t="n"/>
      <c r="F45" s="143" t="n"/>
      <c r="G45" s="143" t="n"/>
      <c r="H45" s="143" t="n"/>
      <c r="I45" s="143" t="n"/>
      <c r="J45" s="143" t="n"/>
      <c r="K45" s="143" t="n"/>
      <c r="L45" s="143" t="n"/>
      <c r="M45" s="143" t="n"/>
      <c r="N45" s="143" t="n"/>
      <c r="O45" s="143" t="n"/>
      <c r="P45" s="143" t="n"/>
      <c r="Q45" s="143" t="n"/>
      <c r="R45" s="143" t="n"/>
      <c r="S45" s="143" t="n"/>
      <c r="T45" s="143" t="n"/>
      <c r="U45" s="143" t="n"/>
      <c r="V45" s="143" t="n"/>
      <c r="W45" s="143" t="n"/>
      <c r="X45" s="143" t="n"/>
      <c r="Y45" s="143" t="n"/>
      <c r="Z45" s="143" t="n"/>
      <c r="AA45" s="143" t="n"/>
      <c r="AB45" s="143" t="n"/>
      <c r="AC45" s="143" t="n"/>
      <c r="AD45" s="143" t="n"/>
      <c r="AE45" s="143" t="n"/>
    </row>
    <row r="46" ht="18" customHeight="1" s="204" thickBot="1">
      <c r="A46" s="142" t="inlineStr">
        <is>
          <t>Pihak ketiga 10 - Jumlah</t>
        </is>
      </c>
      <c r="B46" s="142" t="n"/>
      <c r="C46" s="102" t="n"/>
      <c r="D46" s="102" t="n"/>
      <c r="E46" s="102" t="n"/>
      <c r="F46" s="102" t="n"/>
      <c r="G46" s="102" t="n"/>
      <c r="H46" s="102" t="n"/>
      <c r="I46" s="102" t="n"/>
      <c r="J46" s="102" t="n"/>
      <c r="K46" s="102" t="n"/>
      <c r="L46" s="102" t="n"/>
      <c r="M46" s="102" t="n"/>
      <c r="N46" s="102" t="n"/>
      <c r="O46" s="102" t="n"/>
      <c r="P46" s="102" t="n"/>
      <c r="Q46" s="102" t="n"/>
      <c r="R46" s="102" t="n"/>
      <c r="S46" s="102" t="n"/>
      <c r="T46" s="102" t="n"/>
      <c r="U46" s="102" t="n"/>
      <c r="V46" s="102" t="n"/>
      <c r="W46" s="102" t="n"/>
      <c r="X46" s="102" t="n"/>
      <c r="Y46" s="102" t="n"/>
      <c r="Z46" s="102" t="n"/>
      <c r="AA46" s="102" t="n"/>
      <c r="AB46" s="102" t="n"/>
      <c r="AC46" s="102" t="n"/>
      <c r="AD46" s="102" t="n"/>
      <c r="AE46" s="102" t="n"/>
    </row>
    <row r="47" ht="18" customHeight="1" s="204" thickBot="1">
      <c r="A47" s="142" t="inlineStr">
        <is>
          <t>Pihak ketiga lainnya - Nama</t>
        </is>
      </c>
      <c r="B47" s="142" t="n"/>
      <c r="C47" s="143" t="n"/>
      <c r="D47" s="143" t="n"/>
      <c r="E47" s="143" t="n"/>
      <c r="F47" s="143" t="n"/>
      <c r="G47" s="143" t="n"/>
      <c r="H47" s="143" t="n"/>
      <c r="I47" s="143" t="n"/>
      <c r="J47" s="143" t="n"/>
      <c r="K47" s="143" t="n"/>
      <c r="L47" s="143" t="n"/>
      <c r="M47" s="143" t="n"/>
      <c r="N47" s="143" t="n"/>
      <c r="O47" s="143" t="n"/>
      <c r="P47" s="143" t="n"/>
      <c r="Q47" s="143" t="n"/>
      <c r="R47" s="143" t="n"/>
      <c r="S47" s="143" t="n"/>
      <c r="T47" s="143" t="n"/>
      <c r="U47" s="143" t="n"/>
      <c r="V47" s="143" t="n"/>
      <c r="W47" s="143" t="n"/>
      <c r="X47" s="143" t="n"/>
      <c r="Y47" s="143" t="n"/>
      <c r="Z47" s="143" t="n"/>
      <c r="AA47" s="143" t="n"/>
      <c r="AB47" s="143" t="n"/>
      <c r="AC47" s="143" t="n"/>
      <c r="AD47" s="143" t="n"/>
      <c r="AE47" s="143" t="n"/>
    </row>
    <row r="48" ht="18" customHeight="1" s="204" thickBot="1">
      <c r="A48" s="142" t="inlineStr">
        <is>
          <t>Pihak ketiga lainnya - Jumlah</t>
        </is>
      </c>
      <c r="B48" s="142" t="n"/>
      <c r="C48" s="102" t="n"/>
      <c r="D48" s="102" t="n"/>
      <c r="E48" s="102" t="n"/>
      <c r="F48" s="102" t="n"/>
      <c r="G48" s="102" t="n"/>
      <c r="H48" s="102" t="n"/>
      <c r="I48" s="102" t="n"/>
      <c r="J48" s="102" t="n"/>
      <c r="K48" s="102" t="n"/>
      <c r="L48" s="102" t="n"/>
      <c r="M48" s="102" t="n"/>
      <c r="N48" s="102" t="n"/>
      <c r="O48" s="102" t="n"/>
      <c r="P48" s="102" t="n"/>
      <c r="Q48" s="102" t="n"/>
      <c r="R48" s="102" t="n"/>
      <c r="S48" s="102" t="n"/>
      <c r="T48" s="102" t="n"/>
      <c r="U48" s="102" t="n"/>
      <c r="V48" s="102" t="n"/>
      <c r="W48" s="102" t="n"/>
      <c r="X48" s="102" t="n"/>
      <c r="Y48" s="102" t="n"/>
      <c r="Z48" s="102" t="n"/>
      <c r="AA48" s="102" t="n"/>
      <c r="AB48" s="102" t="n"/>
      <c r="AC48" s="102" t="n"/>
      <c r="AD48" s="102" t="n"/>
      <c r="AE48" s="102" t="n"/>
    </row>
    <row r="49" ht="18" customHeight="1" s="204" thickBot="1">
      <c r="A49" s="144" t="inlineStr">
        <is>
          <t>Pihak ketiga</t>
        </is>
      </c>
      <c r="B49" s="144" t="n"/>
      <c r="C49" s="104" t="n"/>
      <c r="D49" s="104" t="n"/>
      <c r="E49" s="104" t="n"/>
      <c r="F49" s="104" t="n"/>
      <c r="G49" s="104" t="n"/>
      <c r="H49" s="104" t="n"/>
      <c r="I49" s="104" t="n"/>
      <c r="J49" s="104" t="n"/>
      <c r="K49" s="104" t="n"/>
      <c r="L49" s="104" t="n"/>
      <c r="M49" s="104" t="n"/>
      <c r="N49" s="104" t="n"/>
      <c r="O49" s="104" t="n"/>
      <c r="P49" s="104" t="n"/>
      <c r="Q49" s="104" t="n"/>
      <c r="R49" s="104" t="n"/>
      <c r="S49" s="104" t="n"/>
      <c r="T49" s="104" t="n"/>
      <c r="U49" s="104" t="n"/>
      <c r="V49" s="104" t="n"/>
      <c r="W49" s="104" t="n"/>
      <c r="X49" s="104" t="n"/>
      <c r="Y49" s="104" t="n"/>
      <c r="Z49" s="104" t="n"/>
      <c r="AA49" s="104" t="n"/>
      <c r="AB49" s="104" t="n"/>
      <c r="AC49" s="104" t="n"/>
      <c r="AD49" s="104" t="n"/>
      <c r="AE49" s="104" t="n"/>
    </row>
    <row r="50" ht="18" customHeight="1" s="204" thickBot="1">
      <c r="A50" s="144" t="inlineStr">
        <is>
          <t>Tipe pihak</t>
        </is>
      </c>
      <c r="B50" s="144" t="n"/>
      <c r="C50" s="104" t="n"/>
      <c r="D50" s="104" t="n"/>
      <c r="E50" s="104" t="n"/>
      <c r="F50" s="104" t="n"/>
      <c r="G50" s="104" t="n"/>
      <c r="H50" s="104" t="n"/>
      <c r="I50" s="104" t="n"/>
      <c r="J50" s="104" t="n"/>
      <c r="K50" s="104" t="n"/>
      <c r="L50" s="104" t="n"/>
      <c r="M50" s="104" t="n"/>
      <c r="N50" s="104" t="n"/>
      <c r="O50" s="104" t="n"/>
      <c r="P50" s="104" t="n"/>
      <c r="Q50" s="104" t="n"/>
      <c r="R50" s="104" t="n"/>
      <c r="S50" s="104" t="n"/>
      <c r="T50" s="104" t="n"/>
      <c r="U50" s="104" t="n"/>
      <c r="V50" s="104" t="n"/>
      <c r="W50" s="104" t="n"/>
      <c r="X50" s="104" t="n"/>
      <c r="Y50" s="104" t="n"/>
      <c r="Z50" s="104" t="n"/>
      <c r="AA50" s="104" t="n"/>
      <c r="AB50" s="104" t="n"/>
      <c r="AC50" s="104" t="n"/>
      <c r="AD50" s="104" t="n"/>
      <c r="AE50" s="104" t="n"/>
    </row>
  </sheetData>
  <mergeCells count="1">
    <mergeCell ref="A1:C1"/>
  </mergeCells>
  <dataValidations count="2">
    <dataValidation sqref="C24:AE24 C4:AE4 C6:AE6 C8:AE8 C10:AE10 C12:AE12 C14:AE14 C16:AE16 C18:AE18 C20:AE20 C22:AE22 C27:AE27 C29:AE29 C31:AE31 C33:AE33 C35:AE35 C37:AE37 C39:AE39 C41:AE41 C43:AE43 C45:AE45 C47:AE47" showErrorMessage="1" showInputMessage="1" allowBlank="1" errorTitle="Invalid Data Type" error="Please input data in String Data Type" type="textLength" operator="greaterThan">
      <formula1>0</formula1>
    </dataValidation>
    <dataValidation sqref="C5:AE5 C21:AE21 C7:AE7 C9:AE9 C11:AE11 C13:AE13 C15:AE15 C17:AE17 C19:AE19 C23:AE23 C28:AE28 C30:AE30 C32:AE32 C34:AE34 C36:AE36 C38:AE38 C40:AE40 C42:AE42 C44:AE44 C46:AE46 C48:AE50 C25:AE26" showErrorMessage="1" showInputMessage="1" allowBlank="1" errorTitle="Invalid Data Type" error="Please input data in Numeric Data Type" type="decimal">
      <formula1>-9.99999999999999E+33</formula1>
      <formula2>9.99999999999999E+33</formula2>
    </dataValidation>
  </dataValidations>
  <pageMargins left="0.15" right="0.15" top="0.15" bottom="0.15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2024-08-08T04:12:52Z</dcterms:created>
  <dcterms:modified xmlns:dcterms="http://purl.org/dc/terms/" xmlns:xsi="http://www.w3.org/2001/XMLSchema-instance" xsi:type="dcterms:W3CDTF">2025-06-09T10:24:54Z</dcterms:modified>
  <cp:lastModifiedBy>Rachdyan Naufal</cp:lastModifiedBy>
</cp:coreProperties>
</file>